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UMWKP_RR\RR-IV\RR-IV-A\1_Sprawy bieżące\Analiza w obszarach EFS_2018\1_OPRACOWANIE WŁAŚCIWE\"/>
    </mc:Choice>
  </mc:AlternateContent>
  <bookViews>
    <workbookView xWindow="0" yWindow="0" windowWidth="23040" windowHeight="8820" tabRatio="730" firstSheet="6" activeTab="19"/>
  </bookViews>
  <sheets>
    <sheet name="3.1" sheetId="10" r:id="rId1"/>
    <sheet name="3.2 (1)" sheetId="24" r:id="rId2"/>
    <sheet name="3.2 (2)" sheetId="25" r:id="rId3"/>
    <sheet name="3.3" sheetId="11" r:id="rId4"/>
    <sheet name="3.4" sheetId="13" r:id="rId5"/>
    <sheet name="3.5 i 3.6" sheetId="14" r:id="rId6"/>
    <sheet name="3.7" sheetId="16" r:id="rId7"/>
    <sheet name="3.8" sheetId="9" r:id="rId8"/>
    <sheet name="3.9 (1)" sheetId="29" r:id="rId9"/>
    <sheet name="3.9 (2)" sheetId="31" r:id="rId10"/>
    <sheet name="3.10 (1)" sheetId="30" r:id="rId11"/>
    <sheet name="3.10 (2)" sheetId="32" r:id="rId12"/>
    <sheet name="3.11" sheetId="26" r:id="rId13"/>
    <sheet name="3.12" sheetId="2" r:id="rId14"/>
    <sheet name="3.13" sheetId="20" r:id="rId15"/>
    <sheet name="3.14" sheetId="35" r:id="rId16"/>
    <sheet name="3.15" sheetId="34" r:id="rId17"/>
    <sheet name="3.16" sheetId="36" r:id="rId18"/>
    <sheet name="3.17" sheetId="3" r:id="rId19"/>
    <sheet name="3.18" sheetId="4" r:id="rId20"/>
    <sheet name="3.19 (1)" sheetId="5" r:id="rId21"/>
    <sheet name="3.19 (2)" sheetId="6" r:id="rId22"/>
    <sheet name="3.20" sheetId="7" r:id="rId23"/>
  </sheets>
  <definedNames>
    <definedName name="_xlnm._FilterDatabase" localSheetId="11" hidden="1">'3.10 (2)'!$A$1:$G$175</definedName>
    <definedName name="_xlnm._FilterDatabase" localSheetId="15" hidden="1">'3.14'!$B$2:$B$174</definedName>
    <definedName name="_xlnm._FilterDatabase" localSheetId="17">'3.16'!$A$2:$AJ$175</definedName>
    <definedName name="_xlnm._FilterDatabase" localSheetId="9" hidden="1">'3.9 (2)'!$B$1:$B$175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V10" i="32" l="1"/>
  <c r="C10" i="32" s="1"/>
  <c r="BW10" i="32"/>
  <c r="D10" i="32" s="1"/>
  <c r="BX10" i="32"/>
  <c r="E10" i="32" s="1"/>
  <c r="BV11" i="32"/>
  <c r="C11" i="32" s="1"/>
  <c r="BW11" i="32"/>
  <c r="D11" i="32" s="1"/>
  <c r="BX11" i="32"/>
  <c r="E11" i="32" s="1"/>
  <c r="BV12" i="32"/>
  <c r="BW12" i="32"/>
  <c r="BX12" i="32"/>
  <c r="BV13" i="32"/>
  <c r="BW13" i="32"/>
  <c r="BX13" i="32"/>
  <c r="BV14" i="32"/>
  <c r="BW14" i="32"/>
  <c r="BX14" i="32"/>
  <c r="BV15" i="32"/>
  <c r="BW15" i="32"/>
  <c r="BX15" i="32"/>
  <c r="BV16" i="32"/>
  <c r="BW16" i="32"/>
  <c r="BX16" i="32"/>
  <c r="BV17" i="32"/>
  <c r="BW17" i="32"/>
  <c r="BX17" i="32"/>
  <c r="BV18" i="32"/>
  <c r="BW18" i="32"/>
  <c r="BX18" i="32"/>
  <c r="BV19" i="32"/>
  <c r="C19" i="32" s="1"/>
  <c r="BW19" i="32"/>
  <c r="D19" i="32" s="1"/>
  <c r="BX19" i="32"/>
  <c r="E19" i="32" s="1"/>
  <c r="BV20" i="32"/>
  <c r="C20" i="32" s="1"/>
  <c r="BW20" i="32"/>
  <c r="D20" i="32" s="1"/>
  <c r="BX20" i="32"/>
  <c r="E20" i="32" s="1"/>
  <c r="G20" i="32" s="1"/>
  <c r="BV21" i="32"/>
  <c r="BW21" i="32"/>
  <c r="BX21" i="32"/>
  <c r="BV22" i="32"/>
  <c r="BW22" i="32"/>
  <c r="BX22" i="32"/>
  <c r="BV23" i="32"/>
  <c r="BW23" i="32"/>
  <c r="BX23" i="32"/>
  <c r="BV24" i="32"/>
  <c r="C24" i="32" s="1"/>
  <c r="BW24" i="32"/>
  <c r="D24" i="32" s="1"/>
  <c r="BX24" i="32"/>
  <c r="E24" i="32" s="1"/>
  <c r="G24" i="32" s="1"/>
  <c r="BV25" i="32"/>
  <c r="BW25" i="32"/>
  <c r="BX25" i="32"/>
  <c r="BV26" i="32"/>
  <c r="C26" i="32" s="1"/>
  <c r="BW26" i="32"/>
  <c r="D26" i="32" s="1"/>
  <c r="BX26" i="32"/>
  <c r="E26" i="32" s="1"/>
  <c r="BV27" i="32"/>
  <c r="BW27" i="32"/>
  <c r="BX27" i="32"/>
  <c r="BV28" i="32"/>
  <c r="BW28" i="32"/>
  <c r="BX28" i="32"/>
  <c r="BV29" i="32"/>
  <c r="BW29" i="32"/>
  <c r="BX29" i="32"/>
  <c r="BV30" i="32"/>
  <c r="C30" i="32" s="1"/>
  <c r="BW30" i="32"/>
  <c r="D30" i="32" s="1"/>
  <c r="BX30" i="32"/>
  <c r="E30" i="32" s="1"/>
  <c r="BV31" i="32"/>
  <c r="BW31" i="32"/>
  <c r="BX31" i="32"/>
  <c r="BV32" i="32"/>
  <c r="BW32" i="32"/>
  <c r="BX32" i="32"/>
  <c r="BV33" i="32"/>
  <c r="C33" i="32" s="1"/>
  <c r="BW33" i="32"/>
  <c r="D33" i="32" s="1"/>
  <c r="BX33" i="32"/>
  <c r="E33" i="32" s="1"/>
  <c r="BV34" i="32"/>
  <c r="C34" i="32" s="1"/>
  <c r="BW34" i="32"/>
  <c r="D34" i="32" s="1"/>
  <c r="BX34" i="32"/>
  <c r="E34" i="32" s="1"/>
  <c r="BV35" i="32"/>
  <c r="BW35" i="32"/>
  <c r="BX35" i="32"/>
  <c r="BV36" i="32"/>
  <c r="BW36" i="32"/>
  <c r="BX36" i="32"/>
  <c r="BV37" i="32"/>
  <c r="BW37" i="32"/>
  <c r="BX37" i="32"/>
  <c r="BV38" i="32"/>
  <c r="C38" i="32" s="1"/>
  <c r="BW38" i="32"/>
  <c r="D38" i="32" s="1"/>
  <c r="BX38" i="32"/>
  <c r="E38" i="32" s="1"/>
  <c r="BV39" i="32"/>
  <c r="C39" i="32" s="1"/>
  <c r="BW39" i="32"/>
  <c r="D39" i="32" s="1"/>
  <c r="BX39" i="32"/>
  <c r="E39" i="32" s="1"/>
  <c r="BV40" i="32"/>
  <c r="C40" i="32" s="1"/>
  <c r="BW40" i="32"/>
  <c r="D40" i="32" s="1"/>
  <c r="BX40" i="32"/>
  <c r="E40" i="32" s="1"/>
  <c r="G40" i="32" s="1"/>
  <c r="BV41" i="32"/>
  <c r="BW41" i="32"/>
  <c r="BX41" i="32"/>
  <c r="BV42" i="32"/>
  <c r="BW42" i="32"/>
  <c r="BX42" i="32"/>
  <c r="BV43" i="32"/>
  <c r="BW43" i="32"/>
  <c r="BX43" i="32"/>
  <c r="BV44" i="32"/>
  <c r="BW44" i="32"/>
  <c r="BX44" i="32"/>
  <c r="BV45" i="32"/>
  <c r="C45" i="32" s="1"/>
  <c r="BW45" i="32"/>
  <c r="D45" i="32" s="1"/>
  <c r="BX45" i="32"/>
  <c r="E45" i="32" s="1"/>
  <c r="BV46" i="32"/>
  <c r="C46" i="32" s="1"/>
  <c r="BW46" i="32"/>
  <c r="D46" i="32" s="1"/>
  <c r="BX46" i="32"/>
  <c r="E46" i="32" s="1"/>
  <c r="BV47" i="32"/>
  <c r="C47" i="32" s="1"/>
  <c r="BW47" i="32"/>
  <c r="D47" i="32" s="1"/>
  <c r="BX47" i="32"/>
  <c r="E47" i="32" s="1"/>
  <c r="BV48" i="32"/>
  <c r="C48" i="32" s="1"/>
  <c r="BW48" i="32"/>
  <c r="D48" i="32" s="1"/>
  <c r="BX48" i="32"/>
  <c r="E48" i="32" s="1"/>
  <c r="G48" i="32" s="1"/>
  <c r="BV49" i="32"/>
  <c r="BW49" i="32"/>
  <c r="BX49" i="32"/>
  <c r="BV50" i="32"/>
  <c r="BW50" i="32"/>
  <c r="BX50" i="32"/>
  <c r="BV51" i="32"/>
  <c r="C51" i="32" s="1"/>
  <c r="BW51" i="32"/>
  <c r="D51" i="32" s="1"/>
  <c r="BX51" i="32"/>
  <c r="E51" i="32" s="1"/>
  <c r="BV52" i="32"/>
  <c r="BW52" i="32"/>
  <c r="BX52" i="32"/>
  <c r="BV53" i="32"/>
  <c r="BW53" i="32"/>
  <c r="BX53" i="32"/>
  <c r="BV54" i="32"/>
  <c r="C54" i="32" s="1"/>
  <c r="BW54" i="32"/>
  <c r="D54" i="32" s="1"/>
  <c r="BX54" i="32"/>
  <c r="E54" i="32" s="1"/>
  <c r="BV55" i="32"/>
  <c r="BW55" i="32"/>
  <c r="BX55" i="32"/>
  <c r="BV56" i="32"/>
  <c r="BW56" i="32"/>
  <c r="BX56" i="32"/>
  <c r="BV57" i="32"/>
  <c r="C57" i="32" s="1"/>
  <c r="BW57" i="32"/>
  <c r="D57" i="32" s="1"/>
  <c r="BX57" i="32"/>
  <c r="E57" i="32" s="1"/>
  <c r="G57" i="32" s="1"/>
  <c r="BV58" i="32"/>
  <c r="BW58" i="32"/>
  <c r="BX58" i="32"/>
  <c r="BV59" i="32"/>
  <c r="BW59" i="32"/>
  <c r="BX59" i="32"/>
  <c r="BV60" i="32"/>
  <c r="BW60" i="32"/>
  <c r="BX60" i="32"/>
  <c r="BV61" i="32"/>
  <c r="C61" i="32" s="1"/>
  <c r="BW61" i="32"/>
  <c r="D61" i="32" s="1"/>
  <c r="BX61" i="32"/>
  <c r="E61" i="32" s="1"/>
  <c r="BV62" i="32"/>
  <c r="C62" i="32" s="1"/>
  <c r="BW62" i="32"/>
  <c r="D62" i="32" s="1"/>
  <c r="BX62" i="32"/>
  <c r="E62" i="32" s="1"/>
  <c r="BV63" i="32"/>
  <c r="BW63" i="32"/>
  <c r="BX63" i="32"/>
  <c r="BV64" i="32"/>
  <c r="C64" i="32" s="1"/>
  <c r="BW64" i="32"/>
  <c r="D64" i="32" s="1"/>
  <c r="BX64" i="32"/>
  <c r="E64" i="32" s="1"/>
  <c r="G64" i="32" s="1"/>
  <c r="BV65" i="32"/>
  <c r="BW65" i="32"/>
  <c r="BX65" i="32"/>
  <c r="BV66" i="32"/>
  <c r="BW66" i="32"/>
  <c r="BX66" i="32"/>
  <c r="BV67" i="32"/>
  <c r="C67" i="32" s="1"/>
  <c r="BW67" i="32"/>
  <c r="D67" i="32" s="1"/>
  <c r="BX67" i="32"/>
  <c r="E67" i="32" s="1"/>
  <c r="BV68" i="32"/>
  <c r="C68" i="32" s="1"/>
  <c r="BW68" i="32"/>
  <c r="D68" i="32" s="1"/>
  <c r="BX68" i="32"/>
  <c r="E68" i="32" s="1"/>
  <c r="G68" i="32" s="1"/>
  <c r="BV69" i="32"/>
  <c r="BW69" i="32"/>
  <c r="BX69" i="32"/>
  <c r="BV70" i="32"/>
  <c r="BW70" i="32"/>
  <c r="BX70" i="32"/>
  <c r="BV71" i="32"/>
  <c r="C71" i="32" s="1"/>
  <c r="BW71" i="32"/>
  <c r="D71" i="32" s="1"/>
  <c r="BX71" i="32"/>
  <c r="E71" i="32" s="1"/>
  <c r="BV72" i="32"/>
  <c r="C72" i="32" s="1"/>
  <c r="BW72" i="32"/>
  <c r="D72" i="32" s="1"/>
  <c r="BX72" i="32"/>
  <c r="E72" i="32" s="1"/>
  <c r="G72" i="32" s="1"/>
  <c r="BV73" i="32"/>
  <c r="BW73" i="32"/>
  <c r="BX73" i="32"/>
  <c r="BV74" i="32"/>
  <c r="BW74" i="32"/>
  <c r="BX74" i="32"/>
  <c r="BV75" i="32"/>
  <c r="C75" i="32" s="1"/>
  <c r="BW75" i="32"/>
  <c r="D75" i="32" s="1"/>
  <c r="BX75" i="32"/>
  <c r="E75" i="32" s="1"/>
  <c r="BV76" i="32"/>
  <c r="BW76" i="32"/>
  <c r="BX76" i="32"/>
  <c r="BV77" i="32"/>
  <c r="BW77" i="32"/>
  <c r="BX77" i="32"/>
  <c r="BV78" i="32"/>
  <c r="C78" i="32" s="1"/>
  <c r="BW78" i="32"/>
  <c r="D78" i="32" s="1"/>
  <c r="BX78" i="32"/>
  <c r="E78" i="32" s="1"/>
  <c r="BV79" i="32"/>
  <c r="BW79" i="32"/>
  <c r="BX79" i="32"/>
  <c r="BV80" i="32"/>
  <c r="BW80" i="32"/>
  <c r="BX80" i="32"/>
  <c r="BV81" i="32"/>
  <c r="C81" i="32" s="1"/>
  <c r="BW81" i="32"/>
  <c r="D81" i="32" s="1"/>
  <c r="BX81" i="32"/>
  <c r="E81" i="32" s="1"/>
  <c r="G81" i="32" s="1"/>
  <c r="BV82" i="32"/>
  <c r="BW82" i="32"/>
  <c r="BX82" i="32"/>
  <c r="BV83" i="32"/>
  <c r="BW83" i="32"/>
  <c r="BX83" i="32"/>
  <c r="BV84" i="32"/>
  <c r="C84" i="32" s="1"/>
  <c r="BW84" i="32"/>
  <c r="D84" i="32" s="1"/>
  <c r="BX84" i="32"/>
  <c r="E84" i="32" s="1"/>
  <c r="G84" i="32" s="1"/>
  <c r="BV85" i="32"/>
  <c r="C85" i="32" s="1"/>
  <c r="BW85" i="32"/>
  <c r="D85" i="32" s="1"/>
  <c r="BX85" i="32"/>
  <c r="E85" i="32" s="1"/>
  <c r="G85" i="32" s="1"/>
  <c r="BV86" i="32"/>
  <c r="C86" i="32" s="1"/>
  <c r="BW86" i="32"/>
  <c r="D86" i="32" s="1"/>
  <c r="BX86" i="32"/>
  <c r="E86" i="32" s="1"/>
  <c r="BV87" i="32"/>
  <c r="C87" i="32" s="1"/>
  <c r="BW87" i="32"/>
  <c r="D87" i="32" s="1"/>
  <c r="BX87" i="32"/>
  <c r="E87" i="32" s="1"/>
  <c r="BV88" i="32"/>
  <c r="BW88" i="32"/>
  <c r="BX88" i="32"/>
  <c r="E88" i="32" s="1"/>
  <c r="G88" i="32" s="1"/>
  <c r="BV89" i="32"/>
  <c r="C89" i="32" s="1"/>
  <c r="BW89" i="32"/>
  <c r="D89" i="32" s="1"/>
  <c r="BX89" i="32"/>
  <c r="E89" i="32" s="1"/>
  <c r="G89" i="32" s="1"/>
  <c r="BV90" i="32"/>
  <c r="C90" i="32" s="1"/>
  <c r="BW90" i="32"/>
  <c r="D90" i="32" s="1"/>
  <c r="BX90" i="32"/>
  <c r="E90" i="32" s="1"/>
  <c r="BV91" i="32"/>
  <c r="C91" i="32" s="1"/>
  <c r="BW91" i="32"/>
  <c r="D91" i="32" s="1"/>
  <c r="BX91" i="32"/>
  <c r="E91" i="32" s="1"/>
  <c r="BV92" i="32"/>
  <c r="C92" i="32" s="1"/>
  <c r="BW92" i="32"/>
  <c r="D92" i="32" s="1"/>
  <c r="BX92" i="32"/>
  <c r="E92" i="32" s="1"/>
  <c r="G92" i="32" s="1"/>
  <c r="BV93" i="32"/>
  <c r="C93" i="32" s="1"/>
  <c r="BW93" i="32"/>
  <c r="D93" i="32" s="1"/>
  <c r="BX93" i="32"/>
  <c r="E93" i="32" s="1"/>
  <c r="G93" i="32" s="1"/>
  <c r="BV94" i="32"/>
  <c r="BW94" i="32"/>
  <c r="BX94" i="32"/>
  <c r="BV95" i="32"/>
  <c r="BW95" i="32"/>
  <c r="BX95" i="32"/>
  <c r="BV96" i="32"/>
  <c r="BW96" i="32"/>
  <c r="BX96" i="32"/>
  <c r="BV97" i="32"/>
  <c r="C97" i="32" s="1"/>
  <c r="BW97" i="32"/>
  <c r="D97" i="32" s="1"/>
  <c r="BX97" i="32"/>
  <c r="E97" i="32" s="1"/>
  <c r="G97" i="32" s="1"/>
  <c r="BV98" i="32"/>
  <c r="C98" i="32" s="1"/>
  <c r="BW98" i="32"/>
  <c r="D98" i="32" s="1"/>
  <c r="BX98" i="32"/>
  <c r="E98" i="32" s="1"/>
  <c r="BV99" i="32"/>
  <c r="BW99" i="32"/>
  <c r="BX99" i="32"/>
  <c r="BV100" i="32"/>
  <c r="C100" i="32" s="1"/>
  <c r="BW100" i="32"/>
  <c r="D100" i="32" s="1"/>
  <c r="BX100" i="32"/>
  <c r="E100" i="32" s="1"/>
  <c r="G100" i="32" s="1"/>
  <c r="BV101" i="32"/>
  <c r="C101" i="32" s="1"/>
  <c r="BW101" i="32"/>
  <c r="D101" i="32" s="1"/>
  <c r="BX101" i="32"/>
  <c r="E101" i="32" s="1"/>
  <c r="G101" i="32" s="1"/>
  <c r="BV102" i="32"/>
  <c r="BW102" i="32"/>
  <c r="BX102" i="32"/>
  <c r="BV103" i="32"/>
  <c r="C103" i="32" s="1"/>
  <c r="BW103" i="32"/>
  <c r="D103" i="32" s="1"/>
  <c r="BX103" i="32"/>
  <c r="E103" i="32" s="1"/>
  <c r="BV104" i="32"/>
  <c r="BW104" i="32"/>
  <c r="BX104" i="32"/>
  <c r="BV105" i="32"/>
  <c r="BW105" i="32"/>
  <c r="BX105" i="32"/>
  <c r="BV106" i="32"/>
  <c r="BW106" i="32"/>
  <c r="BX106" i="32"/>
  <c r="BV107" i="32"/>
  <c r="C107" i="32" s="1"/>
  <c r="BW107" i="32"/>
  <c r="D107" i="32" s="1"/>
  <c r="BX107" i="32"/>
  <c r="E107" i="32" s="1"/>
  <c r="BV108" i="32"/>
  <c r="BW108" i="32"/>
  <c r="BX108" i="32"/>
  <c r="BV109" i="32"/>
  <c r="C109" i="32" s="1"/>
  <c r="BW109" i="32"/>
  <c r="D109" i="32" s="1"/>
  <c r="BX109" i="32"/>
  <c r="E109" i="32" s="1"/>
  <c r="G109" i="32" s="1"/>
  <c r="BV110" i="32"/>
  <c r="BW110" i="32"/>
  <c r="BX110" i="32"/>
  <c r="BV111" i="32"/>
  <c r="C111" i="32" s="1"/>
  <c r="BW111" i="32"/>
  <c r="D111" i="32" s="1"/>
  <c r="BX111" i="32"/>
  <c r="E111" i="32" s="1"/>
  <c r="BV112" i="32"/>
  <c r="C112" i="32" s="1"/>
  <c r="BW112" i="32"/>
  <c r="D112" i="32" s="1"/>
  <c r="BX112" i="32"/>
  <c r="E112" i="32" s="1"/>
  <c r="G112" i="32" s="1"/>
  <c r="BV113" i="32"/>
  <c r="BW113" i="32"/>
  <c r="BX113" i="32"/>
  <c r="BV114" i="32"/>
  <c r="BW114" i="32"/>
  <c r="BX114" i="32"/>
  <c r="BV115" i="32"/>
  <c r="BW115" i="32"/>
  <c r="BX115" i="32"/>
  <c r="BV116" i="32"/>
  <c r="BW116" i="32"/>
  <c r="BX116" i="32"/>
  <c r="BV117" i="32"/>
  <c r="BW117" i="32"/>
  <c r="BX117" i="32"/>
  <c r="BV118" i="32"/>
  <c r="C118" i="32" s="1"/>
  <c r="BW118" i="32"/>
  <c r="D118" i="32" s="1"/>
  <c r="BX118" i="32"/>
  <c r="E118" i="32" s="1"/>
  <c r="BV119" i="32"/>
  <c r="BW119" i="32"/>
  <c r="BX119" i="32"/>
  <c r="BV120" i="32"/>
  <c r="BW120" i="32"/>
  <c r="BX120" i="32"/>
  <c r="BV121" i="32"/>
  <c r="C121" i="32" s="1"/>
  <c r="BW121" i="32"/>
  <c r="D121" i="32" s="1"/>
  <c r="BX121" i="32"/>
  <c r="E121" i="32" s="1"/>
  <c r="G121" i="32" s="1"/>
  <c r="BV122" i="32"/>
  <c r="BW122" i="32"/>
  <c r="BX122" i="32"/>
  <c r="BV123" i="32"/>
  <c r="BW123" i="32"/>
  <c r="BX123" i="32"/>
  <c r="BV124" i="32"/>
  <c r="C124" i="32" s="1"/>
  <c r="BW124" i="32"/>
  <c r="D124" i="32" s="1"/>
  <c r="BX124" i="32"/>
  <c r="E124" i="32" s="1"/>
  <c r="G124" i="32" s="1"/>
  <c r="BV125" i="32"/>
  <c r="C125" i="32" s="1"/>
  <c r="BW125" i="32"/>
  <c r="D125" i="32" s="1"/>
  <c r="BX125" i="32"/>
  <c r="E125" i="32" s="1"/>
  <c r="G125" i="32" s="1"/>
  <c r="BV126" i="32"/>
  <c r="BW126" i="32"/>
  <c r="BX126" i="32"/>
  <c r="BV127" i="32"/>
  <c r="C127" i="32" s="1"/>
  <c r="BW127" i="32"/>
  <c r="D127" i="32" s="1"/>
  <c r="BX127" i="32"/>
  <c r="E127" i="32" s="1"/>
  <c r="BV128" i="32"/>
  <c r="C128" i="32" s="1"/>
  <c r="BW128" i="32"/>
  <c r="D128" i="32" s="1"/>
  <c r="BX128" i="32"/>
  <c r="E128" i="32" s="1"/>
  <c r="G128" i="32" s="1"/>
  <c r="BV129" i="32"/>
  <c r="BW129" i="32"/>
  <c r="BX129" i="32"/>
  <c r="BV130" i="32"/>
  <c r="BW130" i="32"/>
  <c r="BX130" i="32"/>
  <c r="BV131" i="32"/>
  <c r="C131" i="32" s="1"/>
  <c r="BW131" i="32"/>
  <c r="D131" i="32" s="1"/>
  <c r="BX131" i="32"/>
  <c r="E131" i="32" s="1"/>
  <c r="BV132" i="32"/>
  <c r="BW132" i="32"/>
  <c r="BX132" i="32"/>
  <c r="BV133" i="32"/>
  <c r="BW133" i="32"/>
  <c r="BX133" i="32"/>
  <c r="BV134" i="32"/>
  <c r="C134" i="32" s="1"/>
  <c r="BW134" i="32"/>
  <c r="D134" i="32" s="1"/>
  <c r="BX134" i="32"/>
  <c r="E134" i="32" s="1"/>
  <c r="BV135" i="32"/>
  <c r="BW135" i="32"/>
  <c r="BX135" i="32"/>
  <c r="BV136" i="32"/>
  <c r="BW136" i="32"/>
  <c r="BX136" i="32"/>
  <c r="BV137" i="32"/>
  <c r="BW137" i="32"/>
  <c r="BX137" i="32"/>
  <c r="BV138" i="32"/>
  <c r="BW138" i="32"/>
  <c r="BX138" i="32"/>
  <c r="BV139" i="32"/>
  <c r="C139" i="32" s="1"/>
  <c r="BW139" i="32"/>
  <c r="D139" i="32" s="1"/>
  <c r="BX139" i="32"/>
  <c r="E139" i="32" s="1"/>
  <c r="BV140" i="32"/>
  <c r="C140" i="32" s="1"/>
  <c r="BW140" i="32"/>
  <c r="D140" i="32" s="1"/>
  <c r="BX140" i="32"/>
  <c r="E140" i="32" s="1"/>
  <c r="G140" i="32" s="1"/>
  <c r="BV141" i="32"/>
  <c r="C141" i="32" s="1"/>
  <c r="BW141" i="32"/>
  <c r="D141" i="32" s="1"/>
  <c r="BX141" i="32"/>
  <c r="E141" i="32" s="1"/>
  <c r="G141" i="32" s="1"/>
  <c r="BV142" i="32"/>
  <c r="C142" i="32" s="1"/>
  <c r="BW142" i="32"/>
  <c r="D142" i="32" s="1"/>
  <c r="BX142" i="32"/>
  <c r="E142" i="32" s="1"/>
  <c r="BV143" i="32"/>
  <c r="BW143" i="32"/>
  <c r="BX143" i="32"/>
  <c r="BV144" i="32"/>
  <c r="BW144" i="32"/>
  <c r="BX144" i="32"/>
  <c r="BV145" i="32"/>
  <c r="BW145" i="32"/>
  <c r="BX145" i="32"/>
  <c r="BV146" i="32"/>
  <c r="C146" i="32" s="1"/>
  <c r="BW146" i="32"/>
  <c r="D146" i="32" s="1"/>
  <c r="BX146" i="32"/>
  <c r="E146" i="32" s="1"/>
  <c r="BV147" i="32"/>
  <c r="C147" i="32" s="1"/>
  <c r="BW147" i="32"/>
  <c r="D147" i="32" s="1"/>
  <c r="BX147" i="32"/>
  <c r="E147" i="32" s="1"/>
  <c r="BV148" i="32"/>
  <c r="C148" i="32" s="1"/>
  <c r="BW148" i="32"/>
  <c r="D148" i="32" s="1"/>
  <c r="BX148" i="32"/>
  <c r="E148" i="32" s="1"/>
  <c r="G148" i="32" s="1"/>
  <c r="BV149" i="32"/>
  <c r="BW149" i="32"/>
  <c r="BX149" i="32"/>
  <c r="BV150" i="32"/>
  <c r="BW150" i="32"/>
  <c r="BX150" i="32"/>
  <c r="BV151" i="32"/>
  <c r="C151" i="32" s="1"/>
  <c r="BW151" i="32"/>
  <c r="D151" i="32" s="1"/>
  <c r="BX151" i="32"/>
  <c r="E151" i="32" s="1"/>
  <c r="BV152" i="32"/>
  <c r="C152" i="32" s="1"/>
  <c r="BW152" i="32"/>
  <c r="D152" i="32" s="1"/>
  <c r="BX152" i="32"/>
  <c r="E152" i="32" s="1"/>
  <c r="G152" i="32" s="1"/>
  <c r="BV153" i="32"/>
  <c r="C153" i="32" s="1"/>
  <c r="BW153" i="32"/>
  <c r="D153" i="32" s="1"/>
  <c r="BX153" i="32"/>
  <c r="E153" i="32" s="1"/>
  <c r="G153" i="32" s="1"/>
  <c r="BV154" i="32"/>
  <c r="BW154" i="32"/>
  <c r="BX154" i="32"/>
  <c r="BV155" i="32"/>
  <c r="C155" i="32" s="1"/>
  <c r="BW155" i="32"/>
  <c r="D155" i="32" s="1"/>
  <c r="BX155" i="32"/>
  <c r="E155" i="32" s="1"/>
  <c r="BV156" i="32"/>
  <c r="BW156" i="32"/>
  <c r="BX156" i="32"/>
  <c r="BV157" i="32"/>
  <c r="BW157" i="32"/>
  <c r="BX157" i="32"/>
  <c r="BV158" i="32"/>
  <c r="BW158" i="32"/>
  <c r="BX158" i="32"/>
  <c r="BV159" i="32"/>
  <c r="C159" i="32" s="1"/>
  <c r="BW159" i="32"/>
  <c r="D159" i="32" s="1"/>
  <c r="BX159" i="32"/>
  <c r="E159" i="32" s="1"/>
  <c r="BV160" i="32"/>
  <c r="BW160" i="32"/>
  <c r="BX160" i="32"/>
  <c r="BV161" i="32"/>
  <c r="C161" i="32" s="1"/>
  <c r="BW161" i="32"/>
  <c r="D161" i="32" s="1"/>
  <c r="BX161" i="32"/>
  <c r="E161" i="32" s="1"/>
  <c r="G161" i="32" s="1"/>
  <c r="BV162" i="32"/>
  <c r="C162" i="32" s="1"/>
  <c r="BW162" i="32"/>
  <c r="D162" i="32" s="1"/>
  <c r="BX162" i="32"/>
  <c r="E162" i="32" s="1"/>
  <c r="BV163" i="32"/>
  <c r="C163" i="32" s="1"/>
  <c r="BW163" i="32"/>
  <c r="D163" i="32" s="1"/>
  <c r="BX163" i="32"/>
  <c r="E163" i="32" s="1"/>
  <c r="BV164" i="32"/>
  <c r="C164" i="32" s="1"/>
  <c r="BW164" i="32"/>
  <c r="D164" i="32" s="1"/>
  <c r="BX164" i="32"/>
  <c r="E164" i="32" s="1"/>
  <c r="G164" i="32" s="1"/>
  <c r="BV165" i="32"/>
  <c r="C165" i="32" s="1"/>
  <c r="BW165" i="32"/>
  <c r="D165" i="32" s="1"/>
  <c r="BX165" i="32"/>
  <c r="E165" i="32" s="1"/>
  <c r="G165" i="32" s="1"/>
  <c r="BV166" i="32"/>
  <c r="BW166" i="32"/>
  <c r="BX166" i="32"/>
  <c r="BV167" i="32"/>
  <c r="C167" i="32" s="1"/>
  <c r="BW167" i="32"/>
  <c r="D167" i="32" s="1"/>
  <c r="BX167" i="32"/>
  <c r="E167" i="32" s="1"/>
  <c r="BV168" i="32"/>
  <c r="C168" i="32" s="1"/>
  <c r="BW168" i="32"/>
  <c r="D168" i="32" s="1"/>
  <c r="BX168" i="32"/>
  <c r="E168" i="32" s="1"/>
  <c r="G168" i="32" s="1"/>
  <c r="BV169" i="32"/>
  <c r="C169" i="32" s="1"/>
  <c r="BW169" i="32"/>
  <c r="D169" i="32" s="1"/>
  <c r="BX169" i="32"/>
  <c r="E169" i="32" s="1"/>
  <c r="G169" i="32" s="1"/>
  <c r="BV170" i="32"/>
  <c r="C170" i="32" s="1"/>
  <c r="BW170" i="32"/>
  <c r="D170" i="32" s="1"/>
  <c r="BX170" i="32"/>
  <c r="E170" i="32" s="1"/>
  <c r="BV171" i="32"/>
  <c r="C171" i="32" s="1"/>
  <c r="BW171" i="32"/>
  <c r="D171" i="32" s="1"/>
  <c r="BX171" i="32"/>
  <c r="E171" i="32" s="1"/>
  <c r="BV172" i="32"/>
  <c r="C172" i="32" s="1"/>
  <c r="BW172" i="32"/>
  <c r="D172" i="32" s="1"/>
  <c r="BX172" i="32"/>
  <c r="E172" i="32" s="1"/>
  <c r="G172" i="32" s="1"/>
  <c r="BV173" i="32"/>
  <c r="C173" i="32" s="1"/>
  <c r="BW173" i="32"/>
  <c r="D173" i="32" s="1"/>
  <c r="BX173" i="32"/>
  <c r="E173" i="32" s="1"/>
  <c r="G173" i="32" s="1"/>
  <c r="BV174" i="32"/>
  <c r="C174" i="32" s="1"/>
  <c r="BW174" i="32"/>
  <c r="D174" i="32" s="1"/>
  <c r="BX174" i="32"/>
  <c r="E174" i="32" s="1"/>
  <c r="BV175" i="32"/>
  <c r="C175" i="32" s="1"/>
  <c r="BW175" i="32"/>
  <c r="D175" i="32" s="1"/>
  <c r="BX175" i="32"/>
  <c r="E175" i="32" s="1"/>
  <c r="BW9" i="32"/>
  <c r="D9" i="32" s="1"/>
  <c r="BX9" i="32"/>
  <c r="E9" i="32" s="1"/>
  <c r="BV9" i="32"/>
  <c r="C9" i="32" s="1"/>
  <c r="BV7" i="32"/>
  <c r="C7" i="32" s="1"/>
  <c r="BW7" i="32"/>
  <c r="D7" i="32" s="1"/>
  <c r="BX7" i="32"/>
  <c r="E7" i="32" s="1"/>
  <c r="G7" i="32" s="1"/>
  <c r="BV8" i="32"/>
  <c r="C8" i="32" s="1"/>
  <c r="BW8" i="32"/>
  <c r="D8" i="32" s="1"/>
  <c r="BX8" i="32"/>
  <c r="E8" i="32" s="1"/>
  <c r="G7" i="31"/>
  <c r="H7" i="31" s="1"/>
  <c r="G8" i="31"/>
  <c r="H8" i="31" s="1"/>
  <c r="BY9" i="31"/>
  <c r="C9" i="31" s="1"/>
  <c r="BZ9" i="31"/>
  <c r="D9" i="31" s="1"/>
  <c r="CA9" i="31"/>
  <c r="E9" i="31" s="1"/>
  <c r="G9" i="31" s="1"/>
  <c r="H9" i="31" s="1"/>
  <c r="BY10" i="31"/>
  <c r="C10" i="31" s="1"/>
  <c r="BZ10" i="31"/>
  <c r="D10" i="31" s="1"/>
  <c r="CA10" i="31"/>
  <c r="E10" i="31" s="1"/>
  <c r="BY11" i="31"/>
  <c r="C11" i="31" s="1"/>
  <c r="BZ11" i="31"/>
  <c r="D11" i="31" s="1"/>
  <c r="CA11" i="31"/>
  <c r="E11" i="31" s="1"/>
  <c r="BY12" i="31"/>
  <c r="C12" i="31" s="1"/>
  <c r="BZ12" i="31"/>
  <c r="D12" i="31" s="1"/>
  <c r="CA12" i="31"/>
  <c r="E12" i="31" s="1"/>
  <c r="G12" i="31" s="1"/>
  <c r="BY13" i="31"/>
  <c r="C13" i="31" s="1"/>
  <c r="BZ13" i="31"/>
  <c r="D13" i="31" s="1"/>
  <c r="CA13" i="31"/>
  <c r="E13" i="31" s="1"/>
  <c r="G13" i="31" s="1"/>
  <c r="BY14" i="31"/>
  <c r="C14" i="31" s="1"/>
  <c r="BZ14" i="31"/>
  <c r="D14" i="31" s="1"/>
  <c r="CA14" i="31"/>
  <c r="E14" i="31" s="1"/>
  <c r="BY15" i="31"/>
  <c r="C15" i="31" s="1"/>
  <c r="BZ15" i="31"/>
  <c r="D15" i="31" s="1"/>
  <c r="CA15" i="31"/>
  <c r="E15" i="31" s="1"/>
  <c r="BY16" i="31"/>
  <c r="C16" i="31" s="1"/>
  <c r="BZ16" i="31"/>
  <c r="D16" i="31" s="1"/>
  <c r="CA16" i="31"/>
  <c r="E16" i="31" s="1"/>
  <c r="G16" i="31" s="1"/>
  <c r="BY17" i="31"/>
  <c r="C17" i="31" s="1"/>
  <c r="BZ17" i="31"/>
  <c r="D17" i="31" s="1"/>
  <c r="CA17" i="31"/>
  <c r="E17" i="31" s="1"/>
  <c r="G17" i="31" s="1"/>
  <c r="BY18" i="31"/>
  <c r="C18" i="31" s="1"/>
  <c r="BZ18" i="31"/>
  <c r="D18" i="31" s="1"/>
  <c r="CA18" i="31"/>
  <c r="E18" i="31" s="1"/>
  <c r="BY19" i="31"/>
  <c r="C19" i="31" s="1"/>
  <c r="BZ19" i="31"/>
  <c r="D19" i="31" s="1"/>
  <c r="CA19" i="31"/>
  <c r="E19" i="31" s="1"/>
  <c r="BY20" i="31"/>
  <c r="C20" i="31" s="1"/>
  <c r="BZ20" i="31"/>
  <c r="D20" i="31" s="1"/>
  <c r="CA20" i="31"/>
  <c r="E20" i="31" s="1"/>
  <c r="G20" i="31" s="1"/>
  <c r="H20" i="31" s="1"/>
  <c r="BY21" i="31"/>
  <c r="C21" i="31" s="1"/>
  <c r="BZ21" i="31"/>
  <c r="D21" i="31" s="1"/>
  <c r="CA21" i="31"/>
  <c r="E21" i="31" s="1"/>
  <c r="G21" i="31" s="1"/>
  <c r="BY22" i="31"/>
  <c r="C22" i="31" s="1"/>
  <c r="BZ22" i="31"/>
  <c r="D22" i="31" s="1"/>
  <c r="CA22" i="31"/>
  <c r="E22" i="31" s="1"/>
  <c r="BY23" i="31"/>
  <c r="C23" i="31" s="1"/>
  <c r="BZ23" i="31"/>
  <c r="D23" i="31" s="1"/>
  <c r="CA23" i="31"/>
  <c r="E23" i="31" s="1"/>
  <c r="BY24" i="31"/>
  <c r="C24" i="31" s="1"/>
  <c r="BZ24" i="31"/>
  <c r="D24" i="31" s="1"/>
  <c r="CA24" i="31"/>
  <c r="E24" i="31" s="1"/>
  <c r="G24" i="31" s="1"/>
  <c r="H24" i="31" s="1"/>
  <c r="BY25" i="31"/>
  <c r="C25" i="31" s="1"/>
  <c r="BZ25" i="31"/>
  <c r="D25" i="31" s="1"/>
  <c r="CA25" i="31"/>
  <c r="E25" i="31" s="1"/>
  <c r="G25" i="31" s="1"/>
  <c r="BY26" i="31"/>
  <c r="C26" i="31" s="1"/>
  <c r="BZ26" i="31"/>
  <c r="D26" i="31" s="1"/>
  <c r="CA26" i="31"/>
  <c r="E26" i="31" s="1"/>
  <c r="BY27" i="31"/>
  <c r="C27" i="31" s="1"/>
  <c r="BZ27" i="31"/>
  <c r="D27" i="31" s="1"/>
  <c r="CA27" i="31"/>
  <c r="E27" i="31" s="1"/>
  <c r="BY28" i="31"/>
  <c r="C28" i="31" s="1"/>
  <c r="BZ28" i="31"/>
  <c r="D28" i="31" s="1"/>
  <c r="CA28" i="31"/>
  <c r="E28" i="31" s="1"/>
  <c r="G28" i="31" s="1"/>
  <c r="BY29" i="31"/>
  <c r="C29" i="31" s="1"/>
  <c r="BZ29" i="31"/>
  <c r="D29" i="31" s="1"/>
  <c r="CA29" i="31"/>
  <c r="E29" i="31" s="1"/>
  <c r="G29" i="31" s="1"/>
  <c r="BY30" i="31"/>
  <c r="C30" i="31" s="1"/>
  <c r="BZ30" i="31"/>
  <c r="D30" i="31" s="1"/>
  <c r="CA30" i="31"/>
  <c r="E30" i="31" s="1"/>
  <c r="BY31" i="31"/>
  <c r="C31" i="31" s="1"/>
  <c r="BZ31" i="31"/>
  <c r="D31" i="31" s="1"/>
  <c r="CA31" i="31"/>
  <c r="E31" i="31" s="1"/>
  <c r="BY32" i="31"/>
  <c r="C32" i="31" s="1"/>
  <c r="BZ32" i="31"/>
  <c r="D32" i="31" s="1"/>
  <c r="CA32" i="31"/>
  <c r="E32" i="31" s="1"/>
  <c r="G32" i="31" s="1"/>
  <c r="BY33" i="31"/>
  <c r="C33" i="31" s="1"/>
  <c r="BZ33" i="31"/>
  <c r="D33" i="31" s="1"/>
  <c r="CA33" i="31"/>
  <c r="E33" i="31" s="1"/>
  <c r="G33" i="31" s="1"/>
  <c r="H33" i="31" s="1"/>
  <c r="BY34" i="31"/>
  <c r="C34" i="31" s="1"/>
  <c r="BZ34" i="31"/>
  <c r="D34" i="31" s="1"/>
  <c r="CA34" i="31"/>
  <c r="E34" i="31" s="1"/>
  <c r="BY35" i="31"/>
  <c r="C35" i="31" s="1"/>
  <c r="BZ35" i="31"/>
  <c r="D35" i="31" s="1"/>
  <c r="CA35" i="31"/>
  <c r="E35" i="31" s="1"/>
  <c r="BY36" i="31"/>
  <c r="C36" i="31" s="1"/>
  <c r="BZ36" i="31"/>
  <c r="D36" i="31" s="1"/>
  <c r="CA36" i="31"/>
  <c r="E36" i="31" s="1"/>
  <c r="G36" i="31" s="1"/>
  <c r="BY37" i="31"/>
  <c r="C37" i="31" s="1"/>
  <c r="BZ37" i="31"/>
  <c r="D37" i="31" s="1"/>
  <c r="CA37" i="31"/>
  <c r="E37" i="31" s="1"/>
  <c r="G37" i="31" s="1"/>
  <c r="BY38" i="31"/>
  <c r="C38" i="31" s="1"/>
  <c r="BZ38" i="31"/>
  <c r="D38" i="31" s="1"/>
  <c r="CA38" i="31"/>
  <c r="E38" i="31" s="1"/>
  <c r="BY39" i="31"/>
  <c r="C39" i="31" s="1"/>
  <c r="BZ39" i="31"/>
  <c r="D39" i="31" s="1"/>
  <c r="CA39" i="31"/>
  <c r="E39" i="31" s="1"/>
  <c r="BY40" i="31"/>
  <c r="C40" i="31" s="1"/>
  <c r="BZ40" i="31"/>
  <c r="D40" i="31" s="1"/>
  <c r="CA40" i="31"/>
  <c r="E40" i="31" s="1"/>
  <c r="G40" i="31" s="1"/>
  <c r="H40" i="31" s="1"/>
  <c r="BY41" i="31"/>
  <c r="C41" i="31" s="1"/>
  <c r="BZ41" i="31"/>
  <c r="D41" i="31" s="1"/>
  <c r="CA41" i="31"/>
  <c r="E41" i="31" s="1"/>
  <c r="G41" i="31" s="1"/>
  <c r="BY42" i="31"/>
  <c r="C42" i="31" s="1"/>
  <c r="BZ42" i="31"/>
  <c r="D42" i="31" s="1"/>
  <c r="CA42" i="31"/>
  <c r="E42" i="31" s="1"/>
  <c r="BY43" i="31"/>
  <c r="C43" i="31" s="1"/>
  <c r="BZ43" i="31"/>
  <c r="D43" i="31" s="1"/>
  <c r="CA43" i="31"/>
  <c r="E43" i="31" s="1"/>
  <c r="BY44" i="31"/>
  <c r="C44" i="31" s="1"/>
  <c r="BZ44" i="31"/>
  <c r="D44" i="31" s="1"/>
  <c r="CA44" i="31"/>
  <c r="E44" i="31" s="1"/>
  <c r="G44" i="31" s="1"/>
  <c r="BY45" i="31"/>
  <c r="C45" i="31" s="1"/>
  <c r="BZ45" i="31"/>
  <c r="D45" i="31" s="1"/>
  <c r="CA45" i="31"/>
  <c r="E45" i="31" s="1"/>
  <c r="G45" i="31" s="1"/>
  <c r="H45" i="31" s="1"/>
  <c r="BY46" i="31"/>
  <c r="C46" i="31" s="1"/>
  <c r="BZ46" i="31"/>
  <c r="D46" i="31" s="1"/>
  <c r="CA46" i="31"/>
  <c r="E46" i="31" s="1"/>
  <c r="BY47" i="31"/>
  <c r="C47" i="31" s="1"/>
  <c r="BZ47" i="31"/>
  <c r="D47" i="31" s="1"/>
  <c r="CA47" i="31"/>
  <c r="E47" i="31" s="1"/>
  <c r="BY48" i="31"/>
  <c r="C48" i="31" s="1"/>
  <c r="BZ48" i="31"/>
  <c r="D48" i="31" s="1"/>
  <c r="CA48" i="31"/>
  <c r="E48" i="31" s="1"/>
  <c r="G48" i="31" s="1"/>
  <c r="H48" i="31" s="1"/>
  <c r="BY49" i="31"/>
  <c r="C49" i="31" s="1"/>
  <c r="BZ49" i="31"/>
  <c r="D49" i="31" s="1"/>
  <c r="CA49" i="31"/>
  <c r="E49" i="31" s="1"/>
  <c r="G49" i="31" s="1"/>
  <c r="BY50" i="31"/>
  <c r="C50" i="31" s="1"/>
  <c r="BZ50" i="31"/>
  <c r="D50" i="31" s="1"/>
  <c r="CA50" i="31"/>
  <c r="E50" i="31" s="1"/>
  <c r="BY51" i="31"/>
  <c r="C51" i="31" s="1"/>
  <c r="BZ51" i="31"/>
  <c r="D51" i="31" s="1"/>
  <c r="CA51" i="31"/>
  <c r="E51" i="31" s="1"/>
  <c r="BY52" i="31"/>
  <c r="C52" i="31" s="1"/>
  <c r="BZ52" i="31"/>
  <c r="D52" i="31" s="1"/>
  <c r="CA52" i="31"/>
  <c r="E52" i="31" s="1"/>
  <c r="G52" i="31" s="1"/>
  <c r="BY53" i="31"/>
  <c r="C53" i="31" s="1"/>
  <c r="BZ53" i="31"/>
  <c r="D53" i="31" s="1"/>
  <c r="CA53" i="31"/>
  <c r="E53" i="31" s="1"/>
  <c r="G53" i="31" s="1"/>
  <c r="H53" i="31" s="1"/>
  <c r="BY54" i="31"/>
  <c r="C54" i="31" s="1"/>
  <c r="BZ54" i="31"/>
  <c r="D54" i="31" s="1"/>
  <c r="CA54" i="31"/>
  <c r="E54" i="31" s="1"/>
  <c r="BY55" i="31"/>
  <c r="C55" i="31" s="1"/>
  <c r="BZ55" i="31"/>
  <c r="D55" i="31" s="1"/>
  <c r="CA55" i="31"/>
  <c r="E55" i="31" s="1"/>
  <c r="BY56" i="31"/>
  <c r="C56" i="31" s="1"/>
  <c r="BZ56" i="31"/>
  <c r="D56" i="31" s="1"/>
  <c r="CA56" i="31"/>
  <c r="E56" i="31" s="1"/>
  <c r="G56" i="31" s="1"/>
  <c r="BY57" i="31"/>
  <c r="C57" i="31" s="1"/>
  <c r="BZ57" i="31"/>
  <c r="D57" i="31" s="1"/>
  <c r="CA57" i="31"/>
  <c r="E57" i="31" s="1"/>
  <c r="G57" i="31" s="1"/>
  <c r="H57" i="31" s="1"/>
  <c r="BY58" i="31"/>
  <c r="C58" i="31" s="1"/>
  <c r="BZ58" i="31"/>
  <c r="D58" i="31" s="1"/>
  <c r="CA58" i="31"/>
  <c r="E58" i="31" s="1"/>
  <c r="BY59" i="31"/>
  <c r="C59" i="31" s="1"/>
  <c r="BZ59" i="31"/>
  <c r="D59" i="31" s="1"/>
  <c r="CA59" i="31"/>
  <c r="E59" i="31" s="1"/>
  <c r="BY60" i="31"/>
  <c r="C60" i="31" s="1"/>
  <c r="BZ60" i="31"/>
  <c r="D60" i="31" s="1"/>
  <c r="CA60" i="31"/>
  <c r="E60" i="31" s="1"/>
  <c r="G60" i="31" s="1"/>
  <c r="BY61" i="31"/>
  <c r="C61" i="31" s="1"/>
  <c r="BZ61" i="31"/>
  <c r="D61" i="31" s="1"/>
  <c r="CA61" i="31"/>
  <c r="E61" i="31" s="1"/>
  <c r="G61" i="31" s="1"/>
  <c r="H61" i="31" s="1"/>
  <c r="BY62" i="31"/>
  <c r="C62" i="31" s="1"/>
  <c r="BZ62" i="31"/>
  <c r="D62" i="31" s="1"/>
  <c r="CA62" i="31"/>
  <c r="E62" i="31" s="1"/>
  <c r="BY63" i="31"/>
  <c r="C63" i="31" s="1"/>
  <c r="BZ63" i="31"/>
  <c r="D63" i="31" s="1"/>
  <c r="CA63" i="31"/>
  <c r="E63" i="31" s="1"/>
  <c r="BY64" i="31"/>
  <c r="C64" i="31" s="1"/>
  <c r="BZ64" i="31"/>
  <c r="D64" i="31" s="1"/>
  <c r="CA64" i="31"/>
  <c r="E64" i="31" s="1"/>
  <c r="G64" i="31" s="1"/>
  <c r="H64" i="31" s="1"/>
  <c r="BY65" i="31"/>
  <c r="C65" i="31" s="1"/>
  <c r="BZ65" i="31"/>
  <c r="D65" i="31" s="1"/>
  <c r="CA65" i="31"/>
  <c r="E65" i="31" s="1"/>
  <c r="G65" i="31" s="1"/>
  <c r="BY66" i="31"/>
  <c r="C66" i="31" s="1"/>
  <c r="BZ66" i="31"/>
  <c r="D66" i="31" s="1"/>
  <c r="CA66" i="31"/>
  <c r="E66" i="31" s="1"/>
  <c r="BY67" i="31"/>
  <c r="C67" i="31" s="1"/>
  <c r="BZ67" i="31"/>
  <c r="D67" i="31" s="1"/>
  <c r="CA67" i="31"/>
  <c r="E67" i="31" s="1"/>
  <c r="BY68" i="31"/>
  <c r="C68" i="31" s="1"/>
  <c r="BZ68" i="31"/>
  <c r="D68" i="31" s="1"/>
  <c r="CA68" i="31"/>
  <c r="E68" i="31" s="1"/>
  <c r="G68" i="31" s="1"/>
  <c r="H68" i="31" s="1"/>
  <c r="BY69" i="31"/>
  <c r="C69" i="31" s="1"/>
  <c r="BZ69" i="31"/>
  <c r="D69" i="31" s="1"/>
  <c r="CA69" i="31"/>
  <c r="E69" i="31" s="1"/>
  <c r="G69" i="31" s="1"/>
  <c r="BY70" i="31"/>
  <c r="C70" i="31" s="1"/>
  <c r="BZ70" i="31"/>
  <c r="D70" i="31" s="1"/>
  <c r="CA70" i="31"/>
  <c r="E70" i="31" s="1"/>
  <c r="BY71" i="31"/>
  <c r="C71" i="31" s="1"/>
  <c r="BZ71" i="31"/>
  <c r="D71" i="31" s="1"/>
  <c r="CA71" i="31"/>
  <c r="E71" i="31" s="1"/>
  <c r="BY72" i="31"/>
  <c r="C72" i="31" s="1"/>
  <c r="BZ72" i="31"/>
  <c r="D72" i="31" s="1"/>
  <c r="CA72" i="31"/>
  <c r="E72" i="31" s="1"/>
  <c r="G72" i="31" s="1"/>
  <c r="H72" i="31" s="1"/>
  <c r="BY73" i="31"/>
  <c r="C73" i="31" s="1"/>
  <c r="BZ73" i="31"/>
  <c r="D73" i="31" s="1"/>
  <c r="CA73" i="31"/>
  <c r="E73" i="31" s="1"/>
  <c r="G73" i="31" s="1"/>
  <c r="BY74" i="31"/>
  <c r="C74" i="31" s="1"/>
  <c r="BZ74" i="31"/>
  <c r="D74" i="31" s="1"/>
  <c r="CA74" i="31"/>
  <c r="E74" i="31" s="1"/>
  <c r="BY75" i="31"/>
  <c r="C75" i="31" s="1"/>
  <c r="BZ75" i="31"/>
  <c r="D75" i="31" s="1"/>
  <c r="CA75" i="31"/>
  <c r="E75" i="31" s="1"/>
  <c r="BY76" i="31"/>
  <c r="C76" i="31" s="1"/>
  <c r="BZ76" i="31"/>
  <c r="D76" i="31" s="1"/>
  <c r="CA76" i="31"/>
  <c r="E76" i="31" s="1"/>
  <c r="G76" i="31" s="1"/>
  <c r="BY77" i="31"/>
  <c r="C77" i="31" s="1"/>
  <c r="BZ77" i="31"/>
  <c r="D77" i="31" s="1"/>
  <c r="CA77" i="31"/>
  <c r="E77" i="31" s="1"/>
  <c r="G77" i="31" s="1"/>
  <c r="BY78" i="31"/>
  <c r="C78" i="31" s="1"/>
  <c r="BZ78" i="31"/>
  <c r="D78" i="31" s="1"/>
  <c r="CA78" i="31"/>
  <c r="E78" i="31" s="1"/>
  <c r="BY79" i="31"/>
  <c r="C79" i="31" s="1"/>
  <c r="BZ79" i="31"/>
  <c r="D79" i="31" s="1"/>
  <c r="CA79" i="31"/>
  <c r="E79" i="31" s="1"/>
  <c r="BY80" i="31"/>
  <c r="C80" i="31" s="1"/>
  <c r="BZ80" i="31"/>
  <c r="D80" i="31" s="1"/>
  <c r="CA80" i="31"/>
  <c r="E80" i="31" s="1"/>
  <c r="G80" i="31" s="1"/>
  <c r="BY81" i="31"/>
  <c r="C81" i="31" s="1"/>
  <c r="BZ81" i="31"/>
  <c r="D81" i="31" s="1"/>
  <c r="CA81" i="31"/>
  <c r="E81" i="31" s="1"/>
  <c r="G81" i="31" s="1"/>
  <c r="H81" i="31" s="1"/>
  <c r="BY82" i="31"/>
  <c r="C82" i="31" s="1"/>
  <c r="BZ82" i="31"/>
  <c r="D82" i="31" s="1"/>
  <c r="CA82" i="31"/>
  <c r="E82" i="31" s="1"/>
  <c r="BY83" i="31"/>
  <c r="C83" i="31" s="1"/>
  <c r="BZ83" i="31"/>
  <c r="D83" i="31" s="1"/>
  <c r="CA83" i="31"/>
  <c r="E83" i="31" s="1"/>
  <c r="BY84" i="31"/>
  <c r="C84" i="31" s="1"/>
  <c r="BZ84" i="31"/>
  <c r="D84" i="31" s="1"/>
  <c r="CA84" i="31"/>
  <c r="E84" i="31" s="1"/>
  <c r="G84" i="31" s="1"/>
  <c r="H84" i="31" s="1"/>
  <c r="BY85" i="31"/>
  <c r="C85" i="31" s="1"/>
  <c r="BZ85" i="31"/>
  <c r="D85" i="31" s="1"/>
  <c r="CA85" i="31"/>
  <c r="E85" i="31" s="1"/>
  <c r="G85" i="31" s="1"/>
  <c r="H85" i="31" s="1"/>
  <c r="BY86" i="31"/>
  <c r="C86" i="31" s="1"/>
  <c r="BZ86" i="31"/>
  <c r="D86" i="31" s="1"/>
  <c r="CA86" i="31"/>
  <c r="E86" i="31" s="1"/>
  <c r="BY87" i="31"/>
  <c r="C87" i="31" s="1"/>
  <c r="BZ87" i="31"/>
  <c r="D87" i="31" s="1"/>
  <c r="CA87" i="31"/>
  <c r="E87" i="31" s="1"/>
  <c r="BY88" i="31"/>
  <c r="C88" i="31" s="1"/>
  <c r="BZ88" i="31"/>
  <c r="D88" i="31" s="1"/>
  <c r="CA88" i="31"/>
  <c r="E88" i="31" s="1"/>
  <c r="G88" i="31" s="1"/>
  <c r="BY89" i="31"/>
  <c r="C89" i="31" s="1"/>
  <c r="BZ89" i="31"/>
  <c r="D89" i="31" s="1"/>
  <c r="CA89" i="31"/>
  <c r="E89" i="31" s="1"/>
  <c r="G89" i="31" s="1"/>
  <c r="H89" i="31" s="1"/>
  <c r="BY90" i="31"/>
  <c r="C90" i="31" s="1"/>
  <c r="BZ90" i="31"/>
  <c r="D90" i="31" s="1"/>
  <c r="CA90" i="31"/>
  <c r="E90" i="31" s="1"/>
  <c r="BY91" i="31"/>
  <c r="C91" i="31" s="1"/>
  <c r="BZ91" i="31"/>
  <c r="D91" i="31" s="1"/>
  <c r="CA91" i="31"/>
  <c r="E91" i="31" s="1"/>
  <c r="BY92" i="31"/>
  <c r="C92" i="31" s="1"/>
  <c r="BZ92" i="31"/>
  <c r="D92" i="31" s="1"/>
  <c r="CA92" i="31"/>
  <c r="E92" i="31" s="1"/>
  <c r="G92" i="31" s="1"/>
  <c r="H92" i="31" s="1"/>
  <c r="BY93" i="31"/>
  <c r="C93" i="31" s="1"/>
  <c r="BZ93" i="31"/>
  <c r="D93" i="31" s="1"/>
  <c r="CA93" i="31"/>
  <c r="E93" i="31" s="1"/>
  <c r="BY94" i="31"/>
  <c r="C94" i="31" s="1"/>
  <c r="BZ94" i="31"/>
  <c r="D94" i="31" s="1"/>
  <c r="CA94" i="31"/>
  <c r="E94" i="31" s="1"/>
  <c r="BY95" i="31"/>
  <c r="C95" i="31" s="1"/>
  <c r="BZ95" i="31"/>
  <c r="D95" i="31" s="1"/>
  <c r="CA95" i="31"/>
  <c r="E95" i="31" s="1"/>
  <c r="BY96" i="31"/>
  <c r="C96" i="31" s="1"/>
  <c r="BZ96" i="31"/>
  <c r="D96" i="31" s="1"/>
  <c r="CA96" i="31"/>
  <c r="E96" i="31" s="1"/>
  <c r="G96" i="31" s="1"/>
  <c r="BY97" i="31"/>
  <c r="C97" i="31" s="1"/>
  <c r="BZ97" i="31"/>
  <c r="D97" i="31" s="1"/>
  <c r="CA97" i="31"/>
  <c r="E97" i="31" s="1"/>
  <c r="G97" i="31" s="1"/>
  <c r="BY98" i="31"/>
  <c r="C98" i="31" s="1"/>
  <c r="BZ98" i="31"/>
  <c r="D98" i="31" s="1"/>
  <c r="CA98" i="31"/>
  <c r="E98" i="31" s="1"/>
  <c r="BY99" i="31"/>
  <c r="C99" i="31" s="1"/>
  <c r="BZ99" i="31"/>
  <c r="D99" i="31" s="1"/>
  <c r="CA99" i="31"/>
  <c r="E99" i="31" s="1"/>
  <c r="BY100" i="31"/>
  <c r="C100" i="31" s="1"/>
  <c r="BZ100" i="31"/>
  <c r="D100" i="31" s="1"/>
  <c r="CA100" i="31"/>
  <c r="E100" i="31" s="1"/>
  <c r="G100" i="31" s="1"/>
  <c r="H100" i="31" s="1"/>
  <c r="BY101" i="31"/>
  <c r="C101" i="31" s="1"/>
  <c r="BZ101" i="31"/>
  <c r="D101" i="31" s="1"/>
  <c r="CA101" i="31"/>
  <c r="E101" i="31" s="1"/>
  <c r="G101" i="31" s="1"/>
  <c r="H101" i="31" s="1"/>
  <c r="BY102" i="31"/>
  <c r="C102" i="31" s="1"/>
  <c r="BZ102" i="31"/>
  <c r="D102" i="31" s="1"/>
  <c r="CA102" i="31"/>
  <c r="E102" i="31" s="1"/>
  <c r="BY103" i="31"/>
  <c r="C103" i="31" s="1"/>
  <c r="BZ103" i="31"/>
  <c r="D103" i="31" s="1"/>
  <c r="CA103" i="31"/>
  <c r="E103" i="31" s="1"/>
  <c r="BY104" i="31"/>
  <c r="C104" i="31" s="1"/>
  <c r="BZ104" i="31"/>
  <c r="D104" i="31" s="1"/>
  <c r="CA104" i="31"/>
  <c r="E104" i="31" s="1"/>
  <c r="G104" i="31" s="1"/>
  <c r="BY105" i="31"/>
  <c r="C105" i="31" s="1"/>
  <c r="BZ105" i="31"/>
  <c r="D105" i="31" s="1"/>
  <c r="CA105" i="31"/>
  <c r="E105" i="31" s="1"/>
  <c r="G105" i="31" s="1"/>
  <c r="BY106" i="31"/>
  <c r="C106" i="31" s="1"/>
  <c r="BZ106" i="31"/>
  <c r="D106" i="31" s="1"/>
  <c r="CA106" i="31"/>
  <c r="E106" i="31" s="1"/>
  <c r="BY107" i="31"/>
  <c r="C107" i="31" s="1"/>
  <c r="BZ107" i="31"/>
  <c r="D107" i="31" s="1"/>
  <c r="CA107" i="31"/>
  <c r="E107" i="31" s="1"/>
  <c r="BY108" i="31"/>
  <c r="C108" i="31" s="1"/>
  <c r="BZ108" i="31"/>
  <c r="D108" i="31" s="1"/>
  <c r="CA108" i="31"/>
  <c r="E108" i="31" s="1"/>
  <c r="G108" i="31" s="1"/>
  <c r="BY109" i="31"/>
  <c r="C109" i="31" s="1"/>
  <c r="BZ109" i="31"/>
  <c r="D109" i="31" s="1"/>
  <c r="CA109" i="31"/>
  <c r="E109" i="31" s="1"/>
  <c r="G109" i="31" s="1"/>
  <c r="H109" i="31" s="1"/>
  <c r="BY110" i="31"/>
  <c r="C110" i="31" s="1"/>
  <c r="BZ110" i="31"/>
  <c r="D110" i="31" s="1"/>
  <c r="CA110" i="31"/>
  <c r="E110" i="31" s="1"/>
  <c r="BY111" i="31"/>
  <c r="C111" i="31" s="1"/>
  <c r="BZ111" i="31"/>
  <c r="D111" i="31" s="1"/>
  <c r="CA111" i="31"/>
  <c r="E111" i="31" s="1"/>
  <c r="BY112" i="31"/>
  <c r="C112" i="31" s="1"/>
  <c r="BZ112" i="31"/>
  <c r="D112" i="31" s="1"/>
  <c r="CA112" i="31"/>
  <c r="E112" i="31" s="1"/>
  <c r="G112" i="31" s="1"/>
  <c r="H112" i="31" s="1"/>
  <c r="BY113" i="31"/>
  <c r="C113" i="31" s="1"/>
  <c r="BZ113" i="31"/>
  <c r="D113" i="31" s="1"/>
  <c r="CA113" i="31"/>
  <c r="E113" i="31" s="1"/>
  <c r="G113" i="31" s="1"/>
  <c r="BY114" i="31"/>
  <c r="C114" i="31" s="1"/>
  <c r="BZ114" i="31"/>
  <c r="D114" i="31" s="1"/>
  <c r="CA114" i="31"/>
  <c r="E114" i="31" s="1"/>
  <c r="BY115" i="31"/>
  <c r="C115" i="31" s="1"/>
  <c r="BZ115" i="31"/>
  <c r="D115" i="31" s="1"/>
  <c r="CA115" i="31"/>
  <c r="E115" i="31" s="1"/>
  <c r="BY116" i="31"/>
  <c r="C116" i="31" s="1"/>
  <c r="BZ116" i="31"/>
  <c r="D116" i="31" s="1"/>
  <c r="CA116" i="31"/>
  <c r="E116" i="31" s="1"/>
  <c r="G116" i="31" s="1"/>
  <c r="BY117" i="31"/>
  <c r="C117" i="31" s="1"/>
  <c r="BZ117" i="31"/>
  <c r="D117" i="31" s="1"/>
  <c r="CA117" i="31"/>
  <c r="E117" i="31" s="1"/>
  <c r="G117" i="31" s="1"/>
  <c r="BY118" i="31"/>
  <c r="C118" i="31" s="1"/>
  <c r="BZ118" i="31"/>
  <c r="D118" i="31" s="1"/>
  <c r="CA118" i="31"/>
  <c r="E118" i="31" s="1"/>
  <c r="BY119" i="31"/>
  <c r="C119" i="31" s="1"/>
  <c r="BZ119" i="31"/>
  <c r="D119" i="31" s="1"/>
  <c r="CA119" i="31"/>
  <c r="E119" i="31" s="1"/>
  <c r="BY120" i="31"/>
  <c r="C120" i="31" s="1"/>
  <c r="BZ120" i="31"/>
  <c r="D120" i="31" s="1"/>
  <c r="CA120" i="31"/>
  <c r="E120" i="31" s="1"/>
  <c r="G120" i="31" s="1"/>
  <c r="BY121" i="31"/>
  <c r="C121" i="31" s="1"/>
  <c r="BZ121" i="31"/>
  <c r="D121" i="31" s="1"/>
  <c r="CA121" i="31"/>
  <c r="E121" i="31" s="1"/>
  <c r="G121" i="31" s="1"/>
  <c r="H121" i="31" s="1"/>
  <c r="BY122" i="31"/>
  <c r="C122" i="31" s="1"/>
  <c r="BZ122" i="31"/>
  <c r="D122" i="31" s="1"/>
  <c r="CA122" i="31"/>
  <c r="E122" i="31" s="1"/>
  <c r="BY123" i="31"/>
  <c r="C123" i="31" s="1"/>
  <c r="BZ123" i="31"/>
  <c r="D123" i="31" s="1"/>
  <c r="CA123" i="31"/>
  <c r="E123" i="31" s="1"/>
  <c r="BY124" i="31"/>
  <c r="C124" i="31" s="1"/>
  <c r="BZ124" i="31"/>
  <c r="D124" i="31" s="1"/>
  <c r="CA124" i="31"/>
  <c r="E124" i="31" s="1"/>
  <c r="G124" i="31" s="1"/>
  <c r="H124" i="31" s="1"/>
  <c r="BY125" i="31"/>
  <c r="C125" i="31" s="1"/>
  <c r="BZ125" i="31"/>
  <c r="D125" i="31" s="1"/>
  <c r="CA125" i="31"/>
  <c r="E125" i="31" s="1"/>
  <c r="G125" i="31" s="1"/>
  <c r="H125" i="31" s="1"/>
  <c r="BY126" i="31"/>
  <c r="C126" i="31" s="1"/>
  <c r="BZ126" i="31"/>
  <c r="D126" i="31" s="1"/>
  <c r="CA126" i="31"/>
  <c r="E126" i="31" s="1"/>
  <c r="BY127" i="31"/>
  <c r="C127" i="31" s="1"/>
  <c r="BZ127" i="31"/>
  <c r="D127" i="31" s="1"/>
  <c r="CA127" i="31"/>
  <c r="E127" i="31" s="1"/>
  <c r="BY128" i="31"/>
  <c r="C128" i="31" s="1"/>
  <c r="BZ128" i="31"/>
  <c r="D128" i="31" s="1"/>
  <c r="CA128" i="31"/>
  <c r="E128" i="31" s="1"/>
  <c r="G128" i="31" s="1"/>
  <c r="H128" i="31" s="1"/>
  <c r="BY129" i="31"/>
  <c r="C129" i="31" s="1"/>
  <c r="BZ129" i="31"/>
  <c r="D129" i="31" s="1"/>
  <c r="CA129" i="31"/>
  <c r="E129" i="31" s="1"/>
  <c r="G129" i="31" s="1"/>
  <c r="BY130" i="31"/>
  <c r="C130" i="31" s="1"/>
  <c r="BZ130" i="31"/>
  <c r="D130" i="31" s="1"/>
  <c r="CA130" i="31"/>
  <c r="E130" i="31" s="1"/>
  <c r="BY131" i="31"/>
  <c r="C131" i="31" s="1"/>
  <c r="BZ131" i="31"/>
  <c r="D131" i="31" s="1"/>
  <c r="CA131" i="31"/>
  <c r="E131" i="31" s="1"/>
  <c r="BY132" i="31"/>
  <c r="C132" i="31" s="1"/>
  <c r="BZ132" i="31"/>
  <c r="D132" i="31" s="1"/>
  <c r="CA132" i="31"/>
  <c r="E132" i="31" s="1"/>
  <c r="G132" i="31" s="1"/>
  <c r="BY133" i="31"/>
  <c r="C133" i="31" s="1"/>
  <c r="BZ133" i="31"/>
  <c r="D133" i="31" s="1"/>
  <c r="CA133" i="31"/>
  <c r="E133" i="31" s="1"/>
  <c r="G133" i="31" s="1"/>
  <c r="BY134" i="31"/>
  <c r="C134" i="31" s="1"/>
  <c r="BZ134" i="31"/>
  <c r="D134" i="31" s="1"/>
  <c r="CA134" i="31"/>
  <c r="E134" i="31" s="1"/>
  <c r="BY135" i="31"/>
  <c r="C135" i="31" s="1"/>
  <c r="BZ135" i="31"/>
  <c r="D135" i="31" s="1"/>
  <c r="CA135" i="31"/>
  <c r="E135" i="31" s="1"/>
  <c r="BY136" i="31"/>
  <c r="C136" i="31" s="1"/>
  <c r="BZ136" i="31"/>
  <c r="D136" i="31" s="1"/>
  <c r="CA136" i="31"/>
  <c r="E136" i="31" s="1"/>
  <c r="G136" i="31" s="1"/>
  <c r="BY137" i="31"/>
  <c r="C137" i="31" s="1"/>
  <c r="BZ137" i="31"/>
  <c r="D137" i="31" s="1"/>
  <c r="CA137" i="31"/>
  <c r="E137" i="31" s="1"/>
  <c r="G137" i="31" s="1"/>
  <c r="BY138" i="31"/>
  <c r="C138" i="31" s="1"/>
  <c r="BZ138" i="31"/>
  <c r="D138" i="31" s="1"/>
  <c r="CA138" i="31"/>
  <c r="E138" i="31" s="1"/>
  <c r="BY139" i="31"/>
  <c r="C139" i="31" s="1"/>
  <c r="BZ139" i="31"/>
  <c r="D139" i="31" s="1"/>
  <c r="CA139" i="31"/>
  <c r="E139" i="31" s="1"/>
  <c r="BY140" i="31"/>
  <c r="C140" i="31" s="1"/>
  <c r="BZ140" i="31"/>
  <c r="D140" i="31" s="1"/>
  <c r="CA140" i="31"/>
  <c r="E140" i="31" s="1"/>
  <c r="G140" i="31" s="1"/>
  <c r="H140" i="31" s="1"/>
  <c r="BY141" i="31"/>
  <c r="C141" i="31" s="1"/>
  <c r="BZ141" i="31"/>
  <c r="D141" i="31" s="1"/>
  <c r="CA141" i="31"/>
  <c r="E141" i="31" s="1"/>
  <c r="G141" i="31" s="1"/>
  <c r="H141" i="31" s="1"/>
  <c r="BY142" i="31"/>
  <c r="C142" i="31" s="1"/>
  <c r="BZ142" i="31"/>
  <c r="D142" i="31" s="1"/>
  <c r="CA142" i="31"/>
  <c r="E142" i="31" s="1"/>
  <c r="BY143" i="31"/>
  <c r="C143" i="31" s="1"/>
  <c r="BZ143" i="31"/>
  <c r="D143" i="31" s="1"/>
  <c r="CA143" i="31"/>
  <c r="E143" i="31" s="1"/>
  <c r="BY144" i="31"/>
  <c r="C144" i="31" s="1"/>
  <c r="BZ144" i="31"/>
  <c r="D144" i="31" s="1"/>
  <c r="CA144" i="31"/>
  <c r="E144" i="31" s="1"/>
  <c r="G144" i="31" s="1"/>
  <c r="BY145" i="31"/>
  <c r="C145" i="31" s="1"/>
  <c r="BZ145" i="31"/>
  <c r="D145" i="31" s="1"/>
  <c r="CA145" i="31"/>
  <c r="E145" i="31" s="1"/>
  <c r="G145" i="31" s="1"/>
  <c r="BY146" i="31"/>
  <c r="C146" i="31" s="1"/>
  <c r="BZ146" i="31"/>
  <c r="D146" i="31" s="1"/>
  <c r="CA146" i="31"/>
  <c r="E146" i="31" s="1"/>
  <c r="BY147" i="31"/>
  <c r="C147" i="31" s="1"/>
  <c r="BZ147" i="31"/>
  <c r="D147" i="31" s="1"/>
  <c r="CA147" i="31"/>
  <c r="E147" i="31" s="1"/>
  <c r="BY148" i="31"/>
  <c r="C148" i="31" s="1"/>
  <c r="BZ148" i="31"/>
  <c r="D148" i="31" s="1"/>
  <c r="CA148" i="31"/>
  <c r="E148" i="31" s="1"/>
  <c r="G148" i="31" s="1"/>
  <c r="H148" i="31" s="1"/>
  <c r="BY149" i="31"/>
  <c r="C149" i="31" s="1"/>
  <c r="BZ149" i="31"/>
  <c r="D149" i="31" s="1"/>
  <c r="CA149" i="31"/>
  <c r="E149" i="31" s="1"/>
  <c r="G149" i="31" s="1"/>
  <c r="BY150" i="31"/>
  <c r="C150" i="31" s="1"/>
  <c r="BZ150" i="31"/>
  <c r="D150" i="31" s="1"/>
  <c r="CA150" i="31"/>
  <c r="E150" i="31" s="1"/>
  <c r="BY151" i="31"/>
  <c r="C151" i="31" s="1"/>
  <c r="BZ151" i="31"/>
  <c r="D151" i="31" s="1"/>
  <c r="CA151" i="31"/>
  <c r="E151" i="31" s="1"/>
  <c r="BY152" i="31"/>
  <c r="C152" i="31" s="1"/>
  <c r="BZ152" i="31"/>
  <c r="D152" i="31" s="1"/>
  <c r="CA152" i="31"/>
  <c r="E152" i="31" s="1"/>
  <c r="G152" i="31" s="1"/>
  <c r="H152" i="31" s="1"/>
  <c r="BY153" i="31"/>
  <c r="C153" i="31" s="1"/>
  <c r="BZ153" i="31"/>
  <c r="D153" i="31" s="1"/>
  <c r="CA153" i="31"/>
  <c r="E153" i="31" s="1"/>
  <c r="G153" i="31" s="1"/>
  <c r="H153" i="31" s="1"/>
  <c r="BY154" i="31"/>
  <c r="C154" i="31" s="1"/>
  <c r="BZ154" i="31"/>
  <c r="D154" i="31" s="1"/>
  <c r="CA154" i="31"/>
  <c r="E154" i="31" s="1"/>
  <c r="BY155" i="31"/>
  <c r="C155" i="31" s="1"/>
  <c r="BZ155" i="31"/>
  <c r="D155" i="31" s="1"/>
  <c r="CA155" i="31"/>
  <c r="E155" i="31" s="1"/>
  <c r="BY156" i="31"/>
  <c r="C156" i="31" s="1"/>
  <c r="BZ156" i="31"/>
  <c r="D156" i="31" s="1"/>
  <c r="CA156" i="31"/>
  <c r="E156" i="31" s="1"/>
  <c r="G156" i="31" s="1"/>
  <c r="BY157" i="31"/>
  <c r="C157" i="31" s="1"/>
  <c r="BZ157" i="31"/>
  <c r="D157" i="31" s="1"/>
  <c r="CA157" i="31"/>
  <c r="E157" i="31" s="1"/>
  <c r="G157" i="31" s="1"/>
  <c r="BY158" i="31"/>
  <c r="C158" i="31" s="1"/>
  <c r="BZ158" i="31"/>
  <c r="D158" i="31" s="1"/>
  <c r="CA158" i="31"/>
  <c r="E158" i="31" s="1"/>
  <c r="BY159" i="31"/>
  <c r="C159" i="31" s="1"/>
  <c r="BZ159" i="31"/>
  <c r="D159" i="31" s="1"/>
  <c r="CA159" i="31"/>
  <c r="E159" i="31" s="1"/>
  <c r="BY160" i="31"/>
  <c r="C160" i="31" s="1"/>
  <c r="BZ160" i="31"/>
  <c r="D160" i="31" s="1"/>
  <c r="CA160" i="31"/>
  <c r="E160" i="31" s="1"/>
  <c r="G160" i="31" s="1"/>
  <c r="BY161" i="31"/>
  <c r="C161" i="31" s="1"/>
  <c r="BZ161" i="31"/>
  <c r="D161" i="31" s="1"/>
  <c r="CA161" i="31"/>
  <c r="E161" i="31" s="1"/>
  <c r="G161" i="31" s="1"/>
  <c r="H161" i="31" s="1"/>
  <c r="BY162" i="31"/>
  <c r="C162" i="31" s="1"/>
  <c r="BZ162" i="31"/>
  <c r="D162" i="31" s="1"/>
  <c r="CA162" i="31"/>
  <c r="E162" i="31" s="1"/>
  <c r="BY163" i="31"/>
  <c r="C163" i="31" s="1"/>
  <c r="BZ163" i="31"/>
  <c r="D163" i="31" s="1"/>
  <c r="CA163" i="31"/>
  <c r="E163" i="31" s="1"/>
  <c r="BY164" i="31"/>
  <c r="C164" i="31" s="1"/>
  <c r="BZ164" i="31"/>
  <c r="D164" i="31" s="1"/>
  <c r="CA164" i="31"/>
  <c r="E164" i="31" s="1"/>
  <c r="G164" i="31" s="1"/>
  <c r="H164" i="31" s="1"/>
  <c r="BY165" i="31"/>
  <c r="C165" i="31" s="1"/>
  <c r="BZ165" i="31"/>
  <c r="D165" i="31" s="1"/>
  <c r="CA165" i="31"/>
  <c r="E165" i="31" s="1"/>
  <c r="G165" i="31" s="1"/>
  <c r="H165" i="31" s="1"/>
  <c r="BY166" i="31"/>
  <c r="C166" i="31" s="1"/>
  <c r="BZ166" i="31"/>
  <c r="D166" i="31" s="1"/>
  <c r="CA166" i="31"/>
  <c r="E166" i="31" s="1"/>
  <c r="BY167" i="31"/>
  <c r="C167" i="31" s="1"/>
  <c r="BZ167" i="31"/>
  <c r="D167" i="31" s="1"/>
  <c r="CA167" i="31"/>
  <c r="E167" i="31" s="1"/>
  <c r="BY168" i="31"/>
  <c r="C168" i="31" s="1"/>
  <c r="BZ168" i="31"/>
  <c r="D168" i="31" s="1"/>
  <c r="CA168" i="31"/>
  <c r="E168" i="31" s="1"/>
  <c r="G168" i="31" s="1"/>
  <c r="H168" i="31" s="1"/>
  <c r="BY169" i="31"/>
  <c r="C169" i="31" s="1"/>
  <c r="BZ169" i="31"/>
  <c r="D169" i="31" s="1"/>
  <c r="CA169" i="31"/>
  <c r="E169" i="31" s="1"/>
  <c r="G169" i="31" s="1"/>
  <c r="H169" i="31" s="1"/>
  <c r="BY170" i="31"/>
  <c r="C170" i="31" s="1"/>
  <c r="BZ170" i="31"/>
  <c r="D170" i="31" s="1"/>
  <c r="CA170" i="31"/>
  <c r="E170" i="31" s="1"/>
  <c r="BY171" i="31"/>
  <c r="C171" i="31" s="1"/>
  <c r="BZ171" i="31"/>
  <c r="D171" i="31" s="1"/>
  <c r="CA171" i="31"/>
  <c r="E171" i="31" s="1"/>
  <c r="BY172" i="31"/>
  <c r="C172" i="31" s="1"/>
  <c r="BZ172" i="31"/>
  <c r="D172" i="31" s="1"/>
  <c r="CA172" i="31"/>
  <c r="E172" i="31" s="1"/>
  <c r="G172" i="31" s="1"/>
  <c r="H172" i="31" s="1"/>
  <c r="BY173" i="31"/>
  <c r="C173" i="31" s="1"/>
  <c r="BZ173" i="31"/>
  <c r="D173" i="31" s="1"/>
  <c r="CA173" i="31"/>
  <c r="E173" i="31" s="1"/>
  <c r="G173" i="31" s="1"/>
  <c r="H173" i="31" s="1"/>
  <c r="BY174" i="31"/>
  <c r="C174" i="31" s="1"/>
  <c r="BZ174" i="31"/>
  <c r="D174" i="31" s="1"/>
  <c r="CA174" i="31"/>
  <c r="E174" i="31" s="1"/>
  <c r="BY175" i="31"/>
  <c r="C175" i="31" s="1"/>
  <c r="BZ175" i="31"/>
  <c r="D175" i="31" s="1"/>
  <c r="CA175" i="31"/>
  <c r="E175" i="31" s="1"/>
  <c r="BY7" i="31"/>
  <c r="BZ7" i="31"/>
  <c r="CA7" i="31"/>
  <c r="BZ8" i="31"/>
  <c r="CA8" i="31"/>
  <c r="BY8" i="31"/>
  <c r="G33" i="32" l="1"/>
  <c r="G93" i="31"/>
  <c r="H93" i="31" s="1"/>
  <c r="G61" i="32"/>
  <c r="G45" i="32"/>
  <c r="G174" i="31"/>
  <c r="H174" i="31" s="1"/>
  <c r="G170" i="31"/>
  <c r="H170" i="31" s="1"/>
  <c r="G166" i="31"/>
  <c r="G162" i="31"/>
  <c r="H162" i="31" s="1"/>
  <c r="G158" i="31"/>
  <c r="G154" i="31"/>
  <c r="G150" i="31"/>
  <c r="G146" i="31"/>
  <c r="H146" i="31" s="1"/>
  <c r="G142" i="31"/>
  <c r="H142" i="31" s="1"/>
  <c r="G138" i="31"/>
  <c r="G134" i="31"/>
  <c r="H134" i="31" s="1"/>
  <c r="G130" i="31"/>
  <c r="G126" i="31"/>
  <c r="G122" i="31"/>
  <c r="G118" i="31"/>
  <c r="H118" i="31" s="1"/>
  <c r="G114" i="31"/>
  <c r="G110" i="31"/>
  <c r="G106" i="31"/>
  <c r="G102" i="31"/>
  <c r="G98" i="31"/>
  <c r="H98" i="31" s="1"/>
  <c r="G94" i="31"/>
  <c r="G90" i="31"/>
  <c r="H90" i="31" s="1"/>
  <c r="G86" i="31"/>
  <c r="H86" i="31" s="1"/>
  <c r="G82" i="31"/>
  <c r="G78" i="31"/>
  <c r="H78" i="31" s="1"/>
  <c r="G74" i="31"/>
  <c r="G70" i="31"/>
  <c r="G66" i="31"/>
  <c r="G62" i="31"/>
  <c r="H62" i="31" s="1"/>
  <c r="G58" i="31"/>
  <c r="G54" i="31"/>
  <c r="H54" i="31" s="1"/>
  <c r="G50" i="31"/>
  <c r="G46" i="31"/>
  <c r="H46" i="31" s="1"/>
  <c r="G42" i="31"/>
  <c r="G38" i="31"/>
  <c r="H38" i="31" s="1"/>
  <c r="G34" i="31"/>
  <c r="H34" i="31" s="1"/>
  <c r="G30" i="31"/>
  <c r="H30" i="31" s="1"/>
  <c r="G26" i="31"/>
  <c r="H26" i="31" s="1"/>
  <c r="G22" i="31"/>
  <c r="G18" i="31"/>
  <c r="G14" i="31"/>
  <c r="G10" i="31"/>
  <c r="H10" i="31" s="1"/>
  <c r="G8" i="32"/>
  <c r="G174" i="32"/>
  <c r="G170" i="32"/>
  <c r="G162" i="32"/>
  <c r="G146" i="32"/>
  <c r="G142" i="32"/>
  <c r="G134" i="32"/>
  <c r="G118" i="32"/>
  <c r="G98" i="32"/>
  <c r="G90" i="32"/>
  <c r="G86" i="32"/>
  <c r="G78" i="32"/>
  <c r="G62" i="32"/>
  <c r="G54" i="32"/>
  <c r="G46" i="32"/>
  <c r="G38" i="32"/>
  <c r="G34" i="32"/>
  <c r="G30" i="32"/>
  <c r="G26" i="32"/>
  <c r="G10" i="32"/>
  <c r="G175" i="31"/>
  <c r="H175" i="31" s="1"/>
  <c r="G171" i="31"/>
  <c r="H171" i="31" s="1"/>
  <c r="G167" i="31"/>
  <c r="H167" i="31" s="1"/>
  <c r="G163" i="31"/>
  <c r="H163" i="31" s="1"/>
  <c r="G159" i="31"/>
  <c r="H159" i="31" s="1"/>
  <c r="G155" i="31"/>
  <c r="H155" i="31" s="1"/>
  <c r="G151" i="31"/>
  <c r="H151" i="31" s="1"/>
  <c r="G147" i="31"/>
  <c r="H147" i="31" s="1"/>
  <c r="G143" i="31"/>
  <c r="H143" i="31" s="1"/>
  <c r="G139" i="31"/>
  <c r="H139" i="31" s="1"/>
  <c r="G135" i="31"/>
  <c r="G131" i="31"/>
  <c r="H131" i="31" s="1"/>
  <c r="G127" i="31"/>
  <c r="G123" i="31"/>
  <c r="H123" i="31" s="1"/>
  <c r="G119" i="31"/>
  <c r="G115" i="31"/>
  <c r="G111" i="31"/>
  <c r="H111" i="31" s="1"/>
  <c r="G107" i="31"/>
  <c r="H107" i="31" s="1"/>
  <c r="G103" i="31"/>
  <c r="H103" i="31" s="1"/>
  <c r="G99" i="31"/>
  <c r="G95" i="31"/>
  <c r="G91" i="31"/>
  <c r="H91" i="31" s="1"/>
  <c r="G87" i="31"/>
  <c r="H87" i="31" s="1"/>
  <c r="G83" i="31"/>
  <c r="G79" i="31"/>
  <c r="G75" i="31"/>
  <c r="H75" i="31" s="1"/>
  <c r="G71" i="31"/>
  <c r="H71" i="31" s="1"/>
  <c r="G67" i="31"/>
  <c r="H67" i="31" s="1"/>
  <c r="G63" i="31"/>
  <c r="G59" i="31"/>
  <c r="G55" i="31"/>
  <c r="G51" i="31"/>
  <c r="H51" i="31" s="1"/>
  <c r="G47" i="31"/>
  <c r="H47" i="31" s="1"/>
  <c r="G43" i="31"/>
  <c r="G39" i="31"/>
  <c r="H39" i="31" s="1"/>
  <c r="G35" i="31"/>
  <c r="G31" i="31"/>
  <c r="G27" i="31"/>
  <c r="G23" i="31"/>
  <c r="G19" i="31"/>
  <c r="H19" i="31" s="1"/>
  <c r="G15" i="31"/>
  <c r="G11" i="31"/>
  <c r="H11" i="31" s="1"/>
  <c r="G175" i="32"/>
  <c r="G171" i="32"/>
  <c r="G167" i="32"/>
  <c r="G163" i="32"/>
  <c r="G159" i="32"/>
  <c r="G155" i="32"/>
  <c r="G151" i="32"/>
  <c r="G147" i="32"/>
  <c r="G139" i="32"/>
  <c r="G131" i="32"/>
  <c r="G127" i="32"/>
  <c r="G111" i="32"/>
  <c r="G107" i="32"/>
  <c r="G103" i="32"/>
  <c r="G91" i="32"/>
  <c r="G87" i="32"/>
  <c r="G75" i="32"/>
  <c r="G71" i="32"/>
  <c r="G67" i="32"/>
  <c r="G51" i="32"/>
  <c r="G47" i="32"/>
  <c r="G39" i="32"/>
  <c r="G19" i="32"/>
  <c r="G11" i="32"/>
  <c r="G9" i="32"/>
  <c r="CC8" i="31"/>
  <c r="CD8" i="31" s="1"/>
  <c r="CC174" i="31"/>
  <c r="CD174" i="31" s="1"/>
  <c r="CC172" i="31"/>
  <c r="CD172" i="31" s="1"/>
  <c r="CC170" i="31"/>
  <c r="CD170" i="31" s="1"/>
  <c r="CC168" i="31"/>
  <c r="CD168" i="31" s="1"/>
  <c r="CC166" i="31"/>
  <c r="CC164" i="31"/>
  <c r="CD164" i="31" s="1"/>
  <c r="CC162" i="31"/>
  <c r="CD162" i="31" s="1"/>
  <c r="CC160" i="31"/>
  <c r="CC158" i="31"/>
  <c r="CC156" i="31"/>
  <c r="CC154" i="31"/>
  <c r="CC152" i="31"/>
  <c r="CD152" i="31" s="1"/>
  <c r="CC150" i="31"/>
  <c r="CC148" i="31"/>
  <c r="CD148" i="31" s="1"/>
  <c r="CC146" i="31"/>
  <c r="CD146" i="31" s="1"/>
  <c r="CC144" i="31"/>
  <c r="CC142" i="31"/>
  <c r="CD142" i="31" s="1"/>
  <c r="CC140" i="31"/>
  <c r="CD140" i="31" s="1"/>
  <c r="CC138" i="31"/>
  <c r="CC136" i="31"/>
  <c r="CC134" i="31"/>
  <c r="CD134" i="31" s="1"/>
  <c r="CC132" i="31"/>
  <c r="CC130" i="31"/>
  <c r="CC128" i="31"/>
  <c r="CD128" i="31" s="1"/>
  <c r="CC126" i="31"/>
  <c r="CC124" i="31"/>
  <c r="CD124" i="31" s="1"/>
  <c r="CC122" i="31"/>
  <c r="CC120" i="31"/>
  <c r="CC118" i="31"/>
  <c r="CD118" i="31" s="1"/>
  <c r="CC116" i="31"/>
  <c r="CC114" i="31"/>
  <c r="CC112" i="31"/>
  <c r="CD112" i="31" s="1"/>
  <c r="CC110" i="31"/>
  <c r="CC108" i="31"/>
  <c r="CC106" i="31"/>
  <c r="CC104" i="31"/>
  <c r="CC102" i="31"/>
  <c r="CC100" i="31"/>
  <c r="CD100" i="31" s="1"/>
  <c r="CC98" i="31"/>
  <c r="CD98" i="31" s="1"/>
  <c r="CC96" i="31"/>
  <c r="CC94" i="31"/>
  <c r="CC92" i="31"/>
  <c r="CD92" i="31" s="1"/>
  <c r="CC90" i="31"/>
  <c r="CD90" i="31" s="1"/>
  <c r="CC88" i="31"/>
  <c r="CC86" i="31"/>
  <c r="CD86" i="31" s="1"/>
  <c r="CC84" i="31"/>
  <c r="CD84" i="31" s="1"/>
  <c r="CC82" i="31"/>
  <c r="CC80" i="31"/>
  <c r="CC78" i="31"/>
  <c r="CD78" i="31" s="1"/>
  <c r="CC76" i="31"/>
  <c r="CC74" i="31"/>
  <c r="CC72" i="31"/>
  <c r="CD72" i="31" s="1"/>
  <c r="CC70" i="31"/>
  <c r="CC68" i="31"/>
  <c r="CD68" i="31" s="1"/>
  <c r="CC66" i="31"/>
  <c r="CC64" i="31"/>
  <c r="CD64" i="31" s="1"/>
  <c r="CC62" i="31"/>
  <c r="CD62" i="31" s="1"/>
  <c r="CC60" i="31"/>
  <c r="CC58" i="31"/>
  <c r="CC56" i="31"/>
  <c r="CC54" i="31"/>
  <c r="CD54" i="31" s="1"/>
  <c r="CC52" i="31"/>
  <c r="CC50" i="31"/>
  <c r="CC48" i="31"/>
  <c r="CD48" i="31" s="1"/>
  <c r="CC46" i="31"/>
  <c r="CD46" i="31" s="1"/>
  <c r="CC44" i="31"/>
  <c r="CC42" i="31"/>
  <c r="CC40" i="31"/>
  <c r="CD40" i="31" s="1"/>
  <c r="CC38" i="31"/>
  <c r="CD38" i="31" s="1"/>
  <c r="CC36" i="31"/>
  <c r="CC34" i="31"/>
  <c r="CD34" i="31" s="1"/>
  <c r="CC32" i="31"/>
  <c r="CC30" i="31"/>
  <c r="CD30" i="31" s="1"/>
  <c r="CC28" i="31"/>
  <c r="CC26" i="31"/>
  <c r="CD26" i="31" s="1"/>
  <c r="CC24" i="31"/>
  <c r="CD24" i="31" s="1"/>
  <c r="CC22" i="31"/>
  <c r="CC20" i="31"/>
  <c r="CD20" i="31" s="1"/>
  <c r="CC18" i="31"/>
  <c r="CC16" i="31"/>
  <c r="CC14" i="31"/>
  <c r="CC12" i="31"/>
  <c r="CC10" i="31"/>
  <c r="CD10" i="31" s="1"/>
  <c r="CC175" i="31"/>
  <c r="CD175" i="31" s="1"/>
  <c r="CC173" i="31"/>
  <c r="CD173" i="31" s="1"/>
  <c r="CC171" i="31"/>
  <c r="CD171" i="31" s="1"/>
  <c r="CC169" i="31"/>
  <c r="CD169" i="31" s="1"/>
  <c r="CC167" i="31"/>
  <c r="CD167" i="31" s="1"/>
  <c r="CC165" i="31"/>
  <c r="CD165" i="31" s="1"/>
  <c r="CC163" i="31"/>
  <c r="CD163" i="31" s="1"/>
  <c r="CC161" i="31"/>
  <c r="CD161" i="31" s="1"/>
  <c r="CC159" i="31"/>
  <c r="CD159" i="31" s="1"/>
  <c r="CC157" i="31"/>
  <c r="CC155" i="31"/>
  <c r="CD155" i="31" s="1"/>
  <c r="CC153" i="31"/>
  <c r="CD153" i="31" s="1"/>
  <c r="CC151" i="31"/>
  <c r="CD151" i="31" s="1"/>
  <c r="CC149" i="31"/>
  <c r="CC147" i="31"/>
  <c r="CD147" i="31" s="1"/>
  <c r="CC145" i="31"/>
  <c r="CC143" i="31"/>
  <c r="CC141" i="31"/>
  <c r="CD141" i="31" s="1"/>
  <c r="CC139" i="31"/>
  <c r="CD139" i="31" s="1"/>
  <c r="CC137" i="31"/>
  <c r="CC135" i="31"/>
  <c r="CC133" i="31"/>
  <c r="CC131" i="31"/>
  <c r="CD131" i="31" s="1"/>
  <c r="CC129" i="31"/>
  <c r="CC127" i="31"/>
  <c r="CC125" i="31"/>
  <c r="CD125" i="31" s="1"/>
  <c r="CC123" i="31"/>
  <c r="CC121" i="31"/>
  <c r="CD121" i="31" s="1"/>
  <c r="CC119" i="31"/>
  <c r="CC117" i="31"/>
  <c r="CC115" i="31"/>
  <c r="CC113" i="31"/>
  <c r="CC111" i="31"/>
  <c r="CD111" i="31" s="1"/>
  <c r="CC109" i="31"/>
  <c r="CD109" i="31" s="1"/>
  <c r="CC107" i="31"/>
  <c r="CD107" i="31" s="1"/>
  <c r="CC105" i="31"/>
  <c r="CC103" i="31"/>
  <c r="CD103" i="31" s="1"/>
  <c r="CC101" i="31"/>
  <c r="CD101" i="31" s="1"/>
  <c r="CC99" i="31"/>
  <c r="CC97" i="31"/>
  <c r="CC95" i="31"/>
  <c r="CC93" i="31"/>
  <c r="CD93" i="31" s="1"/>
  <c r="CC91" i="31"/>
  <c r="CD91" i="31" s="1"/>
  <c r="CC89" i="31"/>
  <c r="CD89" i="31" s="1"/>
  <c r="CC87" i="31"/>
  <c r="CD87" i="31" s="1"/>
  <c r="CC85" i="31"/>
  <c r="CD85" i="31" s="1"/>
  <c r="CC83" i="31"/>
  <c r="CC81" i="31"/>
  <c r="CD81" i="31" s="1"/>
  <c r="CC79" i="31"/>
  <c r="CC77" i="31"/>
  <c r="CC75" i="31"/>
  <c r="CD75" i="31" s="1"/>
  <c r="CC73" i="31"/>
  <c r="CC71" i="31"/>
  <c r="CD71" i="31" s="1"/>
  <c r="CC69" i="31"/>
  <c r="CC67" i="31"/>
  <c r="CD67" i="31" s="1"/>
  <c r="CC65" i="31"/>
  <c r="CC63" i="31"/>
  <c r="CC61" i="31"/>
  <c r="CD61" i="31" s="1"/>
  <c r="CC59" i="31"/>
  <c r="CC57" i="31"/>
  <c r="CD57" i="31" s="1"/>
  <c r="CC55" i="31"/>
  <c r="CC53" i="31"/>
  <c r="CC51" i="31"/>
  <c r="CD51" i="31" s="1"/>
  <c r="CC49" i="31"/>
  <c r="CC47" i="31"/>
  <c r="CD47" i="31" s="1"/>
  <c r="CC45" i="31"/>
  <c r="CD45" i="31" s="1"/>
  <c r="CC43" i="31"/>
  <c r="CC41" i="31"/>
  <c r="CC39" i="31"/>
  <c r="CD39" i="31" s="1"/>
  <c r="CC37" i="31"/>
  <c r="CC35" i="31"/>
  <c r="CC33" i="31"/>
  <c r="CD33" i="31" s="1"/>
  <c r="CC31" i="31"/>
  <c r="CC29" i="31"/>
  <c r="CC27" i="31"/>
  <c r="CC25" i="31"/>
  <c r="CC23" i="31"/>
  <c r="CC21" i="31"/>
  <c r="CC19" i="31"/>
  <c r="CD19" i="31" s="1"/>
  <c r="CC17" i="31"/>
  <c r="CC15" i="31"/>
  <c r="CC13" i="31"/>
  <c r="CC11" i="31"/>
  <c r="CD11" i="31" s="1"/>
  <c r="CC9" i="31"/>
  <c r="CD9" i="31" s="1"/>
  <c r="BA7" i="29" l="1"/>
  <c r="BB7" i="29" s="1"/>
  <c r="BA8" i="29"/>
  <c r="BB8" i="29" s="1"/>
  <c r="BA9" i="29"/>
  <c r="BB9" i="29" s="1"/>
  <c r="BA10" i="29"/>
  <c r="BB10" i="29"/>
  <c r="BA11" i="29"/>
  <c r="BB11" i="29" s="1"/>
  <c r="BA12" i="29"/>
  <c r="BB12" i="29" s="1"/>
  <c r="BA13" i="29"/>
  <c r="BB13" i="29" s="1"/>
  <c r="BA14" i="29"/>
  <c r="BB14" i="29" s="1"/>
  <c r="BA15" i="29"/>
  <c r="BB15" i="29" s="1"/>
  <c r="BA16" i="29"/>
  <c r="BB16" i="29" s="1"/>
  <c r="BA17" i="29"/>
  <c r="BB17" i="29" s="1"/>
  <c r="BA18" i="29"/>
  <c r="BB18" i="29" s="1"/>
  <c r="BA19" i="29"/>
  <c r="BB19" i="29"/>
  <c r="BA20" i="29"/>
  <c r="BB20" i="29" s="1"/>
  <c r="BA21" i="29"/>
  <c r="BB21" i="29" s="1"/>
  <c r="BA22" i="29"/>
  <c r="BB22" i="29" s="1"/>
  <c r="BA23" i="29"/>
  <c r="BB23" i="29" s="1"/>
  <c r="BA24" i="29"/>
  <c r="BB24" i="29" s="1"/>
  <c r="BA25" i="29"/>
  <c r="BB25" i="29" s="1"/>
  <c r="BA26" i="29"/>
  <c r="BB26" i="29" s="1"/>
  <c r="BA27" i="29"/>
  <c r="BB27" i="29" s="1"/>
  <c r="BA28" i="29"/>
  <c r="BB28" i="29" s="1"/>
  <c r="BA29" i="29"/>
  <c r="BB29" i="29" s="1"/>
  <c r="BA30" i="29"/>
  <c r="BB30" i="29" s="1"/>
  <c r="BA31" i="29"/>
  <c r="BB31" i="29" s="1"/>
  <c r="BA32" i="29"/>
  <c r="BB32" i="29" s="1"/>
  <c r="BA33" i="29"/>
  <c r="BB33" i="29" s="1"/>
  <c r="BA34" i="29"/>
  <c r="BB34" i="29" s="1"/>
  <c r="BA35" i="29"/>
  <c r="BB35" i="29" s="1"/>
  <c r="BA36" i="29"/>
  <c r="BB36" i="29" s="1"/>
  <c r="BA37" i="29"/>
  <c r="BB37" i="29" s="1"/>
  <c r="BA38" i="29"/>
  <c r="BB38" i="29" s="1"/>
  <c r="BA39" i="29"/>
  <c r="BB39" i="29" s="1"/>
  <c r="BA40" i="29"/>
  <c r="BB40" i="29" s="1"/>
  <c r="BA41" i="29"/>
  <c r="BB41" i="29" s="1"/>
  <c r="BA42" i="29"/>
  <c r="BB42" i="29" s="1"/>
  <c r="BA43" i="29"/>
  <c r="BB43" i="29" s="1"/>
  <c r="BA44" i="29"/>
  <c r="BB44" i="29" s="1"/>
  <c r="BA45" i="29"/>
  <c r="BB45" i="29" s="1"/>
  <c r="BA46" i="29"/>
  <c r="BB46" i="29" s="1"/>
  <c r="BA47" i="29"/>
  <c r="BB47" i="29"/>
  <c r="BA48" i="29"/>
  <c r="BB48" i="29" s="1"/>
  <c r="BA49" i="29"/>
  <c r="BB49" i="29" s="1"/>
  <c r="BA50" i="29"/>
  <c r="BB50" i="29" s="1"/>
  <c r="BA51" i="29"/>
  <c r="BB51" i="29" s="1"/>
  <c r="BA52" i="29"/>
  <c r="BB52" i="29" s="1"/>
  <c r="BA53" i="29"/>
  <c r="BB53" i="29" s="1"/>
  <c r="BA54" i="29"/>
  <c r="BB54" i="29" s="1"/>
  <c r="BA55" i="29"/>
  <c r="BB55" i="29" s="1"/>
  <c r="BA56" i="29"/>
  <c r="BB56" i="29" s="1"/>
  <c r="BA57" i="29"/>
  <c r="BB57" i="29" s="1"/>
  <c r="BA58" i="29"/>
  <c r="BB58" i="29" s="1"/>
  <c r="BA59" i="29"/>
  <c r="BB59" i="29" s="1"/>
  <c r="BA60" i="29"/>
  <c r="BB60" i="29" s="1"/>
  <c r="BA61" i="29"/>
  <c r="BB61" i="29" s="1"/>
  <c r="BA62" i="29"/>
  <c r="BB62" i="29" s="1"/>
  <c r="BA63" i="29"/>
  <c r="BB63" i="29" s="1"/>
  <c r="BA64" i="29"/>
  <c r="BB64" i="29" s="1"/>
  <c r="BA65" i="29"/>
  <c r="BB65" i="29" s="1"/>
  <c r="BA66" i="29"/>
  <c r="BB66" i="29" s="1"/>
  <c r="BA67" i="29"/>
  <c r="BB67" i="29" s="1"/>
  <c r="BA68" i="29"/>
  <c r="BB68" i="29" s="1"/>
  <c r="BA69" i="29"/>
  <c r="BB69" i="29" s="1"/>
  <c r="BA70" i="29"/>
  <c r="BB70" i="29" s="1"/>
  <c r="BA71" i="29"/>
  <c r="BB71" i="29"/>
  <c r="BA72" i="29"/>
  <c r="BB72" i="29"/>
  <c r="BA73" i="29"/>
  <c r="BB73" i="29" s="1"/>
  <c r="BA74" i="29"/>
  <c r="BB74" i="29" s="1"/>
  <c r="BA75" i="29"/>
  <c r="BB75" i="29" s="1"/>
  <c r="BA76" i="29"/>
  <c r="BB76" i="29" s="1"/>
  <c r="BA77" i="29"/>
  <c r="BB77" i="29" s="1"/>
  <c r="BA78" i="29"/>
  <c r="BB78" i="29" s="1"/>
  <c r="BA79" i="29"/>
  <c r="BB79" i="29" s="1"/>
  <c r="BA80" i="29"/>
  <c r="BB80" i="29" s="1"/>
  <c r="BA81" i="29"/>
  <c r="BB81" i="29" s="1"/>
  <c r="BA82" i="29"/>
  <c r="BB82" i="29" s="1"/>
  <c r="BA83" i="29"/>
  <c r="BB83" i="29" s="1"/>
  <c r="BA84" i="29"/>
  <c r="BB84" i="29" s="1"/>
  <c r="BA85" i="29"/>
  <c r="BB85" i="29" s="1"/>
  <c r="BA86" i="29"/>
  <c r="BB86" i="29" s="1"/>
  <c r="BA87" i="29"/>
  <c r="BB87" i="29" s="1"/>
  <c r="BA88" i="29"/>
  <c r="BB88" i="29" s="1"/>
  <c r="BA89" i="29"/>
  <c r="BB89" i="29" s="1"/>
  <c r="BA90" i="29"/>
  <c r="BB90" i="29" s="1"/>
  <c r="BA91" i="29"/>
  <c r="BB91" i="29"/>
  <c r="BA92" i="29"/>
  <c r="BB92" i="29" s="1"/>
  <c r="BA93" i="29"/>
  <c r="BB93" i="29" s="1"/>
  <c r="BA94" i="29"/>
  <c r="BB94" i="29"/>
  <c r="BA95" i="29"/>
  <c r="BB95" i="29" s="1"/>
  <c r="BA96" i="29"/>
  <c r="BB96" i="29" s="1"/>
  <c r="BA97" i="29"/>
  <c r="BB97" i="29" s="1"/>
  <c r="BA98" i="29"/>
  <c r="BB98" i="29" s="1"/>
  <c r="BA99" i="29"/>
  <c r="BB99" i="29" s="1"/>
  <c r="BA100" i="29"/>
  <c r="BB100" i="29" s="1"/>
  <c r="BA101" i="29"/>
  <c r="BB101" i="29" s="1"/>
  <c r="BA102" i="29"/>
  <c r="BB102" i="29" s="1"/>
  <c r="BA103" i="29"/>
  <c r="BB103" i="29" s="1"/>
  <c r="BA104" i="29"/>
  <c r="BA105" i="29"/>
  <c r="BB105" i="29" s="1"/>
  <c r="BA106" i="29"/>
  <c r="BB106" i="29" s="1"/>
  <c r="BA107" i="29"/>
  <c r="BB107" i="29" s="1"/>
  <c r="BA108" i="29"/>
  <c r="BA109" i="29"/>
  <c r="BB109" i="29" s="1"/>
  <c r="BA110" i="29"/>
  <c r="BA111" i="29"/>
  <c r="BA112" i="29"/>
  <c r="BB112" i="29" s="1"/>
  <c r="BA113" i="29"/>
  <c r="BA114" i="29"/>
  <c r="BA115" i="29"/>
  <c r="BA116" i="29"/>
  <c r="BA117" i="29"/>
  <c r="BA118" i="29"/>
  <c r="BA119" i="29"/>
  <c r="BA120" i="29"/>
  <c r="BA121" i="29"/>
  <c r="BB121" i="29" s="1"/>
  <c r="BA122" i="29"/>
  <c r="BA123" i="29"/>
  <c r="BB123" i="29" s="1"/>
  <c r="BA124" i="29"/>
  <c r="BB124" i="29" s="1"/>
  <c r="BA125" i="29"/>
  <c r="BB125" i="29" s="1"/>
  <c r="BA126" i="29"/>
  <c r="BA127" i="29"/>
  <c r="BA128" i="29"/>
  <c r="BA129" i="29"/>
  <c r="BA130" i="29"/>
  <c r="BA131" i="29"/>
  <c r="BA132" i="29"/>
  <c r="BA133" i="29"/>
  <c r="BA134" i="29"/>
  <c r="BA135" i="29"/>
  <c r="BA136" i="29"/>
  <c r="BA137" i="29"/>
  <c r="BA138" i="29"/>
  <c r="BA139" i="29"/>
  <c r="BA140" i="29"/>
  <c r="BB140" i="29" s="1"/>
  <c r="BA141" i="29"/>
  <c r="BB141" i="29" s="1"/>
  <c r="BA142" i="29"/>
  <c r="BA143" i="29"/>
  <c r="BB143" i="29" s="1"/>
  <c r="BA144" i="29"/>
  <c r="BA145" i="29"/>
  <c r="BA146" i="29"/>
  <c r="BA147" i="29"/>
  <c r="BA148" i="29"/>
  <c r="BA149" i="29"/>
  <c r="BA150" i="29"/>
  <c r="BA151" i="29"/>
  <c r="BA152" i="29"/>
  <c r="BA153" i="29"/>
  <c r="BA154" i="29"/>
  <c r="BA155" i="29"/>
  <c r="BA156" i="29"/>
  <c r="BA157" i="29"/>
  <c r="BA158" i="29"/>
  <c r="BA159" i="29"/>
  <c r="BA160" i="29"/>
  <c r="BA161" i="29"/>
  <c r="BB161" i="29" s="1"/>
  <c r="BA162" i="29"/>
  <c r="BA163" i="29"/>
  <c r="BA164" i="29"/>
  <c r="BA165" i="29"/>
  <c r="BA166" i="29"/>
  <c r="BA167" i="29"/>
  <c r="BB167" i="29" s="1"/>
  <c r="BA168" i="29"/>
  <c r="BB168" i="29" s="1"/>
  <c r="BA169" i="29"/>
  <c r="BB169" i="29" s="1"/>
  <c r="BA170" i="29"/>
  <c r="BB170" i="29" s="1"/>
  <c r="BA171" i="29"/>
  <c r="BB171" i="29" s="1"/>
  <c r="BA172" i="29"/>
  <c r="BB172" i="29" s="1"/>
  <c r="BA173" i="29"/>
  <c r="BB173" i="29" s="1"/>
  <c r="BA174" i="29"/>
  <c r="BB174" i="29" s="1"/>
  <c r="BA175" i="29"/>
  <c r="BB175" i="29" s="1"/>
  <c r="S7" i="14" l="1"/>
  <c r="T7" i="14"/>
  <c r="U7" i="14"/>
  <c r="S8" i="14"/>
  <c r="T8" i="14"/>
  <c r="U8" i="14"/>
  <c r="S9" i="14"/>
  <c r="T9" i="14"/>
  <c r="U9" i="14"/>
  <c r="S10" i="14"/>
  <c r="T10" i="14"/>
  <c r="U10" i="14"/>
  <c r="S11" i="14"/>
  <c r="T11" i="14"/>
  <c r="U11" i="14"/>
  <c r="S12" i="14"/>
  <c r="T12" i="14"/>
  <c r="U12" i="14"/>
  <c r="S13" i="14"/>
  <c r="T13" i="14"/>
  <c r="U13" i="14"/>
  <c r="S14" i="14"/>
  <c r="T14" i="14"/>
  <c r="U14" i="14"/>
  <c r="S15" i="14"/>
  <c r="T15" i="14"/>
  <c r="U15" i="14"/>
  <c r="S16" i="14"/>
  <c r="T16" i="14"/>
  <c r="U16" i="14"/>
  <c r="S17" i="14"/>
  <c r="T17" i="14"/>
  <c r="U17" i="14"/>
  <c r="S18" i="14"/>
  <c r="T18" i="14"/>
  <c r="U18" i="14"/>
  <c r="S19" i="14"/>
  <c r="T19" i="14"/>
  <c r="U19" i="14"/>
  <c r="S20" i="14"/>
  <c r="T20" i="14"/>
  <c r="U20" i="14"/>
  <c r="S21" i="14"/>
  <c r="T21" i="14"/>
  <c r="U21" i="14"/>
  <c r="S22" i="14"/>
  <c r="T22" i="14"/>
  <c r="U22" i="14"/>
  <c r="S23" i="14"/>
  <c r="T23" i="14"/>
  <c r="U23" i="14"/>
  <c r="S24" i="14"/>
  <c r="T24" i="14"/>
  <c r="U24" i="14"/>
  <c r="S25" i="14"/>
  <c r="T25" i="14"/>
  <c r="U25" i="14"/>
  <c r="S26" i="14"/>
  <c r="T26" i="14"/>
  <c r="U26" i="14"/>
  <c r="S27" i="14"/>
  <c r="T27" i="14"/>
  <c r="U27" i="14"/>
  <c r="S28" i="14"/>
  <c r="T28" i="14"/>
  <c r="U28" i="14"/>
  <c r="S29" i="14"/>
  <c r="T29" i="14"/>
  <c r="U29" i="14"/>
  <c r="S30" i="14"/>
  <c r="T30" i="14"/>
  <c r="U30" i="14"/>
  <c r="S31" i="14"/>
  <c r="T31" i="14"/>
  <c r="U31" i="14"/>
  <c r="S32" i="14"/>
  <c r="T32" i="14"/>
  <c r="U32" i="14"/>
  <c r="S33" i="14"/>
  <c r="T33" i="14"/>
  <c r="U33" i="14"/>
  <c r="S34" i="14"/>
  <c r="T34" i="14"/>
  <c r="U34" i="14"/>
  <c r="S35" i="14"/>
  <c r="T35" i="14"/>
  <c r="U35" i="14"/>
  <c r="S36" i="14"/>
  <c r="T36" i="14"/>
  <c r="U36" i="14"/>
  <c r="S37" i="14"/>
  <c r="T37" i="14"/>
  <c r="U37" i="14"/>
  <c r="S38" i="14"/>
  <c r="T38" i="14"/>
  <c r="U38" i="14"/>
  <c r="S39" i="14"/>
  <c r="T39" i="14"/>
  <c r="U39" i="14"/>
  <c r="S40" i="14"/>
  <c r="T40" i="14"/>
  <c r="U40" i="14"/>
  <c r="S41" i="14"/>
  <c r="T41" i="14"/>
  <c r="U41" i="14"/>
  <c r="S42" i="14"/>
  <c r="T42" i="14"/>
  <c r="U42" i="14"/>
  <c r="S43" i="14"/>
  <c r="T43" i="14"/>
  <c r="U43" i="14"/>
  <c r="S44" i="14"/>
  <c r="T44" i="14"/>
  <c r="U44" i="14"/>
  <c r="S45" i="14"/>
  <c r="T45" i="14"/>
  <c r="U45" i="14"/>
  <c r="S46" i="14"/>
  <c r="T46" i="14"/>
  <c r="U46" i="14"/>
  <c r="S47" i="14"/>
  <c r="T47" i="14"/>
  <c r="U47" i="14"/>
  <c r="S48" i="14"/>
  <c r="T48" i="14"/>
  <c r="U48" i="14"/>
  <c r="S49" i="14"/>
  <c r="T49" i="14"/>
  <c r="U49" i="14"/>
  <c r="S50" i="14"/>
  <c r="T50" i="14"/>
  <c r="U50" i="14"/>
  <c r="S51" i="14"/>
  <c r="T51" i="14"/>
  <c r="U51" i="14"/>
  <c r="S52" i="14"/>
  <c r="T52" i="14"/>
  <c r="U52" i="14"/>
  <c r="S53" i="14"/>
  <c r="T53" i="14"/>
  <c r="U53" i="14"/>
  <c r="S54" i="14"/>
  <c r="T54" i="14"/>
  <c r="U54" i="14"/>
  <c r="S55" i="14"/>
  <c r="T55" i="14"/>
  <c r="U55" i="14"/>
  <c r="S56" i="14"/>
  <c r="T56" i="14"/>
  <c r="U56" i="14"/>
  <c r="S57" i="14"/>
  <c r="T57" i="14"/>
  <c r="U57" i="14"/>
  <c r="S58" i="14"/>
  <c r="T58" i="14"/>
  <c r="U58" i="14"/>
  <c r="S59" i="14"/>
  <c r="T59" i="14"/>
  <c r="U59" i="14"/>
  <c r="S60" i="14"/>
  <c r="T60" i="14"/>
  <c r="U60" i="14"/>
  <c r="S61" i="14"/>
  <c r="T61" i="14"/>
  <c r="U61" i="14"/>
  <c r="S62" i="14"/>
  <c r="T62" i="14"/>
  <c r="U62" i="14"/>
  <c r="S63" i="14"/>
  <c r="T63" i="14"/>
  <c r="U63" i="14"/>
  <c r="S64" i="14"/>
  <c r="T64" i="14"/>
  <c r="U64" i="14"/>
  <c r="S65" i="14"/>
  <c r="T65" i="14"/>
  <c r="U65" i="14"/>
  <c r="S66" i="14"/>
  <c r="T66" i="14"/>
  <c r="U66" i="14"/>
  <c r="S67" i="14"/>
  <c r="T67" i="14"/>
  <c r="U67" i="14"/>
  <c r="S68" i="14"/>
  <c r="T68" i="14"/>
  <c r="U68" i="14"/>
  <c r="S69" i="14"/>
  <c r="T69" i="14"/>
  <c r="U69" i="14"/>
  <c r="S70" i="14"/>
  <c r="T70" i="14"/>
  <c r="U70" i="14"/>
  <c r="S71" i="14"/>
  <c r="T71" i="14"/>
  <c r="U71" i="14"/>
  <c r="S72" i="14"/>
  <c r="T72" i="14"/>
  <c r="U72" i="14"/>
  <c r="S73" i="14"/>
  <c r="T73" i="14"/>
  <c r="U73" i="14"/>
  <c r="S74" i="14"/>
  <c r="T74" i="14"/>
  <c r="U74" i="14"/>
  <c r="S75" i="14"/>
  <c r="T75" i="14"/>
  <c r="U75" i="14"/>
  <c r="S76" i="14"/>
  <c r="T76" i="14"/>
  <c r="U76" i="14"/>
  <c r="S77" i="14"/>
  <c r="T77" i="14"/>
  <c r="U77" i="14"/>
  <c r="S78" i="14"/>
  <c r="T78" i="14"/>
  <c r="U78" i="14"/>
  <c r="S79" i="14"/>
  <c r="T79" i="14"/>
  <c r="U79" i="14"/>
  <c r="S80" i="14"/>
  <c r="T80" i="14"/>
  <c r="U80" i="14"/>
  <c r="S81" i="14"/>
  <c r="T81" i="14"/>
  <c r="U81" i="14"/>
  <c r="S82" i="14"/>
  <c r="T82" i="14"/>
  <c r="U82" i="14"/>
  <c r="S83" i="14"/>
  <c r="T83" i="14"/>
  <c r="U83" i="14"/>
  <c r="S84" i="14"/>
  <c r="T84" i="14"/>
  <c r="U84" i="14"/>
  <c r="S85" i="14"/>
  <c r="T85" i="14"/>
  <c r="U85" i="14"/>
  <c r="S86" i="14"/>
  <c r="T86" i="14"/>
  <c r="U86" i="14"/>
  <c r="S87" i="14"/>
  <c r="T87" i="14"/>
  <c r="U87" i="14"/>
  <c r="S88" i="14"/>
  <c r="T88" i="14"/>
  <c r="U88" i="14"/>
  <c r="S89" i="14"/>
  <c r="T89" i="14"/>
  <c r="U89" i="14"/>
  <c r="S90" i="14"/>
  <c r="T90" i="14"/>
  <c r="U90" i="14"/>
  <c r="S91" i="14"/>
  <c r="T91" i="14"/>
  <c r="U91" i="14"/>
  <c r="S92" i="14"/>
  <c r="T92" i="14"/>
  <c r="U92" i="14"/>
  <c r="S93" i="14"/>
  <c r="T93" i="14"/>
  <c r="U93" i="14"/>
  <c r="S94" i="14"/>
  <c r="T94" i="14"/>
  <c r="U94" i="14"/>
  <c r="S95" i="14"/>
  <c r="T95" i="14"/>
  <c r="U95" i="14"/>
  <c r="S96" i="14"/>
  <c r="T96" i="14"/>
  <c r="U96" i="14"/>
  <c r="S97" i="14"/>
  <c r="T97" i="14"/>
  <c r="U97" i="14"/>
  <c r="S98" i="14"/>
  <c r="T98" i="14"/>
  <c r="U98" i="14"/>
  <c r="S99" i="14"/>
  <c r="T99" i="14"/>
  <c r="U99" i="14"/>
  <c r="S100" i="14"/>
  <c r="T100" i="14"/>
  <c r="U100" i="14"/>
  <c r="S101" i="14"/>
  <c r="T101" i="14"/>
  <c r="U101" i="14"/>
  <c r="S102" i="14"/>
  <c r="T102" i="14"/>
  <c r="U102" i="14"/>
  <c r="S103" i="14"/>
  <c r="T103" i="14"/>
  <c r="U103" i="14"/>
  <c r="S104" i="14"/>
  <c r="T104" i="14"/>
  <c r="U104" i="14"/>
  <c r="S105" i="14"/>
  <c r="T105" i="14"/>
  <c r="U105" i="14"/>
  <c r="S106" i="14"/>
  <c r="T106" i="14"/>
  <c r="U106" i="14"/>
  <c r="S107" i="14"/>
  <c r="T107" i="14"/>
  <c r="U107" i="14"/>
  <c r="S108" i="14"/>
  <c r="T108" i="14"/>
  <c r="U108" i="14"/>
  <c r="S109" i="14"/>
  <c r="T109" i="14"/>
  <c r="U109" i="14"/>
  <c r="S110" i="14"/>
  <c r="T110" i="14"/>
  <c r="U110" i="14"/>
  <c r="S111" i="14"/>
  <c r="T111" i="14"/>
  <c r="U111" i="14"/>
  <c r="S112" i="14"/>
  <c r="T112" i="14"/>
  <c r="U112" i="14"/>
  <c r="S113" i="14"/>
  <c r="T113" i="14"/>
  <c r="U113" i="14"/>
  <c r="S114" i="14"/>
  <c r="T114" i="14"/>
  <c r="U114" i="14"/>
  <c r="S115" i="14"/>
  <c r="T115" i="14"/>
  <c r="U115" i="14"/>
  <c r="S116" i="14"/>
  <c r="T116" i="14"/>
  <c r="U116" i="14"/>
  <c r="S117" i="14"/>
  <c r="T117" i="14"/>
  <c r="U117" i="14"/>
  <c r="S118" i="14"/>
  <c r="T118" i="14"/>
  <c r="U118" i="14"/>
  <c r="S119" i="14"/>
  <c r="T119" i="14"/>
  <c r="U119" i="14"/>
  <c r="S120" i="14"/>
  <c r="T120" i="14"/>
  <c r="U120" i="14"/>
  <c r="S121" i="14"/>
  <c r="T121" i="14"/>
  <c r="U121" i="14"/>
  <c r="S122" i="14"/>
  <c r="T122" i="14"/>
  <c r="U122" i="14"/>
  <c r="S123" i="14"/>
  <c r="T123" i="14"/>
  <c r="U123" i="14"/>
  <c r="S124" i="14"/>
  <c r="T124" i="14"/>
  <c r="U124" i="14"/>
  <c r="S125" i="14"/>
  <c r="T125" i="14"/>
  <c r="U125" i="14"/>
  <c r="S126" i="14"/>
  <c r="T126" i="14"/>
  <c r="U126" i="14"/>
  <c r="S127" i="14"/>
  <c r="T127" i="14"/>
  <c r="U127" i="14"/>
  <c r="S128" i="14"/>
  <c r="T128" i="14"/>
  <c r="U128" i="14"/>
  <c r="S129" i="14"/>
  <c r="T129" i="14"/>
  <c r="U129" i="14"/>
  <c r="S130" i="14"/>
  <c r="T130" i="14"/>
  <c r="U130" i="14"/>
  <c r="S131" i="14"/>
  <c r="T131" i="14"/>
  <c r="U131" i="14"/>
  <c r="S132" i="14"/>
  <c r="T132" i="14"/>
  <c r="U132" i="14"/>
  <c r="S133" i="14"/>
  <c r="T133" i="14"/>
  <c r="U133" i="14"/>
  <c r="S134" i="14"/>
  <c r="T134" i="14"/>
  <c r="U134" i="14"/>
  <c r="S135" i="14"/>
  <c r="T135" i="14"/>
  <c r="U135" i="14"/>
  <c r="S136" i="14"/>
  <c r="T136" i="14"/>
  <c r="U136" i="14"/>
  <c r="S137" i="14"/>
  <c r="T137" i="14"/>
  <c r="U137" i="14"/>
  <c r="S138" i="14"/>
  <c r="T138" i="14"/>
  <c r="U138" i="14"/>
  <c r="S139" i="14"/>
  <c r="T139" i="14"/>
  <c r="U139" i="14"/>
  <c r="S140" i="14"/>
  <c r="T140" i="14"/>
  <c r="U140" i="14"/>
  <c r="S141" i="14"/>
  <c r="T141" i="14"/>
  <c r="U141" i="14"/>
  <c r="S142" i="14"/>
  <c r="T142" i="14"/>
  <c r="U142" i="14"/>
  <c r="S143" i="14"/>
  <c r="T143" i="14"/>
  <c r="U143" i="14"/>
  <c r="S144" i="14"/>
  <c r="T144" i="14"/>
  <c r="U144" i="14"/>
  <c r="S145" i="14"/>
  <c r="T145" i="14"/>
  <c r="U145" i="14"/>
  <c r="S146" i="14"/>
  <c r="T146" i="14"/>
  <c r="U146" i="14"/>
  <c r="S147" i="14"/>
  <c r="T147" i="14"/>
  <c r="U147" i="14"/>
  <c r="S148" i="14"/>
  <c r="T148" i="14"/>
  <c r="U148" i="14"/>
  <c r="S149" i="14"/>
  <c r="T149" i="14"/>
  <c r="U149" i="14"/>
  <c r="S150" i="14"/>
  <c r="T150" i="14"/>
  <c r="U150" i="14"/>
  <c r="T6" i="14"/>
  <c r="U6" i="14"/>
  <c r="S6" i="14"/>
  <c r="K7" i="14"/>
  <c r="L7" i="14"/>
  <c r="M7" i="14"/>
  <c r="K8" i="14"/>
  <c r="L8" i="14"/>
  <c r="M8" i="14"/>
  <c r="K9" i="14"/>
  <c r="L9" i="14"/>
  <c r="M9" i="14"/>
  <c r="K10" i="14"/>
  <c r="L10" i="14"/>
  <c r="M10" i="14"/>
  <c r="K11" i="14"/>
  <c r="L11" i="14"/>
  <c r="M11" i="14"/>
  <c r="K12" i="14"/>
  <c r="L12" i="14"/>
  <c r="M12" i="14"/>
  <c r="K13" i="14"/>
  <c r="L13" i="14"/>
  <c r="M13" i="14"/>
  <c r="K14" i="14"/>
  <c r="L14" i="14"/>
  <c r="M14" i="14"/>
  <c r="K15" i="14"/>
  <c r="L15" i="14"/>
  <c r="M15" i="14"/>
  <c r="K16" i="14"/>
  <c r="L16" i="14"/>
  <c r="M16" i="14"/>
  <c r="K17" i="14"/>
  <c r="L17" i="14"/>
  <c r="M17" i="14"/>
  <c r="K18" i="14"/>
  <c r="L18" i="14"/>
  <c r="M18" i="14"/>
  <c r="K19" i="14"/>
  <c r="L19" i="14"/>
  <c r="M19" i="14"/>
  <c r="K20" i="14"/>
  <c r="L20" i="14"/>
  <c r="M20" i="14"/>
  <c r="K21" i="14"/>
  <c r="L21" i="14"/>
  <c r="M21" i="14"/>
  <c r="K22" i="14"/>
  <c r="L22" i="14"/>
  <c r="M22" i="14"/>
  <c r="K23" i="14"/>
  <c r="L23" i="14"/>
  <c r="M23" i="14"/>
  <c r="K24" i="14"/>
  <c r="L24" i="14"/>
  <c r="M24" i="14"/>
  <c r="K25" i="14"/>
  <c r="L25" i="14"/>
  <c r="M25" i="14"/>
  <c r="K26" i="14"/>
  <c r="L26" i="14"/>
  <c r="M26" i="14"/>
  <c r="K27" i="14"/>
  <c r="L27" i="14"/>
  <c r="M27" i="14"/>
  <c r="K28" i="14"/>
  <c r="L28" i="14"/>
  <c r="M28" i="14"/>
  <c r="K29" i="14"/>
  <c r="L29" i="14"/>
  <c r="M29" i="14"/>
  <c r="K30" i="14"/>
  <c r="L30" i="14"/>
  <c r="M30" i="14"/>
  <c r="K31" i="14"/>
  <c r="L31" i="14"/>
  <c r="M31" i="14"/>
  <c r="K32" i="14"/>
  <c r="L32" i="14"/>
  <c r="M32" i="14"/>
  <c r="K33" i="14"/>
  <c r="L33" i="14"/>
  <c r="M33" i="14"/>
  <c r="K34" i="14"/>
  <c r="L34" i="14"/>
  <c r="M34" i="14"/>
  <c r="K35" i="14"/>
  <c r="L35" i="14"/>
  <c r="M35" i="14"/>
  <c r="K36" i="14"/>
  <c r="L36" i="14"/>
  <c r="M36" i="14"/>
  <c r="K37" i="14"/>
  <c r="L37" i="14"/>
  <c r="M37" i="14"/>
  <c r="K38" i="14"/>
  <c r="L38" i="14"/>
  <c r="M38" i="14"/>
  <c r="K39" i="14"/>
  <c r="L39" i="14"/>
  <c r="M39" i="14"/>
  <c r="K40" i="14"/>
  <c r="L40" i="14"/>
  <c r="M40" i="14"/>
  <c r="K41" i="14"/>
  <c r="L41" i="14"/>
  <c r="M41" i="14"/>
  <c r="K42" i="14"/>
  <c r="L42" i="14"/>
  <c r="M42" i="14"/>
  <c r="K43" i="14"/>
  <c r="L43" i="14"/>
  <c r="M43" i="14"/>
  <c r="K44" i="14"/>
  <c r="L44" i="14"/>
  <c r="M44" i="14"/>
  <c r="K45" i="14"/>
  <c r="L45" i="14"/>
  <c r="M45" i="14"/>
  <c r="K46" i="14"/>
  <c r="L46" i="14"/>
  <c r="M46" i="14"/>
  <c r="K47" i="14"/>
  <c r="L47" i="14"/>
  <c r="M47" i="14"/>
  <c r="K48" i="14"/>
  <c r="L48" i="14"/>
  <c r="M48" i="14"/>
  <c r="K49" i="14"/>
  <c r="L49" i="14"/>
  <c r="M49" i="14"/>
  <c r="K50" i="14"/>
  <c r="L50" i="14"/>
  <c r="M50" i="14"/>
  <c r="K51" i="14"/>
  <c r="L51" i="14"/>
  <c r="M51" i="14"/>
  <c r="K52" i="14"/>
  <c r="L52" i="14"/>
  <c r="M52" i="14"/>
  <c r="K53" i="14"/>
  <c r="L53" i="14"/>
  <c r="M53" i="14"/>
  <c r="K54" i="14"/>
  <c r="L54" i="14"/>
  <c r="M54" i="14"/>
  <c r="K55" i="14"/>
  <c r="L55" i="14"/>
  <c r="M55" i="14"/>
  <c r="K56" i="14"/>
  <c r="L56" i="14"/>
  <c r="M56" i="14"/>
  <c r="K57" i="14"/>
  <c r="L57" i="14"/>
  <c r="M57" i="14"/>
  <c r="K58" i="14"/>
  <c r="L58" i="14"/>
  <c r="M58" i="14"/>
  <c r="K59" i="14"/>
  <c r="L59" i="14"/>
  <c r="M59" i="14"/>
  <c r="K60" i="14"/>
  <c r="L60" i="14"/>
  <c r="M60" i="14"/>
  <c r="K61" i="14"/>
  <c r="L61" i="14"/>
  <c r="M61" i="14"/>
  <c r="K62" i="14"/>
  <c r="L62" i="14"/>
  <c r="M62" i="14"/>
  <c r="K63" i="14"/>
  <c r="L63" i="14"/>
  <c r="M63" i="14"/>
  <c r="K64" i="14"/>
  <c r="L64" i="14"/>
  <c r="M64" i="14"/>
  <c r="K65" i="14"/>
  <c r="L65" i="14"/>
  <c r="M65" i="14"/>
  <c r="K66" i="14"/>
  <c r="L66" i="14"/>
  <c r="M66" i="14"/>
  <c r="K67" i="14"/>
  <c r="L67" i="14"/>
  <c r="M67" i="14"/>
  <c r="K68" i="14"/>
  <c r="L68" i="14"/>
  <c r="M68" i="14"/>
  <c r="K69" i="14"/>
  <c r="L69" i="14"/>
  <c r="M69" i="14"/>
  <c r="K70" i="14"/>
  <c r="L70" i="14"/>
  <c r="M70" i="14"/>
  <c r="K71" i="14"/>
  <c r="L71" i="14"/>
  <c r="M71" i="14"/>
  <c r="K72" i="14"/>
  <c r="L72" i="14"/>
  <c r="M72" i="14"/>
  <c r="K73" i="14"/>
  <c r="L73" i="14"/>
  <c r="M73" i="14"/>
  <c r="K74" i="14"/>
  <c r="L74" i="14"/>
  <c r="M74" i="14"/>
  <c r="K75" i="14"/>
  <c r="L75" i="14"/>
  <c r="M75" i="14"/>
  <c r="K76" i="14"/>
  <c r="L76" i="14"/>
  <c r="M76" i="14"/>
  <c r="K77" i="14"/>
  <c r="L77" i="14"/>
  <c r="M77" i="14"/>
  <c r="K78" i="14"/>
  <c r="L78" i="14"/>
  <c r="M78" i="14"/>
  <c r="K79" i="14"/>
  <c r="L79" i="14"/>
  <c r="M79" i="14"/>
  <c r="K80" i="14"/>
  <c r="L80" i="14"/>
  <c r="M80" i="14"/>
  <c r="K81" i="14"/>
  <c r="L81" i="14"/>
  <c r="M81" i="14"/>
  <c r="K82" i="14"/>
  <c r="L82" i="14"/>
  <c r="M82" i="14"/>
  <c r="K83" i="14"/>
  <c r="L83" i="14"/>
  <c r="M83" i="14"/>
  <c r="K84" i="14"/>
  <c r="L84" i="14"/>
  <c r="M84" i="14"/>
  <c r="K85" i="14"/>
  <c r="L85" i="14"/>
  <c r="M85" i="14"/>
  <c r="K86" i="14"/>
  <c r="L86" i="14"/>
  <c r="M86" i="14"/>
  <c r="K87" i="14"/>
  <c r="L87" i="14"/>
  <c r="M87" i="14"/>
  <c r="K88" i="14"/>
  <c r="L88" i="14"/>
  <c r="M88" i="14"/>
  <c r="K89" i="14"/>
  <c r="L89" i="14"/>
  <c r="M89" i="14"/>
  <c r="K90" i="14"/>
  <c r="L90" i="14"/>
  <c r="M90" i="14"/>
  <c r="K91" i="14"/>
  <c r="L91" i="14"/>
  <c r="M91" i="14"/>
  <c r="K92" i="14"/>
  <c r="L92" i="14"/>
  <c r="M92" i="14"/>
  <c r="K93" i="14"/>
  <c r="L93" i="14"/>
  <c r="M93" i="14"/>
  <c r="K94" i="14"/>
  <c r="L94" i="14"/>
  <c r="M94" i="14"/>
  <c r="K95" i="14"/>
  <c r="L95" i="14"/>
  <c r="M95" i="14"/>
  <c r="K96" i="14"/>
  <c r="L96" i="14"/>
  <c r="M96" i="14"/>
  <c r="K97" i="14"/>
  <c r="L97" i="14"/>
  <c r="M97" i="14"/>
  <c r="K98" i="14"/>
  <c r="L98" i="14"/>
  <c r="M98" i="14"/>
  <c r="K99" i="14"/>
  <c r="L99" i="14"/>
  <c r="M99" i="14"/>
  <c r="K100" i="14"/>
  <c r="L100" i="14"/>
  <c r="M100" i="14"/>
  <c r="K101" i="14"/>
  <c r="L101" i="14"/>
  <c r="M101" i="14"/>
  <c r="K102" i="14"/>
  <c r="L102" i="14"/>
  <c r="M102" i="14"/>
  <c r="K103" i="14"/>
  <c r="L103" i="14"/>
  <c r="M103" i="14"/>
  <c r="K104" i="14"/>
  <c r="L104" i="14"/>
  <c r="M104" i="14"/>
  <c r="K105" i="14"/>
  <c r="L105" i="14"/>
  <c r="M105" i="14"/>
  <c r="K106" i="14"/>
  <c r="L106" i="14"/>
  <c r="M106" i="14"/>
  <c r="K107" i="14"/>
  <c r="L107" i="14"/>
  <c r="M107" i="14"/>
  <c r="K108" i="14"/>
  <c r="L108" i="14"/>
  <c r="M108" i="14"/>
  <c r="K109" i="14"/>
  <c r="L109" i="14"/>
  <c r="M109" i="14"/>
  <c r="K110" i="14"/>
  <c r="L110" i="14"/>
  <c r="M110" i="14"/>
  <c r="K111" i="14"/>
  <c r="L111" i="14"/>
  <c r="M111" i="14"/>
  <c r="K112" i="14"/>
  <c r="L112" i="14"/>
  <c r="M112" i="14"/>
  <c r="K113" i="14"/>
  <c r="L113" i="14"/>
  <c r="M113" i="14"/>
  <c r="K114" i="14"/>
  <c r="L114" i="14"/>
  <c r="M114" i="14"/>
  <c r="K115" i="14"/>
  <c r="L115" i="14"/>
  <c r="M115" i="14"/>
  <c r="K116" i="14"/>
  <c r="L116" i="14"/>
  <c r="M116" i="14"/>
  <c r="K117" i="14"/>
  <c r="L117" i="14"/>
  <c r="M117" i="14"/>
  <c r="K118" i="14"/>
  <c r="L118" i="14"/>
  <c r="M118" i="14"/>
  <c r="K119" i="14"/>
  <c r="L119" i="14"/>
  <c r="M119" i="14"/>
  <c r="K120" i="14"/>
  <c r="L120" i="14"/>
  <c r="M120" i="14"/>
  <c r="K121" i="14"/>
  <c r="L121" i="14"/>
  <c r="M121" i="14"/>
  <c r="K122" i="14"/>
  <c r="L122" i="14"/>
  <c r="M122" i="14"/>
  <c r="K123" i="14"/>
  <c r="L123" i="14"/>
  <c r="M123" i="14"/>
  <c r="K124" i="14"/>
  <c r="L124" i="14"/>
  <c r="M124" i="14"/>
  <c r="K125" i="14"/>
  <c r="L125" i="14"/>
  <c r="M125" i="14"/>
  <c r="K126" i="14"/>
  <c r="L126" i="14"/>
  <c r="M126" i="14"/>
  <c r="K127" i="14"/>
  <c r="L127" i="14"/>
  <c r="M127" i="14"/>
  <c r="K128" i="14"/>
  <c r="L128" i="14"/>
  <c r="M128" i="14"/>
  <c r="K129" i="14"/>
  <c r="L129" i="14"/>
  <c r="M129" i="14"/>
  <c r="K130" i="14"/>
  <c r="L130" i="14"/>
  <c r="M130" i="14"/>
  <c r="K131" i="14"/>
  <c r="L131" i="14"/>
  <c r="M131" i="14"/>
  <c r="K132" i="14"/>
  <c r="L132" i="14"/>
  <c r="M132" i="14"/>
  <c r="K133" i="14"/>
  <c r="L133" i="14"/>
  <c r="M133" i="14"/>
  <c r="K134" i="14"/>
  <c r="L134" i="14"/>
  <c r="M134" i="14"/>
  <c r="K135" i="14"/>
  <c r="L135" i="14"/>
  <c r="M135" i="14"/>
  <c r="K136" i="14"/>
  <c r="L136" i="14"/>
  <c r="M136" i="14"/>
  <c r="K137" i="14"/>
  <c r="L137" i="14"/>
  <c r="M137" i="14"/>
  <c r="K138" i="14"/>
  <c r="L138" i="14"/>
  <c r="M138" i="14"/>
  <c r="K139" i="14"/>
  <c r="L139" i="14"/>
  <c r="M139" i="14"/>
  <c r="K140" i="14"/>
  <c r="L140" i="14"/>
  <c r="M140" i="14"/>
  <c r="K141" i="14"/>
  <c r="L141" i="14"/>
  <c r="M141" i="14"/>
  <c r="K142" i="14"/>
  <c r="L142" i="14"/>
  <c r="M142" i="14"/>
  <c r="K143" i="14"/>
  <c r="L143" i="14"/>
  <c r="M143" i="14"/>
  <c r="K144" i="14"/>
  <c r="L144" i="14"/>
  <c r="M144" i="14"/>
  <c r="K145" i="14"/>
  <c r="L145" i="14"/>
  <c r="M145" i="14"/>
  <c r="K146" i="14"/>
  <c r="L146" i="14"/>
  <c r="M146" i="14"/>
  <c r="K147" i="14"/>
  <c r="L147" i="14"/>
  <c r="M147" i="14"/>
  <c r="K148" i="14"/>
  <c r="L148" i="14"/>
  <c r="M148" i="14"/>
  <c r="K149" i="14"/>
  <c r="L149" i="14"/>
  <c r="M149" i="14"/>
  <c r="K150" i="14"/>
  <c r="L150" i="14"/>
  <c r="M150" i="14"/>
  <c r="L6" i="14"/>
  <c r="M6" i="14"/>
  <c r="K6" i="14"/>
  <c r="F150" i="9" l="1"/>
  <c r="F141" i="16"/>
  <c r="F142" i="16"/>
  <c r="F143" i="16"/>
  <c r="F144" i="16"/>
  <c r="F145" i="16"/>
  <c r="F146" i="16"/>
  <c r="F147" i="16"/>
  <c r="F148" i="16"/>
  <c r="F149" i="16"/>
  <c r="G149" i="16" s="1"/>
  <c r="F150" i="16"/>
  <c r="G150" i="16" s="1"/>
  <c r="F6" i="16"/>
  <c r="G6" i="16" s="1"/>
  <c r="F7" i="16"/>
  <c r="G7" i="16" s="1"/>
  <c r="F8" i="16"/>
  <c r="G8" i="16"/>
  <c r="F9" i="16"/>
  <c r="G9" i="16" s="1"/>
  <c r="F10" i="16"/>
  <c r="G10" i="16"/>
  <c r="F11" i="16"/>
  <c r="G11" i="16" s="1"/>
  <c r="F12" i="16"/>
  <c r="G12" i="16"/>
  <c r="F13" i="16"/>
  <c r="G13" i="16" s="1"/>
  <c r="F14" i="16"/>
  <c r="G14" i="16"/>
  <c r="F15" i="16"/>
  <c r="G15" i="16" s="1"/>
  <c r="F16" i="16"/>
  <c r="G16" i="16"/>
  <c r="F17" i="16"/>
  <c r="G17" i="16" s="1"/>
  <c r="F18" i="16"/>
  <c r="G18" i="16"/>
  <c r="F19" i="16"/>
  <c r="G19" i="16" s="1"/>
  <c r="F20" i="16"/>
  <c r="G20" i="16"/>
  <c r="F21" i="16"/>
  <c r="G21" i="16" s="1"/>
  <c r="F22" i="16"/>
  <c r="G22" i="16"/>
  <c r="F23" i="16"/>
  <c r="G23" i="16" s="1"/>
  <c r="F24" i="16"/>
  <c r="G24" i="16"/>
  <c r="F25" i="16"/>
  <c r="G25" i="16" s="1"/>
  <c r="F26" i="16"/>
  <c r="G26" i="16"/>
  <c r="F27" i="16"/>
  <c r="G27" i="16" s="1"/>
  <c r="F28" i="16"/>
  <c r="G28" i="16"/>
  <c r="F29" i="16"/>
  <c r="G29" i="16" s="1"/>
  <c r="F30" i="16"/>
  <c r="G30" i="16"/>
  <c r="F31" i="16"/>
  <c r="G31" i="16" s="1"/>
  <c r="F32" i="16"/>
  <c r="G32" i="16"/>
  <c r="F33" i="16"/>
  <c r="G33" i="16" s="1"/>
  <c r="F34" i="16"/>
  <c r="G34" i="16"/>
  <c r="F35" i="16"/>
  <c r="G35" i="16" s="1"/>
  <c r="F36" i="16"/>
  <c r="G36" i="16"/>
  <c r="F37" i="16"/>
  <c r="G37" i="16" s="1"/>
  <c r="F38" i="16"/>
  <c r="G38" i="16"/>
  <c r="F39" i="16"/>
  <c r="G39" i="16" s="1"/>
  <c r="F40" i="16"/>
  <c r="G40" i="16"/>
  <c r="F41" i="16"/>
  <c r="G41" i="16" s="1"/>
  <c r="F42" i="16"/>
  <c r="G42" i="16"/>
  <c r="F43" i="16"/>
  <c r="G43" i="16" s="1"/>
  <c r="F44" i="16"/>
  <c r="G44" i="16" s="1"/>
  <c r="F45" i="16"/>
  <c r="G45" i="16" s="1"/>
  <c r="F46" i="16"/>
  <c r="G46" i="16" s="1"/>
  <c r="F47" i="16"/>
  <c r="G47" i="16" s="1"/>
  <c r="F48" i="16"/>
  <c r="G48" i="16" s="1"/>
  <c r="F49" i="16"/>
  <c r="G49" i="16" s="1"/>
  <c r="F50" i="16"/>
  <c r="G50" i="16" s="1"/>
  <c r="F51" i="16"/>
  <c r="G51" i="16" s="1"/>
  <c r="F52" i="16"/>
  <c r="G52" i="16" s="1"/>
  <c r="F53" i="16"/>
  <c r="G53" i="16" s="1"/>
  <c r="F54" i="16"/>
  <c r="G54" i="16" s="1"/>
  <c r="F55" i="16"/>
  <c r="G55" i="16" s="1"/>
  <c r="F56" i="16"/>
  <c r="G56" i="16" s="1"/>
  <c r="F57" i="16"/>
  <c r="G57" i="16" s="1"/>
  <c r="F58" i="16"/>
  <c r="G58" i="16" s="1"/>
  <c r="F59" i="16"/>
  <c r="G59" i="16" s="1"/>
  <c r="F60" i="16"/>
  <c r="G60" i="16" s="1"/>
  <c r="F61" i="16"/>
  <c r="G61" i="16" s="1"/>
  <c r="F62" i="16"/>
  <c r="G62" i="16" s="1"/>
  <c r="F63" i="16"/>
  <c r="G63" i="16" s="1"/>
  <c r="F64" i="16"/>
  <c r="G64" i="16" s="1"/>
  <c r="F65" i="16"/>
  <c r="G65" i="16" s="1"/>
  <c r="F66" i="16"/>
  <c r="G66" i="16" s="1"/>
  <c r="F67" i="16"/>
  <c r="G67" i="16" s="1"/>
  <c r="F68" i="16"/>
  <c r="G68" i="16" s="1"/>
  <c r="F69" i="16"/>
  <c r="G69" i="16" s="1"/>
  <c r="F70" i="16"/>
  <c r="G70" i="16" s="1"/>
  <c r="F71" i="16"/>
  <c r="G71" i="16" s="1"/>
  <c r="F72" i="16"/>
  <c r="G72" i="16" s="1"/>
  <c r="F73" i="16"/>
  <c r="G73" i="16" s="1"/>
  <c r="F74" i="16"/>
  <c r="G74" i="16" s="1"/>
  <c r="F75" i="16"/>
  <c r="G75" i="16" s="1"/>
  <c r="F76" i="16"/>
  <c r="G76" i="16" s="1"/>
  <c r="F77" i="16"/>
  <c r="G77" i="16" s="1"/>
  <c r="F78" i="16"/>
  <c r="G78" i="16" s="1"/>
  <c r="F79" i="16"/>
  <c r="G79" i="16" s="1"/>
  <c r="F80" i="16"/>
  <c r="G80" i="16" s="1"/>
  <c r="F81" i="16"/>
  <c r="G81" i="16" s="1"/>
  <c r="F82" i="16"/>
  <c r="G82" i="16" s="1"/>
  <c r="F83" i="16"/>
  <c r="G83" i="16" s="1"/>
  <c r="F84" i="16"/>
  <c r="G84" i="16" s="1"/>
  <c r="F85" i="16"/>
  <c r="G85" i="16" s="1"/>
  <c r="F86" i="16"/>
  <c r="G86" i="16" s="1"/>
  <c r="F87" i="16"/>
  <c r="G87" i="16" s="1"/>
  <c r="F88" i="16"/>
  <c r="G88" i="16" s="1"/>
  <c r="F89" i="16"/>
  <c r="G89" i="16" s="1"/>
  <c r="F90" i="16"/>
  <c r="G90" i="16" s="1"/>
  <c r="F91" i="16"/>
  <c r="G91" i="16" s="1"/>
  <c r="F92" i="16"/>
  <c r="G92" i="16" s="1"/>
  <c r="F93" i="16"/>
  <c r="G93" i="16" s="1"/>
  <c r="F94" i="16"/>
  <c r="G94" i="16" s="1"/>
  <c r="F95" i="16"/>
  <c r="G95" i="16" s="1"/>
  <c r="F96" i="16"/>
  <c r="G96" i="16" s="1"/>
  <c r="F97" i="16"/>
  <c r="G97" i="16" s="1"/>
  <c r="F98" i="16"/>
  <c r="G98" i="16" s="1"/>
  <c r="F99" i="16"/>
  <c r="G99" i="16" s="1"/>
  <c r="F100" i="16"/>
  <c r="G100" i="16" s="1"/>
  <c r="F101" i="16"/>
  <c r="G101" i="16" s="1"/>
  <c r="F102" i="16"/>
  <c r="G102" i="16" s="1"/>
  <c r="F103" i="16"/>
  <c r="G103" i="16" s="1"/>
  <c r="F104" i="16"/>
  <c r="G104" i="16" s="1"/>
  <c r="F105" i="16"/>
  <c r="G105" i="16" s="1"/>
  <c r="F106" i="16"/>
  <c r="G106" i="16" s="1"/>
  <c r="F107" i="16"/>
  <c r="G107" i="16" s="1"/>
  <c r="F108" i="16"/>
  <c r="G108" i="16" s="1"/>
  <c r="F109" i="16"/>
  <c r="G109" i="16" s="1"/>
  <c r="F110" i="16"/>
  <c r="G110" i="16" s="1"/>
  <c r="F111" i="16"/>
  <c r="G111" i="16" s="1"/>
  <c r="F112" i="16"/>
  <c r="G112" i="16" s="1"/>
  <c r="F113" i="16"/>
  <c r="G113" i="16" s="1"/>
  <c r="F114" i="16"/>
  <c r="G114" i="16" s="1"/>
  <c r="F115" i="16"/>
  <c r="G115" i="16" s="1"/>
  <c r="F116" i="16"/>
  <c r="G116" i="16" s="1"/>
  <c r="F117" i="16"/>
  <c r="G117" i="16" s="1"/>
  <c r="F118" i="16"/>
  <c r="G118" i="16" s="1"/>
  <c r="F119" i="16"/>
  <c r="G119" i="16" s="1"/>
  <c r="F120" i="16"/>
  <c r="G120" i="16" s="1"/>
  <c r="F121" i="16"/>
  <c r="G121" i="16" s="1"/>
  <c r="F122" i="16"/>
  <c r="G122" i="16" s="1"/>
  <c r="F123" i="16"/>
  <c r="G123" i="16" s="1"/>
  <c r="F124" i="16"/>
  <c r="G124" i="16" s="1"/>
  <c r="F125" i="16"/>
  <c r="G125" i="16" s="1"/>
  <c r="F126" i="16"/>
  <c r="G126" i="16" s="1"/>
  <c r="F127" i="16"/>
  <c r="G127" i="16" s="1"/>
  <c r="F128" i="16"/>
  <c r="G128" i="16" s="1"/>
  <c r="F129" i="16"/>
  <c r="G129" i="16" s="1"/>
  <c r="F130" i="16"/>
  <c r="F131" i="16"/>
  <c r="G131" i="16" s="1"/>
  <c r="F132" i="16"/>
  <c r="G132" i="16" s="1"/>
  <c r="F133" i="16"/>
  <c r="G133" i="16" s="1"/>
  <c r="F134" i="16"/>
  <c r="G134" i="16" s="1"/>
  <c r="F135" i="16"/>
  <c r="F136" i="16"/>
  <c r="G136" i="16" s="1"/>
  <c r="F137" i="16"/>
  <c r="F138" i="16"/>
  <c r="F139" i="16"/>
  <c r="F140" i="16"/>
  <c r="F5" i="16"/>
  <c r="G5" i="16" s="1"/>
  <c r="F149" i="9" l="1"/>
  <c r="F148" i="9"/>
  <c r="F147" i="9"/>
  <c r="F146" i="9"/>
  <c r="F145" i="9"/>
  <c r="F144" i="9"/>
  <c r="F143" i="9"/>
  <c r="F142" i="9"/>
  <c r="F141" i="9"/>
  <c r="F140" i="9"/>
  <c r="F139" i="9"/>
  <c r="F138" i="9"/>
  <c r="F137" i="9"/>
  <c r="F136" i="9"/>
  <c r="F135" i="9"/>
  <c r="F134" i="9"/>
  <c r="F133" i="9"/>
  <c r="F132" i="9"/>
  <c r="F131" i="9"/>
  <c r="F130" i="9"/>
  <c r="F129" i="9"/>
  <c r="F128" i="9"/>
  <c r="F127" i="9"/>
  <c r="F126" i="9"/>
  <c r="F125" i="9"/>
  <c r="F124" i="9"/>
  <c r="F123" i="9"/>
  <c r="F122" i="9"/>
  <c r="F121" i="9"/>
  <c r="F120" i="9"/>
  <c r="F119" i="9"/>
  <c r="F118" i="9"/>
  <c r="F117" i="9"/>
  <c r="F116" i="9"/>
  <c r="F115" i="9"/>
  <c r="F114" i="9"/>
  <c r="F113" i="9"/>
  <c r="F112" i="9"/>
  <c r="F111" i="9"/>
  <c r="F110" i="9"/>
  <c r="F109" i="9"/>
  <c r="F108" i="9"/>
  <c r="F107" i="9"/>
  <c r="F106" i="9"/>
  <c r="F105" i="9"/>
  <c r="F104" i="9"/>
  <c r="F103" i="9"/>
  <c r="F102" i="9"/>
  <c r="F101" i="9"/>
  <c r="F100" i="9"/>
  <c r="F99" i="9"/>
  <c r="F98" i="9"/>
  <c r="F97" i="9"/>
  <c r="F96" i="9"/>
  <c r="F95" i="9"/>
  <c r="F94" i="9"/>
  <c r="F93" i="9"/>
  <c r="F92" i="9"/>
  <c r="F91" i="9"/>
  <c r="F90" i="9"/>
  <c r="F89" i="9"/>
  <c r="F88" i="9"/>
  <c r="F87" i="9"/>
  <c r="F86" i="9"/>
  <c r="F85" i="9"/>
  <c r="F84" i="9"/>
  <c r="F83" i="9"/>
  <c r="F82" i="9"/>
  <c r="F81" i="9"/>
  <c r="F80" i="9"/>
  <c r="F79" i="9"/>
  <c r="F78" i="9"/>
  <c r="F77" i="9"/>
  <c r="F76" i="9"/>
  <c r="F75" i="9"/>
  <c r="F74" i="9"/>
  <c r="F73" i="9"/>
  <c r="F72" i="9"/>
  <c r="F71" i="9"/>
  <c r="F70" i="9"/>
  <c r="F69" i="9"/>
  <c r="F68" i="9"/>
  <c r="F67" i="9"/>
  <c r="F66" i="9"/>
  <c r="F65" i="9"/>
  <c r="F64" i="9"/>
  <c r="F63" i="9"/>
  <c r="F62" i="9"/>
  <c r="F61" i="9"/>
  <c r="F60" i="9"/>
  <c r="F59" i="9"/>
  <c r="F58" i="9"/>
  <c r="F57" i="9"/>
  <c r="F56" i="9"/>
  <c r="F55" i="9"/>
  <c r="F54" i="9"/>
  <c r="F53" i="9"/>
  <c r="F52" i="9"/>
  <c r="F51" i="9"/>
  <c r="F50" i="9"/>
  <c r="F49" i="9"/>
  <c r="F48" i="9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F6" i="9"/>
  <c r="F5" i="9"/>
  <c r="R128" i="14"/>
  <c r="Q128" i="14"/>
  <c r="J128" i="14"/>
  <c r="I128" i="14"/>
  <c r="R13" i="14"/>
  <c r="Q13" i="14"/>
  <c r="J13" i="14"/>
  <c r="I13" i="14"/>
  <c r="R81" i="14"/>
  <c r="Q81" i="14"/>
  <c r="J81" i="14"/>
  <c r="I81" i="14"/>
  <c r="R45" i="14"/>
  <c r="Q45" i="14"/>
  <c r="J45" i="14"/>
  <c r="I45" i="14"/>
  <c r="R56" i="14"/>
  <c r="Q56" i="14"/>
  <c r="J56" i="14"/>
  <c r="I56" i="14"/>
  <c r="R111" i="14"/>
  <c r="Q111" i="14"/>
  <c r="J111" i="14"/>
  <c r="I111" i="14"/>
  <c r="R23" i="14"/>
  <c r="Q23" i="14"/>
  <c r="J23" i="14"/>
  <c r="I23" i="14"/>
  <c r="R98" i="14"/>
  <c r="Q98" i="14"/>
  <c r="J98" i="14"/>
  <c r="I98" i="14"/>
  <c r="R78" i="14"/>
  <c r="Q78" i="14"/>
  <c r="J78" i="14"/>
  <c r="I78" i="14"/>
  <c r="R47" i="14"/>
  <c r="Q47" i="14"/>
  <c r="J47" i="14"/>
  <c r="I47" i="14"/>
  <c r="R92" i="14"/>
  <c r="Q92" i="14"/>
  <c r="J92" i="14"/>
  <c r="I92" i="14"/>
  <c r="R86" i="14"/>
  <c r="Q86" i="14"/>
  <c r="J86" i="14"/>
  <c r="I86" i="14"/>
  <c r="R106" i="14"/>
  <c r="Q106" i="14"/>
  <c r="J106" i="14"/>
  <c r="I106" i="14"/>
  <c r="R90" i="14"/>
  <c r="Q90" i="14"/>
  <c r="J90" i="14"/>
  <c r="I90" i="14"/>
  <c r="R82" i="14"/>
  <c r="Q82" i="14"/>
  <c r="J82" i="14"/>
  <c r="I82" i="14"/>
  <c r="R140" i="14"/>
  <c r="Q140" i="14"/>
  <c r="J140" i="14"/>
  <c r="I140" i="14"/>
  <c r="R133" i="14"/>
  <c r="Q133" i="14"/>
  <c r="J133" i="14"/>
  <c r="I133" i="14"/>
  <c r="R20" i="14"/>
  <c r="Q20" i="14"/>
  <c r="J20" i="14"/>
  <c r="I20" i="14"/>
  <c r="R89" i="14"/>
  <c r="Q89" i="14"/>
  <c r="J89" i="14"/>
  <c r="I89" i="14"/>
  <c r="R84" i="14"/>
  <c r="Q84" i="14"/>
  <c r="J84" i="14"/>
  <c r="I84" i="14"/>
  <c r="R30" i="14"/>
  <c r="Q30" i="14"/>
  <c r="J30" i="14"/>
  <c r="I30" i="14"/>
  <c r="R95" i="14"/>
  <c r="Q95" i="14"/>
  <c r="J95" i="14"/>
  <c r="I95" i="14"/>
  <c r="R135" i="14"/>
  <c r="Q135" i="14"/>
  <c r="J135" i="14"/>
  <c r="I135" i="14"/>
  <c r="R17" i="14"/>
  <c r="Q17" i="14"/>
  <c r="J17" i="14"/>
  <c r="I17" i="14"/>
  <c r="R126" i="14"/>
  <c r="Q126" i="14"/>
  <c r="J126" i="14"/>
  <c r="I126" i="14"/>
  <c r="R10" i="14"/>
  <c r="Q10" i="14"/>
  <c r="J10" i="14"/>
  <c r="I10" i="14"/>
  <c r="R120" i="14"/>
  <c r="Q120" i="14"/>
  <c r="J120" i="14"/>
  <c r="I120" i="14"/>
  <c r="R43" i="14"/>
  <c r="Q43" i="14"/>
  <c r="J43" i="14"/>
  <c r="I43" i="14"/>
  <c r="R113" i="14"/>
  <c r="Q113" i="14"/>
  <c r="J113" i="14"/>
  <c r="I113" i="14"/>
  <c r="R83" i="14"/>
  <c r="Q83" i="14"/>
  <c r="J83" i="14"/>
  <c r="I83" i="14"/>
  <c r="R124" i="14"/>
  <c r="Q124" i="14"/>
  <c r="J124" i="14"/>
  <c r="I124" i="14"/>
  <c r="R67" i="14"/>
  <c r="Q67" i="14"/>
  <c r="J67" i="14"/>
  <c r="I67" i="14"/>
  <c r="R117" i="14"/>
  <c r="Q117" i="14"/>
  <c r="J117" i="14"/>
  <c r="I117" i="14"/>
  <c r="R127" i="14"/>
  <c r="Q127" i="14"/>
  <c r="J127" i="14"/>
  <c r="I127" i="14"/>
  <c r="R130" i="14"/>
  <c r="Q130" i="14"/>
  <c r="J130" i="14"/>
  <c r="I130" i="14"/>
  <c r="R35" i="14"/>
  <c r="Q35" i="14"/>
  <c r="J35" i="14"/>
  <c r="I35" i="14"/>
  <c r="R146" i="14"/>
  <c r="Q146" i="14"/>
  <c r="J146" i="14"/>
  <c r="I146" i="14"/>
  <c r="R61" i="14"/>
  <c r="Q61" i="14"/>
  <c r="J61" i="14"/>
  <c r="I61" i="14"/>
  <c r="R74" i="14"/>
  <c r="Q74" i="14"/>
  <c r="J74" i="14"/>
  <c r="I74" i="14"/>
  <c r="R54" i="14"/>
  <c r="Q54" i="14"/>
  <c r="J54" i="14"/>
  <c r="I54" i="14"/>
  <c r="R119" i="14"/>
  <c r="Q119" i="14"/>
  <c r="J119" i="14"/>
  <c r="I119" i="14"/>
  <c r="R115" i="14"/>
  <c r="Q115" i="14"/>
  <c r="J115" i="14"/>
  <c r="I115" i="14"/>
  <c r="R28" i="14"/>
  <c r="Q28" i="14"/>
  <c r="J28" i="14"/>
  <c r="I28" i="14"/>
  <c r="R101" i="14"/>
  <c r="Q101" i="14"/>
  <c r="J101" i="14"/>
  <c r="I101" i="14"/>
  <c r="R66" i="14"/>
  <c r="Q66" i="14"/>
  <c r="J66" i="14"/>
  <c r="I66" i="14"/>
  <c r="R48" i="14"/>
  <c r="Q48" i="14"/>
  <c r="J48" i="14"/>
  <c r="I48" i="14"/>
  <c r="R142" i="14"/>
  <c r="Q142" i="14"/>
  <c r="J142" i="14"/>
  <c r="I142" i="14"/>
  <c r="R39" i="14"/>
  <c r="Q39" i="14"/>
  <c r="J39" i="14"/>
  <c r="I39" i="14"/>
  <c r="R57" i="14"/>
  <c r="Q57" i="14"/>
  <c r="J57" i="14"/>
  <c r="I57" i="14"/>
  <c r="R137" i="14"/>
  <c r="Q137" i="14"/>
  <c r="J137" i="14"/>
  <c r="I137" i="14"/>
  <c r="R38" i="14"/>
  <c r="Q38" i="14"/>
  <c r="J38" i="14"/>
  <c r="I38" i="14"/>
  <c r="R75" i="14"/>
  <c r="Q75" i="14"/>
  <c r="J75" i="14"/>
  <c r="I75" i="14"/>
  <c r="R24" i="14"/>
  <c r="Q24" i="14"/>
  <c r="J24" i="14"/>
  <c r="I24" i="14"/>
  <c r="R112" i="14"/>
  <c r="Q112" i="14"/>
  <c r="J112" i="14"/>
  <c r="I112" i="14"/>
  <c r="R105" i="14"/>
  <c r="Q105" i="14"/>
  <c r="J105" i="14"/>
  <c r="I105" i="14"/>
  <c r="R46" i="14"/>
  <c r="Q46" i="14"/>
  <c r="J46" i="14"/>
  <c r="I46" i="14"/>
  <c r="R149" i="14"/>
  <c r="Q149" i="14"/>
  <c r="J149" i="14"/>
  <c r="I149" i="14"/>
  <c r="R37" i="14"/>
  <c r="Q37" i="14"/>
  <c r="J37" i="14"/>
  <c r="I37" i="14"/>
  <c r="R114" i="14"/>
  <c r="Q114" i="14"/>
  <c r="J114" i="14"/>
  <c r="I114" i="14"/>
  <c r="R99" i="14"/>
  <c r="Q99" i="14"/>
  <c r="J99" i="14"/>
  <c r="I99" i="14"/>
  <c r="R116" i="14"/>
  <c r="Q116" i="14"/>
  <c r="J116" i="14"/>
  <c r="I116" i="14"/>
  <c r="R41" i="14"/>
  <c r="Q41" i="14"/>
  <c r="J41" i="14"/>
  <c r="I41" i="14"/>
  <c r="R53" i="14"/>
  <c r="Q53" i="14"/>
  <c r="J53" i="14"/>
  <c r="I53" i="14"/>
  <c r="R91" i="14"/>
  <c r="Q91" i="14"/>
  <c r="J91" i="14"/>
  <c r="I91" i="14"/>
  <c r="R131" i="14"/>
  <c r="Q131" i="14"/>
  <c r="J131" i="14"/>
  <c r="I131" i="14"/>
  <c r="R42" i="14"/>
  <c r="Q42" i="14"/>
  <c r="J42" i="14"/>
  <c r="I42" i="14"/>
  <c r="R31" i="14"/>
  <c r="Q31" i="14"/>
  <c r="J31" i="14"/>
  <c r="I31" i="14"/>
  <c r="R71" i="14"/>
  <c r="Q71" i="14"/>
  <c r="J71" i="14"/>
  <c r="I71" i="14"/>
  <c r="R147" i="14"/>
  <c r="Q147" i="14"/>
  <c r="J147" i="14"/>
  <c r="I147" i="14"/>
  <c r="R122" i="14"/>
  <c r="Q122" i="14"/>
  <c r="J122" i="14"/>
  <c r="I122" i="14"/>
  <c r="R107" i="14"/>
  <c r="Q107" i="14"/>
  <c r="J107" i="14"/>
  <c r="I107" i="14"/>
  <c r="R93" i="14"/>
  <c r="Q93" i="14"/>
  <c r="J93" i="14"/>
  <c r="I93" i="14"/>
  <c r="R27" i="14"/>
  <c r="Q27" i="14"/>
  <c r="J27" i="14"/>
  <c r="I27" i="14"/>
  <c r="R80" i="14"/>
  <c r="Q80" i="14"/>
  <c r="J80" i="14"/>
  <c r="I80" i="14"/>
  <c r="R150" i="14"/>
  <c r="Q150" i="14"/>
  <c r="J150" i="14"/>
  <c r="I150" i="14"/>
  <c r="R79" i="14"/>
  <c r="Q79" i="14"/>
  <c r="J79" i="14"/>
  <c r="I79" i="14"/>
  <c r="R21" i="14"/>
  <c r="Q21" i="14"/>
  <c r="J21" i="14"/>
  <c r="I21" i="14"/>
  <c r="R40" i="14"/>
  <c r="Q40" i="14"/>
  <c r="J40" i="14"/>
  <c r="I40" i="14"/>
  <c r="R70" i="14"/>
  <c r="Q70" i="14"/>
  <c r="J70" i="14"/>
  <c r="I70" i="14"/>
  <c r="R144" i="14"/>
  <c r="Q144" i="14"/>
  <c r="J144" i="14"/>
  <c r="I144" i="14"/>
  <c r="R109" i="14"/>
  <c r="Q109" i="14"/>
  <c r="J109" i="14"/>
  <c r="I109" i="14"/>
  <c r="R19" i="14"/>
  <c r="Q19" i="14"/>
  <c r="J19" i="14"/>
  <c r="I19" i="14"/>
  <c r="R87" i="14"/>
  <c r="Q87" i="14"/>
  <c r="J87" i="14"/>
  <c r="I87" i="14"/>
  <c r="R136" i="14"/>
  <c r="Q136" i="14"/>
  <c r="J136" i="14"/>
  <c r="I136" i="14"/>
  <c r="R145" i="14"/>
  <c r="Q145" i="14"/>
  <c r="J145" i="14"/>
  <c r="I145" i="14"/>
  <c r="R16" i="14"/>
  <c r="Q16" i="14"/>
  <c r="J16" i="14"/>
  <c r="I16" i="14"/>
  <c r="R55" i="14"/>
  <c r="Q55" i="14"/>
  <c r="J55" i="14"/>
  <c r="I55" i="14"/>
  <c r="R63" i="14"/>
  <c r="Q63" i="14"/>
  <c r="J63" i="14"/>
  <c r="I63" i="14"/>
  <c r="R34" i="14"/>
  <c r="Q34" i="14"/>
  <c r="J34" i="14"/>
  <c r="I34" i="14"/>
  <c r="R148" i="14"/>
  <c r="Q148" i="14"/>
  <c r="J148" i="14"/>
  <c r="I148" i="14"/>
  <c r="R73" i="14"/>
  <c r="Q73" i="14"/>
  <c r="J73" i="14"/>
  <c r="I73" i="14"/>
  <c r="R143" i="14"/>
  <c r="Q143" i="14"/>
  <c r="J143" i="14"/>
  <c r="I143" i="14"/>
  <c r="R22" i="14"/>
  <c r="Q22" i="14"/>
  <c r="J22" i="14"/>
  <c r="I22" i="14"/>
  <c r="R123" i="14"/>
  <c r="Q123" i="14"/>
  <c r="J123" i="14"/>
  <c r="I123" i="14"/>
  <c r="R134" i="14"/>
  <c r="Q134" i="14"/>
  <c r="J134" i="14"/>
  <c r="I134" i="14"/>
  <c r="R18" i="14"/>
  <c r="Q18" i="14"/>
  <c r="J18" i="14"/>
  <c r="I18" i="14"/>
  <c r="R25" i="14"/>
  <c r="Q25" i="14"/>
  <c r="J25" i="14"/>
  <c r="I25" i="14"/>
  <c r="R36" i="14"/>
  <c r="Q36" i="14"/>
  <c r="J36" i="14"/>
  <c r="I36" i="14"/>
  <c r="R132" i="14"/>
  <c r="Q132" i="14"/>
  <c r="J132" i="14"/>
  <c r="I132" i="14"/>
  <c r="R139" i="14"/>
  <c r="Q139" i="14"/>
  <c r="J139" i="14"/>
  <c r="I139" i="14"/>
  <c r="R29" i="14"/>
  <c r="Q29" i="14"/>
  <c r="J29" i="14"/>
  <c r="I29" i="14"/>
  <c r="R141" i="14"/>
  <c r="Q141" i="14"/>
  <c r="J141" i="14"/>
  <c r="I141" i="14"/>
  <c r="R26" i="14"/>
  <c r="Q26" i="14"/>
  <c r="J26" i="14"/>
  <c r="I26" i="14"/>
  <c r="R138" i="14"/>
  <c r="Q138" i="14"/>
  <c r="J138" i="14"/>
  <c r="I138" i="14"/>
  <c r="R102" i="14"/>
  <c r="Q102" i="14"/>
  <c r="J102" i="14"/>
  <c r="I102" i="14"/>
  <c r="R7" i="14"/>
  <c r="Q7" i="14"/>
  <c r="J7" i="14"/>
  <c r="I7" i="14"/>
  <c r="R77" i="14"/>
  <c r="Q77" i="14"/>
  <c r="J77" i="14"/>
  <c r="I77" i="14"/>
  <c r="R51" i="14"/>
  <c r="Q51" i="14"/>
  <c r="J51" i="14"/>
  <c r="I51" i="14"/>
  <c r="R65" i="14"/>
  <c r="Q65" i="14"/>
  <c r="J65" i="14"/>
  <c r="I65" i="14"/>
  <c r="R72" i="14"/>
  <c r="Q72" i="14"/>
  <c r="J72" i="14"/>
  <c r="I72" i="14"/>
  <c r="R69" i="14"/>
  <c r="Q69" i="14"/>
  <c r="J69" i="14"/>
  <c r="I69" i="14"/>
  <c r="R15" i="14"/>
  <c r="Q15" i="14"/>
  <c r="J15" i="14"/>
  <c r="I15" i="14"/>
  <c r="R100" i="14"/>
  <c r="Q100" i="14"/>
  <c r="J100" i="14"/>
  <c r="I100" i="14"/>
  <c r="R121" i="14"/>
  <c r="Q121" i="14"/>
  <c r="J121" i="14"/>
  <c r="I121" i="14"/>
  <c r="R118" i="14"/>
  <c r="Q118" i="14"/>
  <c r="J118" i="14"/>
  <c r="I118" i="14"/>
  <c r="R64" i="14"/>
  <c r="Q64" i="14"/>
  <c r="J64" i="14"/>
  <c r="I64" i="14"/>
  <c r="R49" i="14"/>
  <c r="Q49" i="14"/>
  <c r="J49" i="14"/>
  <c r="I49" i="14"/>
  <c r="R59" i="14"/>
  <c r="Q59" i="14"/>
  <c r="J59" i="14"/>
  <c r="I59" i="14"/>
  <c r="R58" i="14"/>
  <c r="Q58" i="14"/>
  <c r="J58" i="14"/>
  <c r="I58" i="14"/>
  <c r="R94" i="14"/>
  <c r="Q94" i="14"/>
  <c r="J94" i="14"/>
  <c r="I94" i="14"/>
  <c r="R125" i="14"/>
  <c r="Q125" i="14"/>
  <c r="J125" i="14"/>
  <c r="I125" i="14"/>
  <c r="R68" i="14"/>
  <c r="Q68" i="14"/>
  <c r="J68" i="14"/>
  <c r="I68" i="14"/>
  <c r="R52" i="14"/>
  <c r="Q52" i="14"/>
  <c r="J52" i="14"/>
  <c r="I52" i="14"/>
  <c r="R108" i="14"/>
  <c r="Q108" i="14"/>
  <c r="J108" i="14"/>
  <c r="I108" i="14"/>
  <c r="R33" i="14"/>
  <c r="Q33" i="14"/>
  <c r="J33" i="14"/>
  <c r="I33" i="14"/>
  <c r="R104" i="14"/>
  <c r="Q104" i="14"/>
  <c r="J104" i="14"/>
  <c r="I104" i="14"/>
  <c r="R32" i="14"/>
  <c r="Q32" i="14"/>
  <c r="J32" i="14"/>
  <c r="I32" i="14"/>
  <c r="R44" i="14"/>
  <c r="Q44" i="14"/>
  <c r="J44" i="14"/>
  <c r="I44" i="14"/>
  <c r="R97" i="14"/>
  <c r="Q97" i="14"/>
  <c r="J97" i="14"/>
  <c r="I97" i="14"/>
  <c r="R76" i="14"/>
  <c r="Q76" i="14"/>
  <c r="J76" i="14"/>
  <c r="I76" i="14"/>
  <c r="R50" i="14"/>
  <c r="Q50" i="14"/>
  <c r="J50" i="14"/>
  <c r="I50" i="14"/>
  <c r="R8" i="14"/>
  <c r="Q8" i="14"/>
  <c r="J8" i="14"/>
  <c r="I8" i="14"/>
  <c r="R103" i="14"/>
  <c r="Q103" i="14"/>
  <c r="J103" i="14"/>
  <c r="I103" i="14"/>
  <c r="R88" i="14"/>
  <c r="Q88" i="14"/>
  <c r="J88" i="14"/>
  <c r="I88" i="14"/>
  <c r="R110" i="14"/>
  <c r="Q110" i="14"/>
  <c r="J110" i="14"/>
  <c r="I110" i="14"/>
  <c r="R62" i="14"/>
  <c r="Q62" i="14"/>
  <c r="J62" i="14"/>
  <c r="I62" i="14"/>
  <c r="R96" i="14"/>
  <c r="Q96" i="14"/>
  <c r="J96" i="14"/>
  <c r="I96" i="14"/>
  <c r="R60" i="14"/>
  <c r="Q60" i="14"/>
  <c r="J60" i="14"/>
  <c r="I60" i="14"/>
  <c r="R9" i="14"/>
  <c r="Q9" i="14"/>
  <c r="J9" i="14"/>
  <c r="I9" i="14"/>
  <c r="R11" i="14"/>
  <c r="Q11" i="14"/>
  <c r="J11" i="14"/>
  <c r="I11" i="14"/>
  <c r="R14" i="14"/>
  <c r="Q14" i="14"/>
  <c r="J14" i="14"/>
  <c r="I14" i="14"/>
  <c r="R85" i="14"/>
  <c r="Q85" i="14"/>
  <c r="J85" i="14"/>
  <c r="I85" i="14"/>
  <c r="R129" i="14"/>
  <c r="Q129" i="14"/>
  <c r="J129" i="14"/>
  <c r="I129" i="14"/>
  <c r="R12" i="14"/>
  <c r="Q12" i="14"/>
  <c r="J12" i="14"/>
  <c r="I12" i="14"/>
  <c r="R6" i="14"/>
  <c r="Q6" i="14"/>
  <c r="J6" i="14"/>
  <c r="I6" i="14"/>
  <c r="K36" i="13"/>
  <c r="J36" i="13"/>
  <c r="I36" i="13"/>
  <c r="K35" i="13"/>
  <c r="J35" i="13"/>
  <c r="I35" i="13"/>
  <c r="K34" i="13"/>
  <c r="J34" i="13"/>
  <c r="I34" i="13"/>
  <c r="K33" i="13"/>
  <c r="J33" i="13"/>
  <c r="I33" i="13"/>
  <c r="K32" i="13"/>
  <c r="J32" i="13"/>
  <c r="I32" i="13"/>
  <c r="K31" i="13"/>
  <c r="J31" i="13"/>
  <c r="I31" i="13"/>
  <c r="K30" i="13"/>
  <c r="J30" i="13"/>
  <c r="I30" i="13"/>
  <c r="K29" i="13"/>
  <c r="J29" i="13"/>
  <c r="I29" i="13"/>
  <c r="K28" i="13"/>
  <c r="J28" i="13"/>
  <c r="I28" i="13"/>
  <c r="K27" i="13"/>
  <c r="J27" i="13"/>
  <c r="I27" i="13"/>
  <c r="K26" i="13"/>
  <c r="J26" i="13"/>
  <c r="I26" i="13"/>
  <c r="K25" i="13"/>
  <c r="J25" i="13"/>
  <c r="I25" i="13"/>
  <c r="K24" i="13"/>
  <c r="J24" i="13"/>
  <c r="I24" i="13"/>
  <c r="K23" i="13"/>
  <c r="J23" i="13"/>
  <c r="I23" i="13"/>
  <c r="K22" i="13"/>
  <c r="J22" i="13"/>
  <c r="I22" i="13"/>
  <c r="K21" i="13"/>
  <c r="J21" i="13"/>
  <c r="I21" i="13"/>
  <c r="K20" i="13"/>
  <c r="J20" i="13"/>
  <c r="I20" i="13"/>
  <c r="K19" i="13"/>
  <c r="J19" i="13"/>
  <c r="I19" i="13"/>
  <c r="K18" i="13"/>
  <c r="J18" i="13"/>
  <c r="I18" i="13"/>
  <c r="K17" i="13"/>
  <c r="J17" i="13"/>
  <c r="I17" i="13"/>
  <c r="K16" i="13"/>
  <c r="J16" i="13"/>
  <c r="I16" i="13"/>
  <c r="K15" i="13"/>
  <c r="J15" i="13"/>
  <c r="I15" i="13"/>
  <c r="K14" i="13"/>
  <c r="J14" i="13"/>
  <c r="I14" i="13"/>
  <c r="K13" i="13"/>
  <c r="J13" i="13"/>
  <c r="I13" i="13"/>
  <c r="K12" i="13"/>
  <c r="J12" i="13"/>
  <c r="I12" i="13"/>
  <c r="K11" i="13"/>
  <c r="J11" i="13"/>
  <c r="I11" i="13"/>
  <c r="K10" i="13"/>
  <c r="J10" i="13"/>
  <c r="I10" i="13"/>
  <c r="K9" i="13"/>
  <c r="J9" i="13"/>
  <c r="I9" i="13"/>
  <c r="K8" i="13"/>
  <c r="J8" i="13"/>
  <c r="I8" i="13"/>
  <c r="K7" i="13"/>
  <c r="J7" i="13"/>
  <c r="I7" i="13"/>
  <c r="K6" i="13"/>
  <c r="J6" i="13"/>
  <c r="I6" i="13"/>
  <c r="K5" i="13"/>
  <c r="J5" i="13"/>
  <c r="I5" i="13"/>
  <c r="K4" i="13"/>
  <c r="J4" i="13"/>
  <c r="I4" i="13"/>
  <c r="P149" i="10"/>
  <c r="O149" i="10"/>
  <c r="L149" i="10"/>
  <c r="G149" i="10"/>
  <c r="F149" i="10"/>
  <c r="P148" i="10"/>
  <c r="O148" i="10"/>
  <c r="L148" i="10"/>
  <c r="G148" i="10"/>
  <c r="F148" i="10"/>
  <c r="P147" i="10"/>
  <c r="O147" i="10"/>
  <c r="L147" i="10"/>
  <c r="G147" i="10"/>
  <c r="F147" i="10"/>
  <c r="P146" i="10"/>
  <c r="O146" i="10"/>
  <c r="L146" i="10"/>
  <c r="G146" i="10"/>
  <c r="F146" i="10"/>
  <c r="H146" i="10" s="1"/>
  <c r="P145" i="10"/>
  <c r="O145" i="10"/>
  <c r="L145" i="10"/>
  <c r="G145" i="10"/>
  <c r="F145" i="10"/>
  <c r="P144" i="10"/>
  <c r="O144" i="10"/>
  <c r="L144" i="10"/>
  <c r="G144" i="10"/>
  <c r="F144" i="10"/>
  <c r="P143" i="10"/>
  <c r="O143" i="10"/>
  <c r="L143" i="10"/>
  <c r="G143" i="10"/>
  <c r="F143" i="10"/>
  <c r="H143" i="10" s="1"/>
  <c r="P142" i="10"/>
  <c r="O142" i="10"/>
  <c r="L142" i="10"/>
  <c r="G142" i="10"/>
  <c r="F142" i="10"/>
  <c r="P141" i="10"/>
  <c r="O141" i="10"/>
  <c r="L141" i="10"/>
  <c r="G141" i="10"/>
  <c r="F141" i="10"/>
  <c r="P140" i="10"/>
  <c r="O140" i="10"/>
  <c r="L140" i="10"/>
  <c r="G140" i="10"/>
  <c r="F140" i="10"/>
  <c r="P139" i="10"/>
  <c r="O139" i="10"/>
  <c r="L139" i="10"/>
  <c r="G139" i="10"/>
  <c r="F139" i="10"/>
  <c r="P138" i="10"/>
  <c r="O138" i="10"/>
  <c r="L138" i="10"/>
  <c r="G138" i="10"/>
  <c r="F138" i="10"/>
  <c r="H138" i="10" s="1"/>
  <c r="P137" i="10"/>
  <c r="O137" i="10"/>
  <c r="L137" i="10"/>
  <c r="G137" i="10"/>
  <c r="F137" i="10"/>
  <c r="P136" i="10"/>
  <c r="O136" i="10"/>
  <c r="L136" i="10"/>
  <c r="G136" i="10"/>
  <c r="F136" i="10"/>
  <c r="P135" i="10"/>
  <c r="O135" i="10"/>
  <c r="L135" i="10"/>
  <c r="G135" i="10"/>
  <c r="F135" i="10"/>
  <c r="H135" i="10" s="1"/>
  <c r="P134" i="10"/>
  <c r="O134" i="10"/>
  <c r="L134" i="10"/>
  <c r="G134" i="10"/>
  <c r="F134" i="10"/>
  <c r="P133" i="10"/>
  <c r="O133" i="10"/>
  <c r="L133" i="10"/>
  <c r="G133" i="10"/>
  <c r="F133" i="10"/>
  <c r="P132" i="10"/>
  <c r="O132" i="10"/>
  <c r="L132" i="10"/>
  <c r="G132" i="10"/>
  <c r="F132" i="10"/>
  <c r="P131" i="10"/>
  <c r="O131" i="10"/>
  <c r="L131" i="10"/>
  <c r="G131" i="10"/>
  <c r="F131" i="10"/>
  <c r="P130" i="10"/>
  <c r="O130" i="10"/>
  <c r="L130" i="10"/>
  <c r="G130" i="10"/>
  <c r="F130" i="10"/>
  <c r="H130" i="10" s="1"/>
  <c r="P129" i="10"/>
  <c r="O129" i="10"/>
  <c r="L129" i="10"/>
  <c r="G129" i="10"/>
  <c r="F129" i="10"/>
  <c r="P128" i="10"/>
  <c r="O128" i="10"/>
  <c r="L128" i="10"/>
  <c r="G128" i="10"/>
  <c r="F128" i="10"/>
  <c r="P127" i="10"/>
  <c r="O127" i="10"/>
  <c r="L127" i="10"/>
  <c r="G127" i="10"/>
  <c r="F127" i="10"/>
  <c r="H127" i="10" s="1"/>
  <c r="P126" i="10"/>
  <c r="O126" i="10"/>
  <c r="L126" i="10"/>
  <c r="G126" i="10"/>
  <c r="F126" i="10"/>
  <c r="P125" i="10"/>
  <c r="O125" i="10"/>
  <c r="L125" i="10"/>
  <c r="G125" i="10"/>
  <c r="F125" i="10"/>
  <c r="P124" i="10"/>
  <c r="O124" i="10"/>
  <c r="L124" i="10"/>
  <c r="G124" i="10"/>
  <c r="F124" i="10"/>
  <c r="P123" i="10"/>
  <c r="O123" i="10"/>
  <c r="L123" i="10"/>
  <c r="G123" i="10"/>
  <c r="F123" i="10"/>
  <c r="P122" i="10"/>
  <c r="O122" i="10"/>
  <c r="L122" i="10"/>
  <c r="G122" i="10"/>
  <c r="F122" i="10"/>
  <c r="H122" i="10" s="1"/>
  <c r="P121" i="10"/>
  <c r="O121" i="10"/>
  <c r="L121" i="10"/>
  <c r="G121" i="10"/>
  <c r="F121" i="10"/>
  <c r="P120" i="10"/>
  <c r="O120" i="10"/>
  <c r="L120" i="10"/>
  <c r="G120" i="10"/>
  <c r="F120" i="10"/>
  <c r="P119" i="10"/>
  <c r="O119" i="10"/>
  <c r="L119" i="10"/>
  <c r="G119" i="10"/>
  <c r="F119" i="10"/>
  <c r="H119" i="10" s="1"/>
  <c r="P118" i="10"/>
  <c r="O118" i="10"/>
  <c r="L118" i="10"/>
  <c r="G118" i="10"/>
  <c r="F118" i="10"/>
  <c r="P117" i="10"/>
  <c r="O117" i="10"/>
  <c r="L117" i="10"/>
  <c r="G117" i="10"/>
  <c r="F117" i="10"/>
  <c r="P116" i="10"/>
  <c r="O116" i="10"/>
  <c r="L116" i="10"/>
  <c r="G116" i="10"/>
  <c r="F116" i="10"/>
  <c r="P115" i="10"/>
  <c r="O115" i="10"/>
  <c r="L115" i="10"/>
  <c r="G115" i="10"/>
  <c r="F115" i="10"/>
  <c r="P114" i="10"/>
  <c r="O114" i="10"/>
  <c r="L114" i="10"/>
  <c r="G114" i="10"/>
  <c r="F114" i="10"/>
  <c r="H114" i="10" s="1"/>
  <c r="P113" i="10"/>
  <c r="O113" i="10"/>
  <c r="L113" i="10"/>
  <c r="G113" i="10"/>
  <c r="F113" i="10"/>
  <c r="P112" i="10"/>
  <c r="O112" i="10"/>
  <c r="L112" i="10"/>
  <c r="G112" i="10"/>
  <c r="F112" i="10"/>
  <c r="P111" i="10"/>
  <c r="O111" i="10"/>
  <c r="L111" i="10"/>
  <c r="G111" i="10"/>
  <c r="F111" i="10"/>
  <c r="H111" i="10" s="1"/>
  <c r="P110" i="10"/>
  <c r="O110" i="10"/>
  <c r="L110" i="10"/>
  <c r="G110" i="10"/>
  <c r="F110" i="10"/>
  <c r="P109" i="10"/>
  <c r="O109" i="10"/>
  <c r="L109" i="10"/>
  <c r="G109" i="10"/>
  <c r="F109" i="10"/>
  <c r="P108" i="10"/>
  <c r="O108" i="10"/>
  <c r="L108" i="10"/>
  <c r="G108" i="10"/>
  <c r="F108" i="10"/>
  <c r="P107" i="10"/>
  <c r="O107" i="10"/>
  <c r="L107" i="10"/>
  <c r="G107" i="10"/>
  <c r="F107" i="10"/>
  <c r="P106" i="10"/>
  <c r="O106" i="10"/>
  <c r="L106" i="10"/>
  <c r="G106" i="10"/>
  <c r="F106" i="10"/>
  <c r="H106" i="10" s="1"/>
  <c r="P105" i="10"/>
  <c r="O105" i="10"/>
  <c r="L105" i="10"/>
  <c r="G105" i="10"/>
  <c r="F105" i="10"/>
  <c r="P104" i="10"/>
  <c r="O104" i="10"/>
  <c r="L104" i="10"/>
  <c r="G104" i="10"/>
  <c r="F104" i="10"/>
  <c r="P103" i="10"/>
  <c r="O103" i="10"/>
  <c r="L103" i="10"/>
  <c r="G103" i="10"/>
  <c r="F103" i="10"/>
  <c r="H103" i="10" s="1"/>
  <c r="P102" i="10"/>
  <c r="O102" i="10"/>
  <c r="L102" i="10"/>
  <c r="G102" i="10"/>
  <c r="F102" i="10"/>
  <c r="P101" i="10"/>
  <c r="O101" i="10"/>
  <c r="L101" i="10"/>
  <c r="G101" i="10"/>
  <c r="F101" i="10"/>
  <c r="P100" i="10"/>
  <c r="O100" i="10"/>
  <c r="L100" i="10"/>
  <c r="G100" i="10"/>
  <c r="F100" i="10"/>
  <c r="P99" i="10"/>
  <c r="O99" i="10"/>
  <c r="L99" i="10"/>
  <c r="G99" i="10"/>
  <c r="F99" i="10"/>
  <c r="P98" i="10"/>
  <c r="O98" i="10"/>
  <c r="L98" i="10"/>
  <c r="G98" i="10"/>
  <c r="F98" i="10"/>
  <c r="H98" i="10" s="1"/>
  <c r="P97" i="10"/>
  <c r="O97" i="10"/>
  <c r="L97" i="10"/>
  <c r="G97" i="10"/>
  <c r="F97" i="10"/>
  <c r="P96" i="10"/>
  <c r="O96" i="10"/>
  <c r="L96" i="10"/>
  <c r="G96" i="10"/>
  <c r="F96" i="10"/>
  <c r="P95" i="10"/>
  <c r="O95" i="10"/>
  <c r="L95" i="10"/>
  <c r="G95" i="10"/>
  <c r="F95" i="10"/>
  <c r="H95" i="10" s="1"/>
  <c r="P94" i="10"/>
  <c r="O94" i="10"/>
  <c r="L94" i="10"/>
  <c r="G94" i="10"/>
  <c r="F94" i="10"/>
  <c r="P93" i="10"/>
  <c r="O93" i="10"/>
  <c r="L93" i="10"/>
  <c r="G93" i="10"/>
  <c r="F93" i="10"/>
  <c r="P92" i="10"/>
  <c r="O92" i="10"/>
  <c r="L92" i="10"/>
  <c r="G92" i="10"/>
  <c r="F92" i="10"/>
  <c r="P91" i="10"/>
  <c r="O91" i="10"/>
  <c r="L91" i="10"/>
  <c r="G91" i="10"/>
  <c r="F91" i="10"/>
  <c r="P90" i="10"/>
  <c r="O90" i="10"/>
  <c r="L90" i="10"/>
  <c r="G90" i="10"/>
  <c r="F90" i="10"/>
  <c r="H90" i="10" s="1"/>
  <c r="P89" i="10"/>
  <c r="O89" i="10"/>
  <c r="L89" i="10"/>
  <c r="G89" i="10"/>
  <c r="F89" i="10"/>
  <c r="P88" i="10"/>
  <c r="O88" i="10"/>
  <c r="L88" i="10"/>
  <c r="G88" i="10"/>
  <c r="F88" i="10"/>
  <c r="P87" i="10"/>
  <c r="O87" i="10"/>
  <c r="L87" i="10"/>
  <c r="G87" i="10"/>
  <c r="F87" i="10"/>
  <c r="H87" i="10" s="1"/>
  <c r="P86" i="10"/>
  <c r="O86" i="10"/>
  <c r="L86" i="10"/>
  <c r="G86" i="10"/>
  <c r="F86" i="10"/>
  <c r="P85" i="10"/>
  <c r="O85" i="10"/>
  <c r="L85" i="10"/>
  <c r="G85" i="10"/>
  <c r="F85" i="10"/>
  <c r="P84" i="10"/>
  <c r="O84" i="10"/>
  <c r="L84" i="10"/>
  <c r="G84" i="10"/>
  <c r="F84" i="10"/>
  <c r="P83" i="10"/>
  <c r="O83" i="10"/>
  <c r="L83" i="10"/>
  <c r="G83" i="10"/>
  <c r="F83" i="10"/>
  <c r="P82" i="10"/>
  <c r="O82" i="10"/>
  <c r="L82" i="10"/>
  <c r="G82" i="10"/>
  <c r="F82" i="10"/>
  <c r="H82" i="10" s="1"/>
  <c r="P81" i="10"/>
  <c r="O81" i="10"/>
  <c r="L81" i="10"/>
  <c r="G81" i="10"/>
  <c r="F81" i="10"/>
  <c r="P80" i="10"/>
  <c r="O80" i="10"/>
  <c r="L80" i="10"/>
  <c r="G80" i="10"/>
  <c r="F80" i="10"/>
  <c r="P79" i="10"/>
  <c r="O79" i="10"/>
  <c r="L79" i="10"/>
  <c r="G79" i="10"/>
  <c r="F79" i="10"/>
  <c r="H79" i="10" s="1"/>
  <c r="P78" i="10"/>
  <c r="O78" i="10"/>
  <c r="L78" i="10"/>
  <c r="G78" i="10"/>
  <c r="F78" i="10"/>
  <c r="P77" i="10"/>
  <c r="O77" i="10"/>
  <c r="L77" i="10"/>
  <c r="G77" i="10"/>
  <c r="F77" i="10"/>
  <c r="P76" i="10"/>
  <c r="O76" i="10"/>
  <c r="L76" i="10"/>
  <c r="G76" i="10"/>
  <c r="F76" i="10"/>
  <c r="P75" i="10"/>
  <c r="O75" i="10"/>
  <c r="L75" i="10"/>
  <c r="G75" i="10"/>
  <c r="F75" i="10"/>
  <c r="P74" i="10"/>
  <c r="O74" i="10"/>
  <c r="L74" i="10"/>
  <c r="G74" i="10"/>
  <c r="F74" i="10"/>
  <c r="H74" i="10" s="1"/>
  <c r="P73" i="10"/>
  <c r="O73" i="10"/>
  <c r="L73" i="10"/>
  <c r="G73" i="10"/>
  <c r="F73" i="10"/>
  <c r="P72" i="10"/>
  <c r="O72" i="10"/>
  <c r="L72" i="10"/>
  <c r="G72" i="10"/>
  <c r="F72" i="10"/>
  <c r="P71" i="10"/>
  <c r="O71" i="10"/>
  <c r="L71" i="10"/>
  <c r="G71" i="10"/>
  <c r="F71" i="10"/>
  <c r="H71" i="10" s="1"/>
  <c r="P70" i="10"/>
  <c r="O70" i="10"/>
  <c r="L70" i="10"/>
  <c r="G70" i="10"/>
  <c r="F70" i="10"/>
  <c r="P69" i="10"/>
  <c r="O69" i="10"/>
  <c r="L69" i="10"/>
  <c r="G69" i="10"/>
  <c r="F69" i="10"/>
  <c r="P68" i="10"/>
  <c r="O68" i="10"/>
  <c r="L68" i="10"/>
  <c r="G68" i="10"/>
  <c r="F68" i="10"/>
  <c r="P67" i="10"/>
  <c r="O67" i="10"/>
  <c r="L67" i="10"/>
  <c r="G67" i="10"/>
  <c r="F67" i="10"/>
  <c r="P66" i="10"/>
  <c r="O66" i="10"/>
  <c r="L66" i="10"/>
  <c r="G66" i="10"/>
  <c r="F66" i="10"/>
  <c r="H66" i="10" s="1"/>
  <c r="P65" i="10"/>
  <c r="O65" i="10"/>
  <c r="L65" i="10"/>
  <c r="G65" i="10"/>
  <c r="F65" i="10"/>
  <c r="P64" i="10"/>
  <c r="O64" i="10"/>
  <c r="L64" i="10"/>
  <c r="G64" i="10"/>
  <c r="F64" i="10"/>
  <c r="P63" i="10"/>
  <c r="O63" i="10"/>
  <c r="L63" i="10"/>
  <c r="G63" i="10"/>
  <c r="F63" i="10"/>
  <c r="H63" i="10" s="1"/>
  <c r="P62" i="10"/>
  <c r="O62" i="10"/>
  <c r="L62" i="10"/>
  <c r="G62" i="10"/>
  <c r="F62" i="10"/>
  <c r="P61" i="10"/>
  <c r="O61" i="10"/>
  <c r="L61" i="10"/>
  <c r="G61" i="10"/>
  <c r="F61" i="10"/>
  <c r="P60" i="10"/>
  <c r="O60" i="10"/>
  <c r="L60" i="10"/>
  <c r="G60" i="10"/>
  <c r="F60" i="10"/>
  <c r="H60" i="10" s="1"/>
  <c r="P59" i="10"/>
  <c r="O59" i="10"/>
  <c r="L59" i="10"/>
  <c r="G59" i="10"/>
  <c r="F59" i="10"/>
  <c r="P58" i="10"/>
  <c r="O58" i="10"/>
  <c r="L58" i="10"/>
  <c r="G58" i="10"/>
  <c r="F58" i="10"/>
  <c r="H58" i="10" s="1"/>
  <c r="P57" i="10"/>
  <c r="O57" i="10"/>
  <c r="L57" i="10"/>
  <c r="G57" i="10"/>
  <c r="F57" i="10"/>
  <c r="P56" i="10"/>
  <c r="O56" i="10"/>
  <c r="L56" i="10"/>
  <c r="G56" i="10"/>
  <c r="F56" i="10"/>
  <c r="H56" i="10" s="1"/>
  <c r="P55" i="10"/>
  <c r="O55" i="10"/>
  <c r="L55" i="10"/>
  <c r="G55" i="10"/>
  <c r="F55" i="10"/>
  <c r="H55" i="10" s="1"/>
  <c r="P54" i="10"/>
  <c r="O54" i="10"/>
  <c r="L54" i="10"/>
  <c r="G54" i="10"/>
  <c r="F54" i="10"/>
  <c r="P53" i="10"/>
  <c r="O53" i="10"/>
  <c r="L53" i="10"/>
  <c r="G53" i="10"/>
  <c r="F53" i="10"/>
  <c r="P52" i="10"/>
  <c r="O52" i="10"/>
  <c r="L52" i="10"/>
  <c r="G52" i="10"/>
  <c r="F52" i="10"/>
  <c r="H52" i="10" s="1"/>
  <c r="P51" i="10"/>
  <c r="O51" i="10"/>
  <c r="L51" i="10"/>
  <c r="G51" i="10"/>
  <c r="F51" i="10"/>
  <c r="P50" i="10"/>
  <c r="O50" i="10"/>
  <c r="L50" i="10"/>
  <c r="G50" i="10"/>
  <c r="F50" i="10"/>
  <c r="H50" i="10" s="1"/>
  <c r="P49" i="10"/>
  <c r="O49" i="10"/>
  <c r="L49" i="10"/>
  <c r="G49" i="10"/>
  <c r="F49" i="10"/>
  <c r="P48" i="10"/>
  <c r="O48" i="10"/>
  <c r="L48" i="10"/>
  <c r="G48" i="10"/>
  <c r="F48" i="10"/>
  <c r="H48" i="10" s="1"/>
  <c r="P47" i="10"/>
  <c r="O47" i="10"/>
  <c r="L47" i="10"/>
  <c r="G47" i="10"/>
  <c r="F47" i="10"/>
  <c r="H47" i="10" s="1"/>
  <c r="P46" i="10"/>
  <c r="O46" i="10"/>
  <c r="L46" i="10"/>
  <c r="G46" i="10"/>
  <c r="F46" i="10"/>
  <c r="P45" i="10"/>
  <c r="O45" i="10"/>
  <c r="L45" i="10"/>
  <c r="G45" i="10"/>
  <c r="F45" i="10"/>
  <c r="P44" i="10"/>
  <c r="O44" i="10"/>
  <c r="L44" i="10"/>
  <c r="G44" i="10"/>
  <c r="F44" i="10"/>
  <c r="H44" i="10" s="1"/>
  <c r="P43" i="10"/>
  <c r="O43" i="10"/>
  <c r="L43" i="10"/>
  <c r="G43" i="10"/>
  <c r="F43" i="10"/>
  <c r="P42" i="10"/>
  <c r="O42" i="10"/>
  <c r="L42" i="10"/>
  <c r="G42" i="10"/>
  <c r="F42" i="10"/>
  <c r="H42" i="10" s="1"/>
  <c r="P41" i="10"/>
  <c r="O41" i="10"/>
  <c r="L41" i="10"/>
  <c r="G41" i="10"/>
  <c r="F41" i="10"/>
  <c r="P40" i="10"/>
  <c r="O40" i="10"/>
  <c r="L40" i="10"/>
  <c r="G40" i="10"/>
  <c r="F40" i="10"/>
  <c r="H40" i="10" s="1"/>
  <c r="P39" i="10"/>
  <c r="O39" i="10"/>
  <c r="L39" i="10"/>
  <c r="G39" i="10"/>
  <c r="F39" i="10"/>
  <c r="H39" i="10" s="1"/>
  <c r="P38" i="10"/>
  <c r="O38" i="10"/>
  <c r="L38" i="10"/>
  <c r="G38" i="10"/>
  <c r="F38" i="10"/>
  <c r="P37" i="10"/>
  <c r="O37" i="10"/>
  <c r="L37" i="10"/>
  <c r="G37" i="10"/>
  <c r="F37" i="10"/>
  <c r="P36" i="10"/>
  <c r="O36" i="10"/>
  <c r="L36" i="10"/>
  <c r="G36" i="10"/>
  <c r="F36" i="10"/>
  <c r="H36" i="10" s="1"/>
  <c r="P35" i="10"/>
  <c r="O35" i="10"/>
  <c r="L35" i="10"/>
  <c r="G35" i="10"/>
  <c r="F35" i="10"/>
  <c r="P34" i="10"/>
  <c r="O34" i="10"/>
  <c r="L34" i="10"/>
  <c r="G34" i="10"/>
  <c r="F34" i="10"/>
  <c r="H34" i="10" s="1"/>
  <c r="P33" i="10"/>
  <c r="O33" i="10"/>
  <c r="L33" i="10"/>
  <c r="G33" i="10"/>
  <c r="F33" i="10"/>
  <c r="P32" i="10"/>
  <c r="O32" i="10"/>
  <c r="L32" i="10"/>
  <c r="G32" i="10"/>
  <c r="F32" i="10"/>
  <c r="H32" i="10" s="1"/>
  <c r="P31" i="10"/>
  <c r="O31" i="10"/>
  <c r="L31" i="10"/>
  <c r="G31" i="10"/>
  <c r="F31" i="10"/>
  <c r="H31" i="10" s="1"/>
  <c r="P30" i="10"/>
  <c r="O30" i="10"/>
  <c r="L30" i="10"/>
  <c r="G30" i="10"/>
  <c r="F30" i="10"/>
  <c r="P29" i="10"/>
  <c r="O29" i="10"/>
  <c r="L29" i="10"/>
  <c r="G29" i="10"/>
  <c r="F29" i="10"/>
  <c r="P28" i="10"/>
  <c r="O28" i="10"/>
  <c r="L28" i="10"/>
  <c r="G28" i="10"/>
  <c r="F28" i="10"/>
  <c r="H28" i="10" s="1"/>
  <c r="P27" i="10"/>
  <c r="O27" i="10"/>
  <c r="L27" i="10"/>
  <c r="G27" i="10"/>
  <c r="F27" i="10"/>
  <c r="P26" i="10"/>
  <c r="O26" i="10"/>
  <c r="L26" i="10"/>
  <c r="G26" i="10"/>
  <c r="F26" i="10"/>
  <c r="H26" i="10" s="1"/>
  <c r="P25" i="10"/>
  <c r="O25" i="10"/>
  <c r="L25" i="10"/>
  <c r="G25" i="10"/>
  <c r="F25" i="10"/>
  <c r="P24" i="10"/>
  <c r="O24" i="10"/>
  <c r="L24" i="10"/>
  <c r="G24" i="10"/>
  <c r="F24" i="10"/>
  <c r="H24" i="10" s="1"/>
  <c r="P23" i="10"/>
  <c r="O23" i="10"/>
  <c r="L23" i="10"/>
  <c r="G23" i="10"/>
  <c r="F23" i="10"/>
  <c r="H23" i="10" s="1"/>
  <c r="P22" i="10"/>
  <c r="O22" i="10"/>
  <c r="L22" i="10"/>
  <c r="G22" i="10"/>
  <c r="F22" i="10"/>
  <c r="P21" i="10"/>
  <c r="O21" i="10"/>
  <c r="L21" i="10"/>
  <c r="G21" i="10"/>
  <c r="F21" i="10"/>
  <c r="P20" i="10"/>
  <c r="O20" i="10"/>
  <c r="L20" i="10"/>
  <c r="G20" i="10"/>
  <c r="F20" i="10"/>
  <c r="H20" i="10" s="1"/>
  <c r="P19" i="10"/>
  <c r="O19" i="10"/>
  <c r="L19" i="10"/>
  <c r="G19" i="10"/>
  <c r="F19" i="10"/>
  <c r="P18" i="10"/>
  <c r="O18" i="10"/>
  <c r="L18" i="10"/>
  <c r="G18" i="10"/>
  <c r="F18" i="10"/>
  <c r="H18" i="10" s="1"/>
  <c r="P17" i="10"/>
  <c r="O17" i="10"/>
  <c r="L17" i="10"/>
  <c r="G17" i="10"/>
  <c r="F17" i="10"/>
  <c r="P16" i="10"/>
  <c r="O16" i="10"/>
  <c r="L16" i="10"/>
  <c r="G16" i="10"/>
  <c r="F16" i="10"/>
  <c r="H16" i="10" s="1"/>
  <c r="P15" i="10"/>
  <c r="O15" i="10"/>
  <c r="L15" i="10"/>
  <c r="G15" i="10"/>
  <c r="F15" i="10"/>
  <c r="H15" i="10" s="1"/>
  <c r="P14" i="10"/>
  <c r="O14" i="10"/>
  <c r="L14" i="10"/>
  <c r="G14" i="10"/>
  <c r="F14" i="10"/>
  <c r="P13" i="10"/>
  <c r="O13" i="10"/>
  <c r="L13" i="10"/>
  <c r="G13" i="10"/>
  <c r="F13" i="10"/>
  <c r="P12" i="10"/>
  <c r="O12" i="10"/>
  <c r="L12" i="10"/>
  <c r="G12" i="10"/>
  <c r="F12" i="10"/>
  <c r="H12" i="10" s="1"/>
  <c r="P11" i="10"/>
  <c r="O11" i="10"/>
  <c r="L11" i="10"/>
  <c r="G11" i="10"/>
  <c r="F11" i="10"/>
  <c r="P10" i="10"/>
  <c r="O10" i="10"/>
  <c r="L10" i="10"/>
  <c r="G10" i="10"/>
  <c r="F10" i="10"/>
  <c r="H10" i="10" s="1"/>
  <c r="P9" i="10"/>
  <c r="O9" i="10"/>
  <c r="L9" i="10"/>
  <c r="G9" i="10"/>
  <c r="F9" i="10"/>
  <c r="P8" i="10"/>
  <c r="O8" i="10"/>
  <c r="L8" i="10"/>
  <c r="G8" i="10"/>
  <c r="F8" i="10"/>
  <c r="H8" i="10" s="1"/>
  <c r="P7" i="10"/>
  <c r="O7" i="10"/>
  <c r="L7" i="10"/>
  <c r="G7" i="10"/>
  <c r="F7" i="10"/>
  <c r="H7" i="10" s="1"/>
  <c r="P6" i="10"/>
  <c r="O6" i="10"/>
  <c r="L6" i="10"/>
  <c r="G6" i="10"/>
  <c r="F6" i="10"/>
  <c r="P5" i="10"/>
  <c r="O5" i="10"/>
  <c r="L5" i="10"/>
  <c r="G5" i="10"/>
  <c r="F5" i="10"/>
  <c r="H64" i="10" l="1"/>
  <c r="H68" i="10"/>
  <c r="H72" i="10"/>
  <c r="H76" i="10"/>
  <c r="H80" i="10"/>
  <c r="H84" i="10"/>
  <c r="H88" i="10"/>
  <c r="H92" i="10"/>
  <c r="H96" i="10"/>
  <c r="H100" i="10"/>
  <c r="H104" i="10"/>
  <c r="H108" i="10"/>
  <c r="H112" i="10"/>
  <c r="H116" i="10"/>
  <c r="H120" i="10"/>
  <c r="H124" i="10"/>
  <c r="H128" i="10"/>
  <c r="H132" i="10"/>
  <c r="H136" i="10"/>
  <c r="H140" i="10"/>
  <c r="H144" i="10"/>
  <c r="H148" i="10"/>
  <c r="H6" i="10"/>
  <c r="H14" i="10"/>
  <c r="H22" i="10"/>
  <c r="H30" i="10"/>
  <c r="H38" i="10"/>
  <c r="H46" i="10"/>
  <c r="H54" i="10"/>
  <c r="H62" i="10"/>
  <c r="H70" i="10"/>
  <c r="H78" i="10"/>
  <c r="H86" i="10"/>
  <c r="H94" i="10"/>
  <c r="H102" i="10"/>
  <c r="H110" i="10"/>
  <c r="H118" i="10"/>
  <c r="H126" i="10"/>
  <c r="H134" i="10"/>
  <c r="H142" i="10"/>
  <c r="H11" i="10"/>
  <c r="H19" i="10"/>
  <c r="H27" i="10"/>
  <c r="H35" i="10"/>
  <c r="H43" i="10"/>
  <c r="H51" i="10"/>
  <c r="H59" i="10"/>
  <c r="H67" i="10"/>
  <c r="H75" i="10"/>
  <c r="H83" i="10"/>
  <c r="H91" i="10"/>
  <c r="H99" i="10"/>
  <c r="H107" i="10"/>
  <c r="H115" i="10"/>
  <c r="H123" i="10"/>
  <c r="H131" i="10"/>
  <c r="H139" i="10"/>
  <c r="H147" i="10"/>
  <c r="H5" i="10"/>
  <c r="H9" i="10"/>
  <c r="H13" i="10"/>
  <c r="H17" i="10"/>
  <c r="H21" i="10"/>
  <c r="H25" i="10"/>
  <c r="H29" i="10"/>
  <c r="H33" i="10"/>
  <c r="H37" i="10"/>
  <c r="H41" i="10"/>
  <c r="H45" i="10"/>
  <c r="H49" i="10"/>
  <c r="H53" i="10"/>
  <c r="H57" i="10"/>
  <c r="H61" i="10"/>
  <c r="H65" i="10"/>
  <c r="H69" i="10"/>
  <c r="H73" i="10"/>
  <c r="H77" i="10"/>
  <c r="H81" i="10"/>
  <c r="H85" i="10"/>
  <c r="H89" i="10"/>
  <c r="H93" i="10"/>
  <c r="H97" i="10"/>
  <c r="H101" i="10"/>
  <c r="H105" i="10"/>
  <c r="H109" i="10"/>
  <c r="H113" i="10"/>
  <c r="H117" i="10"/>
  <c r="H121" i="10"/>
  <c r="H125" i="10"/>
  <c r="H129" i="10"/>
  <c r="H133" i="10"/>
  <c r="H137" i="10"/>
  <c r="H141" i="10"/>
  <c r="H145" i="10"/>
  <c r="H149" i="10"/>
  <c r="L5" i="13"/>
  <c r="L7" i="13"/>
  <c r="L9" i="13"/>
  <c r="L11" i="13"/>
  <c r="L13" i="13"/>
  <c r="L15" i="13"/>
  <c r="L17" i="13"/>
  <c r="L19" i="13"/>
  <c r="L21" i="13"/>
  <c r="L23" i="13"/>
  <c r="L25" i="13"/>
  <c r="L27" i="13"/>
  <c r="L29" i="13"/>
  <c r="L31" i="13"/>
  <c r="L33" i="13"/>
  <c r="L35" i="13"/>
  <c r="L4" i="13"/>
  <c r="L6" i="13"/>
  <c r="L8" i="13"/>
  <c r="L10" i="13"/>
  <c r="L12" i="13"/>
  <c r="L14" i="13"/>
  <c r="L16" i="13"/>
  <c r="L18" i="13"/>
  <c r="L20" i="13"/>
  <c r="L22" i="13"/>
  <c r="L24" i="13"/>
  <c r="L26" i="13"/>
  <c r="L28" i="13"/>
  <c r="L30" i="13"/>
  <c r="L32" i="13"/>
  <c r="L34" i="13"/>
  <c r="L36" i="13"/>
</calcChain>
</file>

<file path=xl/comments1.xml><?xml version="1.0" encoding="utf-8"?>
<comments xmlns="http://schemas.openxmlformats.org/spreadsheetml/2006/main">
  <authors>
    <author>BDL</author>
  </authors>
  <commentList>
    <comment ref="F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R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V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Z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D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H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L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P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T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X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CB175" authorId="0" shapeId="0">
      <text>
        <r>
          <rPr>
            <sz val="11"/>
            <rFont val="Calibri"/>
            <family val="2"/>
            <charset val="238"/>
          </rPr>
          <t>n</t>
        </r>
      </text>
    </comment>
  </commentList>
</comments>
</file>

<file path=xl/comments2.xml><?xml version="1.0" encoding="utf-8"?>
<comments xmlns="http://schemas.openxmlformats.org/spreadsheetml/2006/main">
  <authors>
    <author>BDL</author>
  </authors>
  <commentList>
    <comment ref="F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7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8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9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0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1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2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3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4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5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6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7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8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69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0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1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2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3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4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F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O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S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AW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A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E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I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M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Q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U175" authorId="0" shapeId="0">
      <text>
        <r>
          <rPr>
            <sz val="11"/>
            <rFont val="Calibri"/>
            <family val="2"/>
            <charset val="238"/>
          </rPr>
          <t>n</t>
        </r>
      </text>
    </comment>
    <comment ref="BY175" authorId="0" shapeId="0">
      <text>
        <r>
          <rPr>
            <sz val="11"/>
            <rFont val="Calibri"/>
            <family val="2"/>
            <charset val="238"/>
          </rPr>
          <t>n</t>
        </r>
      </text>
    </comment>
  </commentList>
</comments>
</file>

<file path=xl/sharedStrings.xml><?xml version="1.0" encoding="utf-8"?>
<sst xmlns="http://schemas.openxmlformats.org/spreadsheetml/2006/main" count="22958" uniqueCount="741">
  <si>
    <t>Lp.</t>
  </si>
  <si>
    <t>powiat</t>
  </si>
  <si>
    <t>gmina</t>
  </si>
  <si>
    <t>powiat aleksandrowski</t>
  </si>
  <si>
    <t>Aleksandrów Kujawski</t>
  </si>
  <si>
    <t>Raciążek</t>
  </si>
  <si>
    <t>Koneck</t>
  </si>
  <si>
    <t>Powiat brodnicki</t>
  </si>
  <si>
    <t>Brodnica</t>
  </si>
  <si>
    <t>Górzno</t>
  </si>
  <si>
    <t>Brzozie</t>
  </si>
  <si>
    <t>powiat bydgoski</t>
  </si>
  <si>
    <t>Dobrcz</t>
  </si>
  <si>
    <t>Koronowo</t>
  </si>
  <si>
    <t>Nowa Wieś Wielka</t>
  </si>
  <si>
    <t>Osielsko</t>
  </si>
  <si>
    <t>Sicienko</t>
  </si>
  <si>
    <t>Solec Kujawski</t>
  </si>
  <si>
    <t>powiat chełmiński</t>
  </si>
  <si>
    <t>Chełmno</t>
  </si>
  <si>
    <t>Kijewo Królewskie</t>
  </si>
  <si>
    <t>powiat golubsko-dobrzyński</t>
  </si>
  <si>
    <t>Kowalewo Pomorskie</t>
  </si>
  <si>
    <t>Golub-Dobrzyń</t>
  </si>
  <si>
    <t>Zbójno</t>
  </si>
  <si>
    <t>powiat grudziądzki</t>
  </si>
  <si>
    <t>Świecie nad Osą</t>
  </si>
  <si>
    <t>Grudziądz</t>
  </si>
  <si>
    <t>powiat inowrocławski</t>
  </si>
  <si>
    <t>Dąbrowa Biskupia</t>
  </si>
  <si>
    <t>Gniewkowo</t>
  </si>
  <si>
    <t>Inowrocław</t>
  </si>
  <si>
    <t>Janikowo</t>
  </si>
  <si>
    <t>Pakość</t>
  </si>
  <si>
    <t>powiat lipnowski</t>
  </si>
  <si>
    <t>Bobrowniki</t>
  </si>
  <si>
    <t>Dobrzyń nad Wisłą</t>
  </si>
  <si>
    <t>Kikół</t>
  </si>
  <si>
    <t>Lipno</t>
  </si>
  <si>
    <t>Skępe</t>
  </si>
  <si>
    <t>Tłuchowo</t>
  </si>
  <si>
    <t>Wielgie</t>
  </si>
  <si>
    <t>powiat mogileński</t>
  </si>
  <si>
    <t>Strzelno</t>
  </si>
  <si>
    <t>powiat nakielski</t>
  </si>
  <si>
    <t>Kcynia</t>
  </si>
  <si>
    <t>Mrocza</t>
  </si>
  <si>
    <t>Nakło</t>
  </si>
  <si>
    <t xml:space="preserve">Szubin </t>
  </si>
  <si>
    <t>powiat radziejowski</t>
  </si>
  <si>
    <t>Bytoń</t>
  </si>
  <si>
    <t>Dobre</t>
  </si>
  <si>
    <t>Osięciny</t>
  </si>
  <si>
    <t>Piotrków Kujawski</t>
  </si>
  <si>
    <t>powiat rypiński</t>
  </si>
  <si>
    <t>Brzuze</t>
  </si>
  <si>
    <t>Rypin</t>
  </si>
  <si>
    <t>Skrwilno</t>
  </si>
  <si>
    <t>Wąpielsk</t>
  </si>
  <si>
    <t>powiat włocławski</t>
  </si>
  <si>
    <t>Brześć Kujawski</t>
  </si>
  <si>
    <t>Chodecz</t>
  </si>
  <si>
    <t>Fabianki</t>
  </si>
  <si>
    <t>Lubanie</t>
  </si>
  <si>
    <t>Lubraniec</t>
  </si>
  <si>
    <t>powiat żniński</t>
  </si>
  <si>
    <t>Barcin</t>
  </si>
  <si>
    <t>Gąsawa</t>
  </si>
  <si>
    <t>Rogowo</t>
  </si>
  <si>
    <t>Żnin</t>
  </si>
  <si>
    <t>m. Bydgoszcz</t>
  </si>
  <si>
    <t>m. Grudziądz</t>
  </si>
  <si>
    <t>m. Toruń</t>
  </si>
  <si>
    <t>m. Włocławek</t>
  </si>
  <si>
    <t>RAZEM</t>
  </si>
  <si>
    <t>Kod</t>
  </si>
  <si>
    <t>Nazwa</t>
  </si>
  <si>
    <t>wartość liczbowa</t>
  </si>
  <si>
    <t>wskaźnik precyzji</t>
  </si>
  <si>
    <t>2015</t>
  </si>
  <si>
    <t>2016</t>
  </si>
  <si>
    <t>2017</t>
  </si>
  <si>
    <t>[%]</t>
  </si>
  <si>
    <t>0000000</t>
  </si>
  <si>
    <t>POLSKA</t>
  </si>
  <si>
    <t>0400000</t>
  </si>
  <si>
    <t>KUJAWSKO-POMORSKIE</t>
  </si>
  <si>
    <t>Rok szkolny</t>
  </si>
  <si>
    <t>2014/2015</t>
  </si>
  <si>
    <t>2015/2016</t>
  </si>
  <si>
    <t>2016/2017</t>
  </si>
  <si>
    <t>Ogólna Liczba uczniów klas III szkół gimnazjalnych (w roku szkolnym poprzedzającym rozpoczęcie nauki w szkole ponadgimnazjalnej - stan na 30.09)</t>
  </si>
  <si>
    <t>2017/2018</t>
  </si>
  <si>
    <t>Liczba uczniów</t>
  </si>
  <si>
    <t>%</t>
  </si>
  <si>
    <t>Liceum ogólnokształcące</t>
  </si>
  <si>
    <t>Technikum</t>
  </si>
  <si>
    <t>Zasadnicza Szkoła Zawodowa</t>
  </si>
  <si>
    <t>*</t>
  </si>
  <si>
    <t>* brak możliwości ustalenia liczby/odsetka uczniów nie podchodzących do egzaminu z danego roku ze względu na brak wyodrębnienia złącznej liczby osób zdających absolwentów lat poprzednich, którzy przystąpili do tego egzaminu</t>
  </si>
  <si>
    <t>STRUKTURA BEZROBOTNYCH W OKRESIE DO 12 MIESIĘCY
OD DNIA UKOŃCZENIA NAUKI - stan w dniu 31.12.2015r.</t>
  </si>
  <si>
    <t>Wyszczególnienie</t>
  </si>
  <si>
    <t>BEZROBOTNI OGÓŁEM</t>
  </si>
  <si>
    <t>KOBIETY</t>
  </si>
  <si>
    <t>w liczbach bezwzględnych</t>
  </si>
  <si>
    <t>w odsetkach</t>
  </si>
  <si>
    <t>1. Bezrobotni wg czasu pozostawania
bez pracy w miesiącach</t>
  </si>
  <si>
    <t>z tego</t>
  </si>
  <si>
    <t xml:space="preserve">     do 1</t>
  </si>
  <si>
    <t xml:space="preserve">     1 - 3</t>
  </si>
  <si>
    <t xml:space="preserve">     3 - 6</t>
  </si>
  <si>
    <t xml:space="preserve">     6 - 12</t>
  </si>
  <si>
    <t xml:space="preserve">     12 - 24</t>
  </si>
  <si>
    <t>x</t>
  </si>
  <si>
    <t xml:space="preserve">     pow. 24</t>
  </si>
  <si>
    <t>2. Bezrobotni wg wieku</t>
  </si>
  <si>
    <t xml:space="preserve">     18 - 24</t>
  </si>
  <si>
    <t xml:space="preserve">     25 - 34</t>
  </si>
  <si>
    <t xml:space="preserve">     35 - 44</t>
  </si>
  <si>
    <t xml:space="preserve">     45 - 54</t>
  </si>
  <si>
    <t xml:space="preserve">     55 - 59</t>
  </si>
  <si>
    <t xml:space="preserve">     60 lat i więcej</t>
  </si>
  <si>
    <t>3. Bezrobotni wg wykształcenia</t>
  </si>
  <si>
    <t xml:space="preserve">   - wyższe</t>
  </si>
  <si>
    <t xml:space="preserve">   - policealne i średnie zawodowe</t>
  </si>
  <si>
    <t xml:space="preserve">   - średnie ogólnokszatałcące</t>
  </si>
  <si>
    <t xml:space="preserve">   - zasadnicze zawodowe</t>
  </si>
  <si>
    <t xml:space="preserve">   - gimnazjalne i poniżej</t>
  </si>
  <si>
    <t>4. Bezrobotni wg stażu pracy</t>
  </si>
  <si>
    <t xml:space="preserve"> do 1 roku</t>
  </si>
  <si>
    <t xml:space="preserve">    1-5</t>
  </si>
  <si>
    <t xml:space="preserve">    5-10</t>
  </si>
  <si>
    <t xml:space="preserve">    10-20</t>
  </si>
  <si>
    <t xml:space="preserve">    20-30</t>
  </si>
  <si>
    <t xml:space="preserve">    30 i wiecej</t>
  </si>
  <si>
    <t xml:space="preserve"> bez stażu</t>
  </si>
  <si>
    <t>Razem</t>
  </si>
  <si>
    <t>STRUKTURA BEZROBOTNYCH W OKRESIE DO 12 MIESIĘCY
OD DNIA UKOŃCZENIA NAUKI - stan w dniu 31.12.2016r.</t>
  </si>
  <si>
    <t>STRUKTURA BEZROBOTNYCH W OKRESIE DO 12 MIESIĘCY
OD DNIA UKOŃCZENIA NAUKI - stan w dniu 31.12.2017r.</t>
  </si>
  <si>
    <t>BEZROBOTNI W OKRESIE DO 12 MIESIĘCY OD DNIA UKOŃCZENIA NAUKI WEDŁUG WYKSZTAŁCENIA
W POWIATOWYCH URZĘDACH PRACY WOJEWÓDZTWA KUJAWSKO - POMORSKIEGO</t>
  </si>
  <si>
    <t>Stan w dniu 31.12.2015 r.</t>
  </si>
  <si>
    <t>WYSZCZEGÓLNIENIE</t>
  </si>
  <si>
    <t>WOJEWÓDZTWO RAZEM</t>
  </si>
  <si>
    <t>P O W I A T O W E   U R Z Ę D Y   P R A C Y</t>
  </si>
  <si>
    <t>BYDGOSZCZ</t>
  </si>
  <si>
    <t>GRUDZIĄDZ</t>
  </si>
  <si>
    <t>TORUŃ</t>
  </si>
  <si>
    <t>WŁOCŁAWEK</t>
  </si>
  <si>
    <t>ALEKSANDRÓW KUJAWSKI</t>
  </si>
  <si>
    <t>BRODNICA</t>
  </si>
  <si>
    <t>CHEŁMNO</t>
  </si>
  <si>
    <t>GOLUB-DOBRZYŃ</t>
  </si>
  <si>
    <t>INOWROCŁAW</t>
  </si>
  <si>
    <t>LIPNO</t>
  </si>
  <si>
    <t>MOGILNO</t>
  </si>
  <si>
    <t>NAKŁO NAD NOTECIĄ</t>
  </si>
  <si>
    <t>RADZIEJÓW</t>
  </si>
  <si>
    <t>RYPIN</t>
  </si>
  <si>
    <t>SĘPÓLNO KRAJEŃSKIE</t>
  </si>
  <si>
    <t>ŚWIECIE</t>
  </si>
  <si>
    <t>TUCHOLA</t>
  </si>
  <si>
    <t>WĄBRZEŹNO</t>
  </si>
  <si>
    <t>ŻNIN</t>
  </si>
  <si>
    <t>GRODZKI</t>
  </si>
  <si>
    <t>ZIEMSKI</t>
  </si>
  <si>
    <t xml:space="preserve">Ogółem </t>
  </si>
  <si>
    <t>z tego z wykształceniem</t>
  </si>
  <si>
    <t xml:space="preserve"> - wyższym</t>
  </si>
  <si>
    <t xml:space="preserve"> - policealnym i średnim zawodowym</t>
  </si>
  <si>
    <t xml:space="preserve"> - średnim ogólnokształcącym</t>
  </si>
  <si>
    <t xml:space="preserve"> - zasadniczym zawodowym</t>
  </si>
  <si>
    <t xml:space="preserve"> - gimnazjalnym i poniżej</t>
  </si>
  <si>
    <t>Kobiety</t>
  </si>
  <si>
    <t>Stan w dniu 31.12.2016 r.</t>
  </si>
  <si>
    <t>Stan w dniu 31.12.2017 r.</t>
  </si>
  <si>
    <t>wyższe</t>
  </si>
  <si>
    <t>policealne oraz średnie zawodowe</t>
  </si>
  <si>
    <t>średnie ogólnokształcące</t>
  </si>
  <si>
    <t>zasadnicze zawodowe</t>
  </si>
  <si>
    <t>gimnazjalne, podstawowe i niższe</t>
  </si>
  <si>
    <t>[tys. osób]</t>
  </si>
  <si>
    <t>liczba dzieci w wieku do 3 lat</t>
  </si>
  <si>
    <t>liczba dzieci do 3 lat na 1 tys. mieszkańców</t>
  </si>
  <si>
    <t>zmiana (p. proc.) liczby dzieci do 3 lat na 1 tys. mieszkańców</t>
  </si>
  <si>
    <t>liczba dzieci w wieku 3-6 lat</t>
  </si>
  <si>
    <t xml:space="preserve">udział (%) dzieci w wieku 3-6 lat w liczbie ludności ogółem </t>
  </si>
  <si>
    <t>ludność ogółem</t>
  </si>
  <si>
    <t>liczba dzieci w wieku 3-6 lat na 1 tys. mieszkańców</t>
  </si>
  <si>
    <t>2015-2017</t>
  </si>
  <si>
    <t>os.</t>
  </si>
  <si>
    <t>na 1000</t>
  </si>
  <si>
    <t xml:space="preserve">na 1000 </t>
  </si>
  <si>
    <t>0401011</t>
  </si>
  <si>
    <t>Aleksandrów Kujawski (1)</t>
  </si>
  <si>
    <t>0401021</t>
  </si>
  <si>
    <t>Ciechocinek (1)</t>
  </si>
  <si>
    <t>0401031</t>
  </si>
  <si>
    <t>Nieszawa (1)</t>
  </si>
  <si>
    <t>0401042</t>
  </si>
  <si>
    <t>Aleksandrów Kujawski (2)</t>
  </si>
  <si>
    <t>0401052</t>
  </si>
  <si>
    <t>Bądkowo (2)</t>
  </si>
  <si>
    <t>0401062</t>
  </si>
  <si>
    <t>Koneck (2)</t>
  </si>
  <si>
    <t>0401072</t>
  </si>
  <si>
    <t>Raciążek (2)</t>
  </si>
  <si>
    <t>0401082</t>
  </si>
  <si>
    <t>Waganiec (2)</t>
  </si>
  <si>
    <t>0401092</t>
  </si>
  <si>
    <t>Zakrzewo (2)</t>
  </si>
  <si>
    <t>0402011</t>
  </si>
  <si>
    <t>Brodnica (1)</t>
  </si>
  <si>
    <t>0402022</t>
  </si>
  <si>
    <t>Bobrowo (2)</t>
  </si>
  <si>
    <t>0402032</t>
  </si>
  <si>
    <t>Brodnica (2)</t>
  </si>
  <si>
    <t>0402042</t>
  </si>
  <si>
    <t>Brzozie (2)</t>
  </si>
  <si>
    <t>0402053</t>
  </si>
  <si>
    <t>Górzno (3)</t>
  </si>
  <si>
    <t>0402062</t>
  </si>
  <si>
    <t>Bartniczka (2)</t>
  </si>
  <si>
    <t>0402073</t>
  </si>
  <si>
    <t>Jabłonowo Pomorskie (3)</t>
  </si>
  <si>
    <t>0402082</t>
  </si>
  <si>
    <t>Osiek (2)</t>
  </si>
  <si>
    <t>0402092</t>
  </si>
  <si>
    <t>Świedziebnia (2)</t>
  </si>
  <si>
    <t>0402102</t>
  </si>
  <si>
    <t>Zbiczno (2)</t>
  </si>
  <si>
    <t>0403012</t>
  </si>
  <si>
    <t>Białe Błota (2)</t>
  </si>
  <si>
    <t>0403022</t>
  </si>
  <si>
    <t>Dąbrowa Chełmińska (2)</t>
  </si>
  <si>
    <t>0403032</t>
  </si>
  <si>
    <t>Dobrcz (2)</t>
  </si>
  <si>
    <t>0403043</t>
  </si>
  <si>
    <t>Koronowo (3)</t>
  </si>
  <si>
    <t>0403052</t>
  </si>
  <si>
    <t>Nowa Wieś Wielka (2)</t>
  </si>
  <si>
    <t>0403062</t>
  </si>
  <si>
    <t>Osielsko (2)</t>
  </si>
  <si>
    <t>0403072</t>
  </si>
  <si>
    <t>Sicienko (2)</t>
  </si>
  <si>
    <t>0403083</t>
  </si>
  <si>
    <t>Solec Kujawski (3)</t>
  </si>
  <si>
    <t>0404011</t>
  </si>
  <si>
    <t>Chełmno (1)</t>
  </si>
  <si>
    <t>0404022</t>
  </si>
  <si>
    <t>Chełmno (2)</t>
  </si>
  <si>
    <t>0404032</t>
  </si>
  <si>
    <t>Kijewo Królewskie (2)</t>
  </si>
  <si>
    <t>0404042</t>
  </si>
  <si>
    <t>Lisewo (2)</t>
  </si>
  <si>
    <t>0404052</t>
  </si>
  <si>
    <t>Papowo Biskupie (2)</t>
  </si>
  <si>
    <t>0404062</t>
  </si>
  <si>
    <t>Stolno (2)</t>
  </si>
  <si>
    <t>0404072</t>
  </si>
  <si>
    <t>Unisław (2)</t>
  </si>
  <si>
    <t>0405011</t>
  </si>
  <si>
    <t>Golub-Dobrzyń (1)</t>
  </si>
  <si>
    <t>0405022</t>
  </si>
  <si>
    <t>Ciechocin (2)</t>
  </si>
  <si>
    <t>0405032</t>
  </si>
  <si>
    <t>Golub-Dobrzyń (2)</t>
  </si>
  <si>
    <t>0405043</t>
  </si>
  <si>
    <t>Kowalewo Pomorskie (3)</t>
  </si>
  <si>
    <t>0405052</t>
  </si>
  <si>
    <t>Radomin (2)</t>
  </si>
  <si>
    <t>0405062</t>
  </si>
  <si>
    <t>Zbójno (2)</t>
  </si>
  <si>
    <t>0406012</t>
  </si>
  <si>
    <t>Grudziądz (2)</t>
  </si>
  <si>
    <t>0406022</t>
  </si>
  <si>
    <t>Gruta (2)</t>
  </si>
  <si>
    <t>0406033</t>
  </si>
  <si>
    <t>Łasin (3)</t>
  </si>
  <si>
    <t>0406043</t>
  </si>
  <si>
    <t>Radzyń Chełmiński (3)</t>
  </si>
  <si>
    <t>0406052</t>
  </si>
  <si>
    <t>Rogóźno (2)</t>
  </si>
  <si>
    <t>0406062</t>
  </si>
  <si>
    <t>Świecie nad Osą (2)</t>
  </si>
  <si>
    <t>0407011</t>
  </si>
  <si>
    <t>Inowrocław (1)</t>
  </si>
  <si>
    <t>0407022</t>
  </si>
  <si>
    <t>Dąbrowa Biskupia (2)</t>
  </si>
  <si>
    <t>0407033</t>
  </si>
  <si>
    <t>Gniewkowo (3)</t>
  </si>
  <si>
    <t>0407042</t>
  </si>
  <si>
    <t>Inowrocław (2)</t>
  </si>
  <si>
    <t>0407053</t>
  </si>
  <si>
    <t>Janikowo (3)</t>
  </si>
  <si>
    <t>0407063</t>
  </si>
  <si>
    <t>Kruszwica (3)</t>
  </si>
  <si>
    <t>0407073</t>
  </si>
  <si>
    <t>Pakość (3)</t>
  </si>
  <si>
    <t>0407082</t>
  </si>
  <si>
    <t>Rojewo (2)</t>
  </si>
  <si>
    <t>0407092</t>
  </si>
  <si>
    <t>Złotniki Kujawskie (2)</t>
  </si>
  <si>
    <t>0408011</t>
  </si>
  <si>
    <t>Lipno (1)</t>
  </si>
  <si>
    <t>0408022</t>
  </si>
  <si>
    <t>Bobrowniki (2)</t>
  </si>
  <si>
    <t>0408032</t>
  </si>
  <si>
    <t>Chrostkowo (2)</t>
  </si>
  <si>
    <t>0408043</t>
  </si>
  <si>
    <t>Dobrzyń nad Wisłą (3)</t>
  </si>
  <si>
    <t>0408052</t>
  </si>
  <si>
    <t>Kikół (2)</t>
  </si>
  <si>
    <t>0408062</t>
  </si>
  <si>
    <t>Lipno (2)</t>
  </si>
  <si>
    <t>0408073</t>
  </si>
  <si>
    <t>Skępe (3)</t>
  </si>
  <si>
    <t>0408082</t>
  </si>
  <si>
    <t>Tłuchowo (2)</t>
  </si>
  <si>
    <t>0408092</t>
  </si>
  <si>
    <t>Wielgie (2)</t>
  </si>
  <si>
    <t>0409012</t>
  </si>
  <si>
    <t>Dąbrowa (2)</t>
  </si>
  <si>
    <t>0409022</t>
  </si>
  <si>
    <t>Jeziora Wielkie (2)</t>
  </si>
  <si>
    <t>0409033</t>
  </si>
  <si>
    <t>Mogilno (3)</t>
  </si>
  <si>
    <t>0409043</t>
  </si>
  <si>
    <t>Strzelno (3)</t>
  </si>
  <si>
    <t>0410013</t>
  </si>
  <si>
    <t>Kcynia (3)</t>
  </si>
  <si>
    <t>0410023</t>
  </si>
  <si>
    <t>Mrocza (3)</t>
  </si>
  <si>
    <t>0410033</t>
  </si>
  <si>
    <t>Nakło nad Notecią (3)</t>
  </si>
  <si>
    <t>0410042</t>
  </si>
  <si>
    <t>Sadki (2)</t>
  </si>
  <si>
    <t>0410053</t>
  </si>
  <si>
    <t>Szubin (3)</t>
  </si>
  <si>
    <t>0411011</t>
  </si>
  <si>
    <t>Radziejów (1)</t>
  </si>
  <si>
    <t>0411022</t>
  </si>
  <si>
    <t>Bytoń (2)</t>
  </si>
  <si>
    <t>0411032</t>
  </si>
  <si>
    <t>Dobre (2)</t>
  </si>
  <si>
    <t>0411042</t>
  </si>
  <si>
    <t>Osięciny (2)</t>
  </si>
  <si>
    <t>0411053</t>
  </si>
  <si>
    <t>Piotrków Kujawski (3)</t>
  </si>
  <si>
    <t>0411062</t>
  </si>
  <si>
    <t>Radziejów (2)</t>
  </si>
  <si>
    <t>0411072</t>
  </si>
  <si>
    <t>Topólka (2)</t>
  </si>
  <si>
    <t>0412011</t>
  </si>
  <si>
    <t>Rypin (1)</t>
  </si>
  <si>
    <t>0412022</t>
  </si>
  <si>
    <t>Brzuze (2)</t>
  </si>
  <si>
    <t>0412032</t>
  </si>
  <si>
    <t>Rogowo (2)</t>
  </si>
  <si>
    <t>0412042</t>
  </si>
  <si>
    <t>Rypin (2)</t>
  </si>
  <si>
    <t>0412052</t>
  </si>
  <si>
    <t>Skrwilno (2)</t>
  </si>
  <si>
    <t>0412062</t>
  </si>
  <si>
    <t>Wąpielsk (2)</t>
  </si>
  <si>
    <t>0413013</t>
  </si>
  <si>
    <t>Kamień Krajeński (3)</t>
  </si>
  <si>
    <t>0413023</t>
  </si>
  <si>
    <t>Sępólno Krajeńskie (3)</t>
  </si>
  <si>
    <t>0413032</t>
  </si>
  <si>
    <t>Sośno (2)</t>
  </si>
  <si>
    <t>0413043</t>
  </si>
  <si>
    <t>Więcbork (3)</t>
  </si>
  <si>
    <t>0414012</t>
  </si>
  <si>
    <t>Bukowiec (2)</t>
  </si>
  <si>
    <t>0414022</t>
  </si>
  <si>
    <t>Dragacz (2)</t>
  </si>
  <si>
    <t>0414032</t>
  </si>
  <si>
    <t>Drzycim (2)</t>
  </si>
  <si>
    <t>0414042</t>
  </si>
  <si>
    <t>Jeżewo (2)</t>
  </si>
  <si>
    <t>0414052</t>
  </si>
  <si>
    <t>Lniano (2)</t>
  </si>
  <si>
    <t>0414063</t>
  </si>
  <si>
    <t>Nowe (3)</t>
  </si>
  <si>
    <t>0414072</t>
  </si>
  <si>
    <t>Osie (2)</t>
  </si>
  <si>
    <t>0414082</t>
  </si>
  <si>
    <t>Pruszcz (2)</t>
  </si>
  <si>
    <t>0414093</t>
  </si>
  <si>
    <t>Świecie (3)</t>
  </si>
  <si>
    <t>0414102</t>
  </si>
  <si>
    <t>Świekatowo (2)</t>
  </si>
  <si>
    <t>0414112</t>
  </si>
  <si>
    <t>Warlubie (2)</t>
  </si>
  <si>
    <t>0415011</t>
  </si>
  <si>
    <t>Chełmża (1)</t>
  </si>
  <si>
    <t>0415022</t>
  </si>
  <si>
    <t>Chełmża (2)</t>
  </si>
  <si>
    <t>0415032</t>
  </si>
  <si>
    <t>Czernikowo (2)</t>
  </si>
  <si>
    <t>0415042</t>
  </si>
  <si>
    <t>Lubicz (2)</t>
  </si>
  <si>
    <t>0415052</t>
  </si>
  <si>
    <t>Łubianka (2)</t>
  </si>
  <si>
    <t>0415062</t>
  </si>
  <si>
    <t>Łysomice (2)</t>
  </si>
  <si>
    <t>0415072</t>
  </si>
  <si>
    <t>Obrowo (2)</t>
  </si>
  <si>
    <t>0415082</t>
  </si>
  <si>
    <t>Wielka Nieszawka (2)</t>
  </si>
  <si>
    <t>0415092</t>
  </si>
  <si>
    <t>Zławieś Wielka (2)</t>
  </si>
  <si>
    <t>0416012</t>
  </si>
  <si>
    <t>Cekcyn (2)</t>
  </si>
  <si>
    <t>0416022</t>
  </si>
  <si>
    <t>Gostycyn (2)</t>
  </si>
  <si>
    <t>0416032</t>
  </si>
  <si>
    <t>Kęsowo (2)</t>
  </si>
  <si>
    <t>0416042</t>
  </si>
  <si>
    <t>Lubiewo (2)</t>
  </si>
  <si>
    <t>0416052</t>
  </si>
  <si>
    <t>Śliwice (2)</t>
  </si>
  <si>
    <t>0416063</t>
  </si>
  <si>
    <t>Tuchola (3)</t>
  </si>
  <si>
    <t>0417011</t>
  </si>
  <si>
    <t>Wąbrzeźno (1)</t>
  </si>
  <si>
    <t>0417022</t>
  </si>
  <si>
    <t>Dębowa Łąka (2)</t>
  </si>
  <si>
    <t>0417032</t>
  </si>
  <si>
    <t>Książki (2)</t>
  </si>
  <si>
    <t>0417042</t>
  </si>
  <si>
    <t>Płużnica (2)</t>
  </si>
  <si>
    <t>0417052</t>
  </si>
  <si>
    <t>Ryńsk (2)</t>
  </si>
  <si>
    <t>0418011</t>
  </si>
  <si>
    <t>Kowal (1)</t>
  </si>
  <si>
    <t>0418022</t>
  </si>
  <si>
    <t>Baruchowo (2)</t>
  </si>
  <si>
    <t>0418032</t>
  </si>
  <si>
    <t>Boniewo (2)</t>
  </si>
  <si>
    <t>0418043</t>
  </si>
  <si>
    <t>Brześć Kujawski (3)</t>
  </si>
  <si>
    <t>0418052</t>
  </si>
  <si>
    <t>Choceń (2)</t>
  </si>
  <si>
    <t>0418063</t>
  </si>
  <si>
    <t>Chodecz (3)</t>
  </si>
  <si>
    <t>0418072</t>
  </si>
  <si>
    <t>Fabianki (2)</t>
  </si>
  <si>
    <t>0418083</t>
  </si>
  <si>
    <t>Izbica Kujawska (3)</t>
  </si>
  <si>
    <t>0418092</t>
  </si>
  <si>
    <t>Kowal (2)</t>
  </si>
  <si>
    <t>0418102</t>
  </si>
  <si>
    <t>Lubanie (2)</t>
  </si>
  <si>
    <t>0418113</t>
  </si>
  <si>
    <t>Lubień Kujawski (3)</t>
  </si>
  <si>
    <t>0418123</t>
  </si>
  <si>
    <t>Lubraniec (3)</t>
  </si>
  <si>
    <t>0418132</t>
  </si>
  <si>
    <t>Włocławek (2)</t>
  </si>
  <si>
    <t>0419013</t>
  </si>
  <si>
    <t>Barcin (3)</t>
  </si>
  <si>
    <t>0419022</t>
  </si>
  <si>
    <t>Gąsawa (2)</t>
  </si>
  <si>
    <t>0419033</t>
  </si>
  <si>
    <t>Janowiec Wielkopolski (3)</t>
  </si>
  <si>
    <t>0419043</t>
  </si>
  <si>
    <t>Łabiszyn (3)</t>
  </si>
  <si>
    <t>0419052</t>
  </si>
  <si>
    <t>0419063</t>
  </si>
  <si>
    <t>Żnin (3)</t>
  </si>
  <si>
    <t>0461011</t>
  </si>
  <si>
    <t>Bydgoszcz (1)</t>
  </si>
  <si>
    <t>0462011</t>
  </si>
  <si>
    <t>Grudziądz (1)</t>
  </si>
  <si>
    <t>0463011</t>
  </si>
  <si>
    <t>Toruń (1)</t>
  </si>
  <si>
    <t>0464011</t>
  </si>
  <si>
    <t>Włocławek (1)</t>
  </si>
  <si>
    <t>liczba miejsc opieki żlobkowej ogółem (łącznie z oddziałami i klubami dziecięcymi)</t>
  </si>
  <si>
    <t xml:space="preserve">liczba dzieci w wieku do 3 lat </t>
  </si>
  <si>
    <t>[msc.]</t>
  </si>
  <si>
    <t>[osoby]</t>
  </si>
  <si>
    <t>p. proc.</t>
  </si>
  <si>
    <t>liczba dzieci w placówkach opieki ogółem (łącznie z oddziałami i klubami dziecięcymi) 31 XII (osoby)</t>
  </si>
  <si>
    <t>liczba dzieci w wieku do 3 lat (ogółem)</t>
  </si>
  <si>
    <t>wskaźnik użłobkowienia (liczba dzieci do lat 3 w placówkach opieki na 1 000 dzieci do lat 3</t>
  </si>
  <si>
    <t>zmiana wsk. użłobkowienia w latach 2015-2017 (pkt)</t>
  </si>
  <si>
    <t>dzieci w wieku przedszkolnym (ogółem)</t>
  </si>
  <si>
    <t>dzieci w wieku 3 - 5 lat</t>
  </si>
  <si>
    <t>dzieci w wieku 3 - 6 lat</t>
  </si>
  <si>
    <t>[osoba]</t>
  </si>
  <si>
    <t>liczba miejsc w placówkach wychowania przedszkolnego</t>
  </si>
  <si>
    <t>zmiana liczby miejsc w placówkach wychowania przedszkolnego</t>
  </si>
  <si>
    <t>2014</t>
  </si>
  <si>
    <t>-</t>
  </si>
  <si>
    <t>liczba miejsc w przedszkolach specjalnych (ogółem)</t>
  </si>
  <si>
    <t>odsetek dzieci w wieku 3-5 lat objętych wychowaniem przedszkolnym (ogółem)</t>
  </si>
  <si>
    <t xml:space="preserve">zmiana (%) odsetka dzieci objętych wychowaniem przedszkolnym </t>
  </si>
  <si>
    <t>Wybrany typ szkoły ponadgimnazjalnej</t>
  </si>
  <si>
    <t>szkoły podstawowe bez specjalnych</t>
  </si>
  <si>
    <t>gimnazja bez specjalnych</t>
  </si>
  <si>
    <t>uczniowie w oddziałach specjalnych, integracyjnych, ogólnodostępnych</t>
  </si>
  <si>
    <t>uczniowie niepełnosprawni indywidualnie nauczani</t>
  </si>
  <si>
    <t>uczniowie w klasach terapeutycznych, wyrównawczych</t>
  </si>
  <si>
    <t>Liczba szkół</t>
  </si>
  <si>
    <t>0401000</t>
  </si>
  <si>
    <t>Powiat aleksandrowski</t>
  </si>
  <si>
    <t>0402000</t>
  </si>
  <si>
    <t>0403000</t>
  </si>
  <si>
    <t>Powiat bydgoski</t>
  </si>
  <si>
    <t>0404000</t>
  </si>
  <si>
    <t>Powiat chełmiński</t>
  </si>
  <si>
    <t>0405000</t>
  </si>
  <si>
    <t>Powiat golubsko-dobrzyński</t>
  </si>
  <si>
    <t>0406000</t>
  </si>
  <si>
    <t>Powiat grudziądzki</t>
  </si>
  <si>
    <t>0407000</t>
  </si>
  <si>
    <t>Powiat inowrocławski</t>
  </si>
  <si>
    <t>0408000</t>
  </si>
  <si>
    <t>Powiat lipnowski</t>
  </si>
  <si>
    <t>0409000</t>
  </si>
  <si>
    <t>Powiat mogileński</t>
  </si>
  <si>
    <t>0410000</t>
  </si>
  <si>
    <t>Powiat nakielski</t>
  </si>
  <si>
    <t>0411000</t>
  </si>
  <si>
    <t>Powiat radziejowski</t>
  </si>
  <si>
    <t>0412000</t>
  </si>
  <si>
    <t>Powiat rypiński</t>
  </si>
  <si>
    <t>0413000</t>
  </si>
  <si>
    <t>Powiat sępoleński</t>
  </si>
  <si>
    <t>0414000</t>
  </si>
  <si>
    <t>Powiat świecki</t>
  </si>
  <si>
    <t>0415000</t>
  </si>
  <si>
    <t>Powiat toruński</t>
  </si>
  <si>
    <t>0416000</t>
  </si>
  <si>
    <t>Powiat tucholski</t>
  </si>
  <si>
    <t>0417000</t>
  </si>
  <si>
    <t>Powiat wąbrzeski</t>
  </si>
  <si>
    <t>0418000</t>
  </si>
  <si>
    <t>Powiat włocławski</t>
  </si>
  <si>
    <t>0419000</t>
  </si>
  <si>
    <t>Powiat żniński</t>
  </si>
  <si>
    <t>0461000</t>
  </si>
  <si>
    <t>Powiat m.Bydgoszcz</t>
  </si>
  <si>
    <t>0462000</t>
  </si>
  <si>
    <t>Powiat m.Grudziądz</t>
  </si>
  <si>
    <t>0463000</t>
  </si>
  <si>
    <t>Powiat m.Toruń</t>
  </si>
  <si>
    <t>0464000</t>
  </si>
  <si>
    <t>Powiat m.Włocławek</t>
  </si>
  <si>
    <t>stan na początku roku szkolnego</t>
  </si>
  <si>
    <t>(-)- ozn. zjawisko nie wystąpiło</t>
  </si>
  <si>
    <t>Źródło: Dane  za rok szkolny 2017/2018 opracowano na podstawie systemu informacji oświatowej administrowanego przez Ministerstwo Edukacji Narodowej.</t>
  </si>
  <si>
    <t>ogółem</t>
  </si>
  <si>
    <t>uczniowie</t>
  </si>
  <si>
    <t>[ob.]</t>
  </si>
  <si>
    <t>ludność ogółem wg BAEL (15 lat i więcej)</t>
  </si>
  <si>
    <t>Poziom wykształcenia</t>
  </si>
  <si>
    <t>mężczyźni</t>
  </si>
  <si>
    <t>kobiety</t>
  </si>
  <si>
    <t>miasto</t>
  </si>
  <si>
    <t>wieś</t>
  </si>
  <si>
    <t>Odsetek ludności w wieku 15-64 lata wg poziomu wykształcenia, płci i miejsca zamieszkania</t>
  </si>
  <si>
    <t>Ludność wg typu aktywności i poziomu wykształcenia (w wieku 15 lat i więcej)</t>
  </si>
  <si>
    <r>
      <t>Uwaga: Od roku szkolnego 2017/2018 obowiązuje nowy ustrój szkolny</t>
    </r>
    <r>
      <rPr>
        <sz val="11"/>
        <color rgb="FFFF0000"/>
        <rFont val="Calibri"/>
        <family val="2"/>
        <charset val="238"/>
        <scheme val="minor"/>
      </rPr>
      <t>.</t>
    </r>
  </si>
  <si>
    <t>3.1. Liczba dzieci do lat 3 (0-2 lata) i w wieku 3-6 lat, w tym ich liczba na 1000 mieszkańców w latach 2015-2017 (na podstawie danych BDL GUS pobranych w dniu  31.07.2018)</t>
  </si>
  <si>
    <t>3.4. Współczynnik użłobkowienia (na podstawie danych BDL GUS pobranych w dniu 31.07.2018)</t>
  </si>
  <si>
    <t>3.5., 3.6. Liczba dzieci w wieku przedszkolnym (3-5 lat i 3-6 lat) i jej zmiana w latach 2015-2017 (na podstawie danych BDL GUS pobranych w dniu 31.07.2018)</t>
  </si>
  <si>
    <t>3.7. Liczba miejsc opieki nad dziećmi powyżej 3 roku życia (na podstawie danych BDL GUS pobranych w dniu 22.10.2018)</t>
  </si>
  <si>
    <t>3.8. Odsetek dzieci w wieku 3-5 lat objętych wychowaniem przedszkolnym  (na podstawie danych BDL GUS pobranych w dniu 22.10.2018)</t>
  </si>
  <si>
    <t>Doradcy zawodowi - rok szkolny 2017/2018 (stan na 30.09.2017)</t>
  </si>
  <si>
    <t>3.12. Uczestnictwo osób w wieku 25-64 w kształceniu ustawicznym - uczących się i dokształcających się (na podstawie danych BDL GUS / BAEL pobranych w dniu 31.07.2018)</t>
  </si>
  <si>
    <t>3.3. Liczba dzieci do lat 3 na 1 miejsce opieki (na podstawie danych BDL GUS pobranych w dniu 31.07.2018)</t>
  </si>
  <si>
    <t>Wybory uczniów po szkole gimnazjalnej (podstawowej) - odsetek absolwentów, który wybiera szkołę zawodową(branżową)/technikum/liceum (na podstawie danych SIO udostępnionych przez Kuratorium Oświaty w Bydgoszczy)</t>
  </si>
  <si>
    <t>3.11. Liczba szkół gimnazjalnych i podstawowych, w których jest doradca zawodowy (na podstawie danych SIO udostępnionych przez Kuratorium Oświaty w Bydgoszczy)</t>
  </si>
  <si>
    <t>3.18. Odsetek uczniów szkół zawodowych, którzy nie podchodzą do egzaminu potwierdzającego kwalifikacje w zawodzie/nie kończą szkoły (na podstawie danych SIO udostępnionych przez Kuratorium Oświaty w Bydgoszczy)</t>
  </si>
  <si>
    <t>3.19. Liczba bezrobotnych w okresie do 12 miesięcy od ukończenia nauki (na podstawie danych przekazanych przez WUP w Toruniu)</t>
  </si>
  <si>
    <t>3.19. Liczba bezrobotnych w okresie do 12 miesięcy od ukończenia nauki wg poziomu wykształcenia (na podstawie danych przekazanych przez WUP w Toruniu)</t>
  </si>
  <si>
    <t>3.20. Struktura wykształcenia osób/ludności (na podstawie danych BDL GUS / BAEL pobranych w dniu 31.07.2018)</t>
  </si>
  <si>
    <t>(-) w latach 2015-2017 brak w gminie placówek wychowania przedszkolnego</t>
  </si>
  <si>
    <t>(*) w roku 2015 brak w gminie placówek wychowania przedszkolnego, co uniemożliwia ustalenie wartości procentowej wzrostu liczby miejsc w placówkach</t>
  </si>
  <si>
    <t>(*)</t>
  </si>
  <si>
    <t>(-)</t>
  </si>
  <si>
    <t>Powiat</t>
  </si>
  <si>
    <t>Liczba niań (wg stanu na 31.12)</t>
  </si>
  <si>
    <t>Zmiana 2015-2017 (osoby)</t>
  </si>
  <si>
    <t>Udział w 2017</t>
  </si>
  <si>
    <t>(%)</t>
  </si>
  <si>
    <t>aleksandrowski</t>
  </si>
  <si>
    <t>brodnicki</t>
  </si>
  <si>
    <t>bydgoski</t>
  </si>
  <si>
    <t>Bydgoszcz</t>
  </si>
  <si>
    <t>chełmiński</t>
  </si>
  <si>
    <t>golubsko-dobrzyński</t>
  </si>
  <si>
    <t>grudziądzki (z Grudziądzem)</t>
  </si>
  <si>
    <t>inowrocławski</t>
  </si>
  <si>
    <t>lipnowski</t>
  </si>
  <si>
    <t>mogileński</t>
  </si>
  <si>
    <t>nakielski</t>
  </si>
  <si>
    <t>radziejowski</t>
  </si>
  <si>
    <t>rypiński</t>
  </si>
  <si>
    <t>sępoleński</t>
  </si>
  <si>
    <t>świecki</t>
  </si>
  <si>
    <t>Toruń</t>
  </si>
  <si>
    <t>toruński</t>
  </si>
  <si>
    <t>tucholski</t>
  </si>
  <si>
    <t>wąbrzeski</t>
  </si>
  <si>
    <t>włocławski (z Włocławkiem)</t>
  </si>
  <si>
    <t>żniński</t>
  </si>
  <si>
    <t>kujawsko-pomorskie</t>
  </si>
  <si>
    <t>3.2. Liczba miejsc opieki nad dziećmi do lat 3 - nianie (na podstawie danych przekazanych przez ZUS Oddział w Toruniu)</t>
  </si>
  <si>
    <t>3.2. Liczba miejsc opieki nad dziećmi do lat 3 (na podstawie danych BDL GUS pobranych w dniu 31.07.2018)</t>
  </si>
  <si>
    <t>liczba dzieci do 3 lat na 1 miejsce w placówkach opieki żlobkowej</t>
  </si>
  <si>
    <t>Szkoły podstawowe (łącznie ze specjalnymi)</t>
  </si>
  <si>
    <t>Szkoły gimnazjalne (łącznie ze specjalnymi)</t>
  </si>
  <si>
    <t>Szkoły podstawowe i gimnazjalne razem (łącznie ze specjalnymi)</t>
  </si>
  <si>
    <t>liczba dzieci/1000 ludności</t>
  </si>
  <si>
    <t>liczba placówek w których jest doradca zawodowy ogółem</t>
  </si>
  <si>
    <t>liczba placówek w których jest doradca zawodowy</t>
  </si>
  <si>
    <t>szkoły podstawowe</t>
  </si>
  <si>
    <t>gimnazja</t>
  </si>
  <si>
    <t>zespoły szkół i placówek oświatowych</t>
  </si>
  <si>
    <t>specjalne ośrodki szkolno-wychowawcze</t>
  </si>
  <si>
    <t>Bądkowo</t>
  </si>
  <si>
    <t>Świedziebnia</t>
  </si>
  <si>
    <t>Jabłonowo</t>
  </si>
  <si>
    <t>Bobrowo</t>
  </si>
  <si>
    <t>Białe Błota</t>
  </si>
  <si>
    <t>Unisław</t>
  </si>
  <si>
    <t>Ciechocin</t>
  </si>
  <si>
    <t>Radzyń Chełmiński</t>
  </si>
  <si>
    <t>Kruszwica</t>
  </si>
  <si>
    <t>Złotniki Kujawskie</t>
  </si>
  <si>
    <t>Chrostkowo</t>
  </si>
  <si>
    <t>Radziejów</t>
  </si>
  <si>
    <t>powiat sępoleński</t>
  </si>
  <si>
    <t>Kamień Krajeński</t>
  </si>
  <si>
    <t>Więcbork</t>
  </si>
  <si>
    <t>Sępólno Krajeńskie</t>
  </si>
  <si>
    <t>Sośno</t>
  </si>
  <si>
    <t>powiat świecki</t>
  </si>
  <si>
    <t>Warlubie</t>
  </si>
  <si>
    <t>Nowe</t>
  </si>
  <si>
    <t xml:space="preserve">Świecie  </t>
  </si>
  <si>
    <t>Bukowiec</t>
  </si>
  <si>
    <t>Jeżewo</t>
  </si>
  <si>
    <t>Świekatowo</t>
  </si>
  <si>
    <t>Dragacz</t>
  </si>
  <si>
    <t>Lniano</t>
  </si>
  <si>
    <t>Osie</t>
  </si>
  <si>
    <t>Pruszcz</t>
  </si>
  <si>
    <t>powiat toruński</t>
  </si>
  <si>
    <t>Czernikowo</t>
  </si>
  <si>
    <t>Chełmża</t>
  </si>
  <si>
    <t>Łubianka</t>
  </si>
  <si>
    <t>Lubicz</t>
  </si>
  <si>
    <t>Obrowo</t>
  </si>
  <si>
    <t>powiat tucholski</t>
  </si>
  <si>
    <t>Lubiewo</t>
  </si>
  <si>
    <t>Śliwice</t>
  </si>
  <si>
    <t>Kęsowo</t>
  </si>
  <si>
    <t>Gostycyn</t>
  </si>
  <si>
    <t>Tuchola</t>
  </si>
  <si>
    <t>Cekcyn</t>
  </si>
  <si>
    <t>powiat wąbrzeski</t>
  </si>
  <si>
    <t>Ryńsk</t>
  </si>
  <si>
    <t>Wąbrzeźno</t>
  </si>
  <si>
    <t>Dębowa Łąka</t>
  </si>
  <si>
    <t>Lubień Kujawski</t>
  </si>
  <si>
    <t>Choceń</t>
  </si>
  <si>
    <t>Łabiszyn</t>
  </si>
  <si>
    <t>Janowiec Wielkopolski</t>
  </si>
  <si>
    <t>zmiana 2015-2017</t>
  </si>
  <si>
    <t>uczniowie ze specjalnymi potrzebami edukacyjnymi ogółem</t>
  </si>
  <si>
    <t>szkoły podstawowe i gimnazja dla dzieci i młodzieży specjalne razem</t>
  </si>
  <si>
    <t>gimnazja dla dzieci i młodzieży specjalne</t>
  </si>
  <si>
    <t>szkoły podstawowe specjalne dla dzieci i młodzieży</t>
  </si>
  <si>
    <t>szkoły podstawowe i gimnazja razem</t>
  </si>
  <si>
    <t>Szkoły specjalne podstawowe i gimnazjalne</t>
  </si>
  <si>
    <t>Szkoły podstawowe i gimnazjalne bez specjalnych</t>
  </si>
  <si>
    <t>uczniowie ze specjalnymi potrzebami edukacyjnymi ogółem w szkołach podstawowych i gimnazjach dla dzieci i młodzieży (razem ze specjalnymi)</t>
  </si>
  <si>
    <t>szkoły podstawowe i gimnazja dla dzieci i młodzieży bez specjalnych</t>
  </si>
  <si>
    <t>szkoły podstawowe i gimnazja dla dzieci i młodzieży bez specjalnych - uczniowie ogółem</t>
  </si>
  <si>
    <t>szkoły podstawowe i gimnazja dla dzieci i młodzieży bez specjalnych - uczniowie ze specjalnymi potrzebami edukacyjnymi</t>
  </si>
  <si>
    <t xml:space="preserve">szkoły podstawowe  </t>
  </si>
  <si>
    <t xml:space="preserve">gimnazja   </t>
  </si>
  <si>
    <t>szkoły gimnazjalne</t>
  </si>
  <si>
    <t xml:space="preserve">odsetek uczniów ze specjalnymi potrzebami edukacyjnymi </t>
  </si>
  <si>
    <t>uczniowie ze specjalnymi potrzebami ogółem</t>
  </si>
  <si>
    <t>uczniowie ze specjalnymi potrzebami edukacyjnymi ogółem w szkołach ponadgimnazjalnych (razem ze specjalnymi)</t>
  </si>
  <si>
    <t>Uczniowie szkół ponadgimnazjalnych specjalnych</t>
  </si>
  <si>
    <t>Uczniowie szkół ponadgimnazjalnych bez specjalnych</t>
  </si>
  <si>
    <t>szkoły specjalne przysposabiające do pracy zawodowej</t>
  </si>
  <si>
    <t>zasadnicze szkoły zawodowe dla młodzieży specjalne</t>
  </si>
  <si>
    <t>licea ogólnokształcące specjalne dla młodzieży</t>
  </si>
  <si>
    <t>licea profilowane dla młodzieży specjalne</t>
  </si>
  <si>
    <t>technika dla młodzieży specjalne</t>
  </si>
  <si>
    <t>technika uzupełniające dla młodzieży specjalne</t>
  </si>
  <si>
    <t>szkoły ponadgimnazjalne dla młodzieży specjalne razem</t>
  </si>
  <si>
    <t>zasadnicze szkoły zawodowe bez specjalnych</t>
  </si>
  <si>
    <t>licea ogólnokształcące bez specjalnych</t>
  </si>
  <si>
    <t>technika (łącznie z technikami uzupełniającymi, liceami profilowanymi oraz szkołami ogólnokształcącymi, artystycznymi dającymi uprawnienia zawodowe) bez specjalnych</t>
  </si>
  <si>
    <t>szkoły ponadgimnazjalne bez specjalnych ogółem</t>
  </si>
  <si>
    <t>zmiana 
2014-2016</t>
  </si>
  <si>
    <t xml:space="preserve"> </t>
  </si>
  <si>
    <t>szkoły ponadgimnazjalne bez specjalnych</t>
  </si>
  <si>
    <t>Szkoły ponadgimnazjalne bez specjalnych - uczniowie ogółem</t>
  </si>
  <si>
    <t>Szkoły ponadgimnazjalne bez specjalnych - uczniowie ze specjalnymi potrzebami edukacyjnymi</t>
  </si>
  <si>
    <t>zasadnicze szkoły zawodowe dla młodzieży bez specjalnych</t>
  </si>
  <si>
    <t>licea ogólnokształcące dla młodzieży bez specjalnych</t>
  </si>
  <si>
    <t>licea profilowane dla młodzieży bez specjalnych</t>
  </si>
  <si>
    <t>technika dla młodzieży bez specjalnych</t>
  </si>
  <si>
    <t>technika uzupełniające dla młodzieży bez specjalnych</t>
  </si>
  <si>
    <t>ogólnokształcące szkoły artystyczne dające uprawnienia zawodowe</t>
  </si>
  <si>
    <t>szkoły ponadgimnazjalne bez specjalnych razem</t>
  </si>
  <si>
    <t>uczniowie razem</t>
  </si>
  <si>
    <t>szkoły zawodowe razem</t>
  </si>
  <si>
    <t>branżowe szkoły I stopnia dla młodzieży specjalne</t>
  </si>
  <si>
    <t>branżowe szkoły I stopnia bez specjalnych</t>
  </si>
  <si>
    <t>zmiana 
2015-2017</t>
  </si>
  <si>
    <t>absolwenci</t>
  </si>
  <si>
    <t>szkoły</t>
  </si>
  <si>
    <t xml:space="preserve"> 3.15. Liczba uczniów i szkół zawodowych (na podstawie danych BDL GUS / BAEL pobranych w dniu 03.12.2018)</t>
  </si>
  <si>
    <t>3.9. Liczba uczniów ze specjalnymi potrzebami edukacyjnymi - szkoły podstawowe i gimnazjalne (na podstawie danych BDL GUS pobranych w dniu 11.12.2018)</t>
  </si>
  <si>
    <t>3.9. Liczba uczniów ze specjalnymi potrzebami edukacyjnymi - szkoły ponadgimnazjalne (na podstawie danych BDL GUS pobranych w dniu 11.12.2018)</t>
  </si>
  <si>
    <t>3.10. Odsetek uczniów ze specjalnymi potrzebami edukacyjnymi w szkołach/placówkach oświatowych realizujących kształcenie ogólne i zawodowe - szkoły podstawowe i gimnazjalne (na podstawie danych BDL GUS pobranych w dniu 11.12.2018)</t>
  </si>
  <si>
    <t>3.10. Odsetek uczniów ze specjalnymi potrzebami edukacyjnymi w szkołach/placówkach oświatowych realizujących kształcenie ogólne i zawodowe - szkoły ponadgimnazjalne (na podstawie danych BDL GUS pobranych w dniu 11.12.2018)</t>
  </si>
  <si>
    <t>3.13. Liczba uczniów i szkół podstawowych i gimnazjalnych (na podstawie danych BDL GUS pobranych w dniu 11.12.2018)</t>
  </si>
  <si>
    <t>3.14. Liczba uczniów i szkół ponadgimnazjalnych (na podstawie danych BDL GUS pobranych w dniu 11.12.2018)</t>
  </si>
  <si>
    <t>3.16. Udział absolwentów zasadniczych szkół zawodowych w  ogóle absolwentów szkół ponadgimnazjalnych (na podstawie danych BDL GUS pobranych w dniu 11.12.2018)</t>
  </si>
  <si>
    <t>RAZEM szkoły ponadgimnazjalne</t>
  </si>
  <si>
    <t>OGÓŁEM - absolwenci szkół ponadgimnazjalnych</t>
  </si>
  <si>
    <t>absolwenci zasadniczych szkół zawodowych (w tym specjalnych)</t>
  </si>
  <si>
    <t>Udział absolwentów zasadniczych szkół zawodowych w ogólnej liczbie absolwentów szkół ponadgimnazjalnych</t>
  </si>
  <si>
    <t>absolwenci - udział</t>
  </si>
  <si>
    <t>[p. proc.]</t>
  </si>
  <si>
    <t>Łączna liczba uczniów w ostatnich klasach techników i szkół zawodowych</t>
  </si>
  <si>
    <t>Odsetek uczniów, którzy nie przystąpili do egzaminu</t>
  </si>
  <si>
    <r>
      <t xml:space="preserve">Liczba uczniów, którzy przystąpili do egzaminu </t>
    </r>
    <r>
      <rPr>
        <sz val="9"/>
        <color theme="1"/>
        <rFont val="Calibri"/>
        <family val="2"/>
        <charset val="238"/>
        <scheme val="minor"/>
      </rPr>
      <t>potwierdzającego kwalifikacje w zawodzie</t>
    </r>
  </si>
  <si>
    <r>
      <t xml:space="preserve">Liczba uczniów, którzy nie podeszli do egzaminu </t>
    </r>
    <r>
      <rPr>
        <sz val="9"/>
        <color theme="1"/>
        <rFont val="Calibri"/>
        <family val="2"/>
        <charset val="238"/>
        <scheme val="minor"/>
      </rPr>
      <t>potwierdzającego kwalifikacje w zawodzie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</si>
</sst>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z_ł_-;\-* #,##0.00\ _z_ł_-;_-* &quot;-&quot;??\ _z_ł_-;_-@_-"/>
    <numFmt numFmtId="164" formatCode="#,##0.0"/>
    <numFmt numFmtId="165" formatCode="0.0"/>
    <numFmt numFmtId="166" formatCode="_-* #,##0\ _z_ł_-;\-* #,##0\ _z_ł_-;_-* &quot;-&quot;??\ _z_ł_-;_-@_-"/>
    <numFmt numFmtId="167" formatCode="General_)"/>
    <numFmt numFmtId="168" formatCode="0.0%"/>
  </numFmts>
  <fonts count="2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sz val="8"/>
      <color theme="1"/>
      <name val="Czcionka tekstu podstawowego"/>
      <family val="2"/>
      <charset val="238"/>
    </font>
    <font>
      <sz val="14"/>
      <name val="Courier"/>
      <family val="1"/>
      <charset val="238"/>
    </font>
    <font>
      <sz val="10"/>
      <name val="Arial CE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Times New Roman CE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</font>
    <font>
      <sz val="11"/>
      <name val="Calibri"/>
    </font>
    <font>
      <sz val="9"/>
      <color rgb="FF00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16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3" fillId="2" borderId="5">
      <alignment horizontal="left" vertical="center" wrapText="1"/>
    </xf>
    <xf numFmtId="0" fontId="4" fillId="0" borderId="0"/>
    <xf numFmtId="43" fontId="4" fillId="0" borderId="0" applyFont="0" applyFill="0" applyBorder="0" applyAlignment="0" applyProtection="0"/>
    <xf numFmtId="167" fontId="6" fillId="0" borderId="0"/>
    <xf numFmtId="0" fontId="7" fillId="0" borderId="0"/>
    <xf numFmtId="0" fontId="7" fillId="0" borderId="0"/>
    <xf numFmtId="0" fontId="11" fillId="0" borderId="0"/>
    <xf numFmtId="9" fontId="13" fillId="0" borderId="0" applyFont="0" applyFill="0" applyBorder="0" applyAlignment="0" applyProtection="0"/>
    <xf numFmtId="0" fontId="3" fillId="2" borderId="5">
      <alignment horizontal="left" vertical="center" wrapText="1"/>
    </xf>
    <xf numFmtId="0" fontId="20" fillId="0" borderId="0"/>
    <xf numFmtId="0" fontId="2" fillId="0" borderId="0"/>
    <xf numFmtId="0" fontId="23" fillId="2" borderId="5">
      <alignment horizontal="left" vertical="center" wrapText="1"/>
    </xf>
    <xf numFmtId="0" fontId="24" fillId="0" borderId="0"/>
  </cellStyleXfs>
  <cellXfs count="286">
    <xf numFmtId="0" fontId="0" fillId="0" borderId="0" xfId="0"/>
    <xf numFmtId="0" fontId="0" fillId="0" borderId="0" xfId="0" applyFont="1"/>
    <xf numFmtId="0" fontId="1" fillId="0" borderId="1" xfId="4" applyFont="1" applyBorder="1" applyAlignment="1">
      <alignment vertical="center"/>
    </xf>
    <xf numFmtId="165" fontId="1" fillId="0" borderId="1" xfId="4" applyNumberFormat="1" applyFont="1" applyBorder="1" applyAlignment="1">
      <alignment horizontal="center" vertical="center"/>
    </xf>
    <xf numFmtId="166" fontId="1" fillId="0" borderId="1" xfId="5" applyNumberFormat="1" applyFont="1" applyBorder="1" applyAlignment="1">
      <alignment horizontal="right" vertical="center"/>
    </xf>
    <xf numFmtId="49" fontId="9" fillId="0" borderId="6" xfId="6" applyNumberFormat="1" applyFont="1" applyFill="1" applyBorder="1" applyAlignment="1" applyProtection="1">
      <alignment horizontal="left" vertical="center" wrapText="1"/>
    </xf>
    <xf numFmtId="3" fontId="8" fillId="0" borderId="13" xfId="6" applyNumberFormat="1" applyFont="1" applyBorder="1" applyAlignment="1">
      <alignment vertical="center" wrapText="1"/>
    </xf>
    <xf numFmtId="168" fontId="8" fillId="0" borderId="6" xfId="1" applyNumberFormat="1" applyFont="1" applyBorder="1" applyAlignment="1">
      <alignment vertical="center" wrapText="1"/>
    </xf>
    <xf numFmtId="49" fontId="10" fillId="0" borderId="8" xfId="6" applyNumberFormat="1" applyFont="1" applyFill="1" applyBorder="1" applyAlignment="1" applyProtection="1">
      <alignment horizontal="left" vertical="center" wrapText="1"/>
    </xf>
    <xf numFmtId="3" fontId="2" fillId="0" borderId="0" xfId="6" applyNumberFormat="1" applyFont="1" applyBorder="1" applyAlignment="1">
      <alignment vertical="center" wrapText="1"/>
    </xf>
    <xf numFmtId="165" fontId="2" fillId="0" borderId="8" xfId="1" applyNumberFormat="1" applyFont="1" applyBorder="1" applyAlignment="1">
      <alignment vertical="center" wrapText="1"/>
    </xf>
    <xf numFmtId="168" fontId="2" fillId="0" borderId="8" xfId="1" applyNumberFormat="1" applyFont="1" applyBorder="1" applyAlignment="1">
      <alignment vertical="center" wrapText="1"/>
    </xf>
    <xf numFmtId="3" fontId="2" fillId="0" borderId="0" xfId="6" applyNumberFormat="1" applyFont="1" applyBorder="1" applyAlignment="1">
      <alignment horizontal="center" vertical="center" wrapText="1"/>
    </xf>
    <xf numFmtId="168" fontId="2" fillId="0" borderId="8" xfId="1" applyNumberFormat="1" applyFont="1" applyBorder="1" applyAlignment="1">
      <alignment horizontal="center" vertical="center" wrapText="1"/>
    </xf>
    <xf numFmtId="49" fontId="10" fillId="0" borderId="7" xfId="6" applyNumberFormat="1" applyFont="1" applyFill="1" applyBorder="1" applyAlignment="1" applyProtection="1">
      <alignment horizontal="left" vertical="center" wrapText="1"/>
    </xf>
    <xf numFmtId="3" fontId="2" fillId="0" borderId="4" xfId="6" applyNumberFormat="1" applyFont="1" applyBorder="1" applyAlignment="1">
      <alignment horizontal="center" vertical="center" wrapText="1"/>
    </xf>
    <xf numFmtId="168" fontId="2" fillId="0" borderId="7" xfId="1" applyNumberFormat="1" applyFont="1" applyBorder="1" applyAlignment="1">
      <alignment horizontal="center" vertical="center" wrapText="1"/>
    </xf>
    <xf numFmtId="167" fontId="9" fillId="0" borderId="8" xfId="6" applyFont="1" applyFill="1" applyBorder="1" applyAlignment="1" applyProtection="1">
      <alignment vertical="center" wrapText="1"/>
    </xf>
    <xf numFmtId="3" fontId="9" fillId="0" borderId="0" xfId="6" applyNumberFormat="1" applyFont="1" applyFill="1" applyBorder="1" applyAlignment="1" applyProtection="1">
      <alignment vertical="center" wrapText="1"/>
    </xf>
    <xf numFmtId="168" fontId="8" fillId="0" borderId="8" xfId="1" applyNumberFormat="1" applyFont="1" applyBorder="1" applyAlignment="1">
      <alignment vertical="center" wrapText="1"/>
    </xf>
    <xf numFmtId="3" fontId="8" fillId="0" borderId="0" xfId="6" applyNumberFormat="1" applyFont="1" applyBorder="1" applyAlignment="1">
      <alignment vertical="center" wrapText="1"/>
    </xf>
    <xf numFmtId="3" fontId="10" fillId="0" borderId="0" xfId="6" applyNumberFormat="1" applyFont="1" applyFill="1" applyBorder="1" applyAlignment="1" applyProtection="1">
      <alignment vertical="center" wrapText="1"/>
    </xf>
    <xf numFmtId="3" fontId="2" fillId="0" borderId="0" xfId="6" applyNumberFormat="1" applyFont="1" applyBorder="1" applyAlignment="1">
      <alignment horizontal="right" vertical="center" wrapText="1"/>
    </xf>
    <xf numFmtId="167" fontId="9" fillId="0" borderId="6" xfId="6" applyFont="1" applyFill="1" applyBorder="1" applyAlignment="1" applyProtection="1">
      <alignment horizontal="left" vertical="center" wrapText="1"/>
    </xf>
    <xf numFmtId="3" fontId="9" fillId="0" borderId="13" xfId="6" applyNumberFormat="1" applyFont="1" applyFill="1" applyBorder="1" applyAlignment="1" applyProtection="1">
      <alignment vertical="center" wrapText="1"/>
    </xf>
    <xf numFmtId="49" fontId="10" fillId="0" borderId="8" xfId="6" applyNumberFormat="1" applyFont="1" applyFill="1" applyBorder="1" applyAlignment="1" applyProtection="1">
      <alignment vertical="center" wrapText="1"/>
    </xf>
    <xf numFmtId="49" fontId="10" fillId="0" borderId="7" xfId="6" applyNumberFormat="1" applyFont="1" applyFill="1" applyBorder="1" applyAlignment="1" applyProtection="1">
      <alignment vertical="center" wrapText="1"/>
    </xf>
    <xf numFmtId="3" fontId="10" fillId="0" borderId="4" xfId="6" applyNumberFormat="1" applyFont="1" applyFill="1" applyBorder="1" applyAlignment="1" applyProtection="1">
      <alignment vertical="center" wrapText="1"/>
    </xf>
    <xf numFmtId="168" fontId="2" fillId="0" borderId="7" xfId="1" applyNumberFormat="1" applyFont="1" applyBorder="1" applyAlignment="1">
      <alignment vertical="center" wrapText="1"/>
    </xf>
    <xf numFmtId="3" fontId="2" fillId="0" borderId="4" xfId="6" applyNumberFormat="1" applyFont="1" applyBorder="1" applyAlignment="1">
      <alignment vertical="center" wrapText="1"/>
    </xf>
    <xf numFmtId="167" fontId="9" fillId="0" borderId="8" xfId="6" applyFont="1" applyFill="1" applyBorder="1" applyAlignment="1" applyProtection="1">
      <alignment horizontal="left" vertical="center" wrapText="1"/>
    </xf>
    <xf numFmtId="49" fontId="2" fillId="0" borderId="8" xfId="0" applyNumberFormat="1" applyFont="1" applyBorder="1" applyAlignment="1">
      <alignment vertical="center" wrapText="1"/>
    </xf>
    <xf numFmtId="3" fontId="2" fillId="0" borderId="0" xfId="0" applyNumberFormat="1" applyFont="1" applyBorder="1" applyAlignment="1">
      <alignment vertical="center" wrapText="1"/>
    </xf>
    <xf numFmtId="3" fontId="2" fillId="0" borderId="0" xfId="0" quotePrefix="1" applyNumberFormat="1" applyFont="1" applyBorder="1" applyAlignment="1">
      <alignment vertical="center" wrapText="1"/>
    </xf>
    <xf numFmtId="167" fontId="8" fillId="0" borderId="1" xfId="6" applyFont="1" applyBorder="1" applyAlignment="1">
      <alignment vertical="center" wrapText="1"/>
    </xf>
    <xf numFmtId="3" fontId="8" fillId="0" borderId="14" xfId="6" applyNumberFormat="1" applyFont="1" applyBorder="1" applyAlignment="1">
      <alignment vertical="center" wrapText="1"/>
    </xf>
    <xf numFmtId="165" fontId="8" fillId="0" borderId="1" xfId="1" applyNumberFormat="1" applyFont="1" applyBorder="1" applyAlignment="1">
      <alignment horizontal="center" vertical="center" wrapText="1"/>
    </xf>
    <xf numFmtId="3" fontId="8" fillId="0" borderId="8" xfId="0" applyNumberFormat="1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3" fontId="2" fillId="0" borderId="8" xfId="7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1" xfId="2" applyFill="1" applyBorder="1"/>
    <xf numFmtId="3" fontId="2" fillId="0" borderId="1" xfId="2" applyNumberFormat="1" applyFill="1" applyBorder="1"/>
    <xf numFmtId="168" fontId="0" fillId="0" borderId="1" xfId="10" applyNumberFormat="1" applyFont="1" applyFill="1" applyBorder="1"/>
    <xf numFmtId="3" fontId="2" fillId="0" borderId="1" xfId="2" applyNumberFormat="1" applyFont="1" applyFill="1" applyBorder="1"/>
    <xf numFmtId="0" fontId="2" fillId="0" borderId="1" xfId="2" applyBorder="1"/>
    <xf numFmtId="3" fontId="2" fillId="0" borderId="1" xfId="2" applyNumberFormat="1" applyFont="1" applyBorder="1"/>
    <xf numFmtId="165" fontId="2" fillId="0" borderId="1" xfId="2" applyNumberFormat="1" applyBorder="1"/>
    <xf numFmtId="164" fontId="2" fillId="0" borderId="1" xfId="2" applyNumberFormat="1" applyFont="1" applyBorder="1"/>
    <xf numFmtId="3" fontId="2" fillId="0" borderId="1" xfId="2" applyNumberFormat="1" applyBorder="1"/>
    <xf numFmtId="164" fontId="2" fillId="0" borderId="1" xfId="2" applyNumberFormat="1" applyFont="1" applyFill="1" applyBorder="1"/>
    <xf numFmtId="164" fontId="2" fillId="0" borderId="1" xfId="2" applyNumberFormat="1" applyFill="1" applyBorder="1"/>
    <xf numFmtId="0" fontId="0" fillId="0" borderId="1" xfId="0" applyBorder="1"/>
    <xf numFmtId="3" fontId="0" fillId="0" borderId="1" xfId="0" applyNumberFormat="1" applyFont="1" applyBorder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4" fillId="0" borderId="0" xfId="0" applyFont="1" applyAlignment="1">
      <alignment wrapText="1"/>
    </xf>
    <xf numFmtId="0" fontId="0" fillId="0" borderId="0" xfId="0" applyAlignment="1"/>
    <xf numFmtId="0" fontId="0" fillId="0" borderId="1" xfId="0" applyBorder="1" applyAlignment="1"/>
    <xf numFmtId="164" fontId="0" fillId="0" borderId="1" xfId="0" applyNumberFormat="1" applyFont="1" applyBorder="1"/>
    <xf numFmtId="0" fontId="12" fillId="3" borderId="5" xfId="3" applyNumberFormat="1" applyFont="1" applyFill="1" applyBorder="1">
      <alignment horizontal="left" vertical="center" wrapText="1"/>
    </xf>
    <xf numFmtId="0" fontId="12" fillId="3" borderId="15" xfId="3" applyNumberFormat="1" applyFont="1" applyFill="1" applyBorder="1">
      <alignment horizontal="left" vertical="center" wrapText="1"/>
    </xf>
    <xf numFmtId="0" fontId="12" fillId="3" borderId="1" xfId="3" applyNumberFormat="1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8" xfId="9" applyFont="1" applyFill="1" applyBorder="1" applyAlignment="1">
      <alignment horizontal="centerContinuous" vertical="center" wrapText="1"/>
    </xf>
    <xf numFmtId="0" fontId="8" fillId="3" borderId="8" xfId="9" applyFont="1" applyFill="1" applyBorder="1" applyAlignment="1">
      <alignment vertical="center" wrapText="1"/>
    </xf>
    <xf numFmtId="0" fontId="2" fillId="3" borderId="8" xfId="9" applyFont="1" applyFill="1" applyBorder="1" applyAlignment="1">
      <alignment vertical="center" wrapText="1"/>
    </xf>
    <xf numFmtId="0" fontId="2" fillId="3" borderId="10" xfId="7" applyFont="1" applyFill="1" applyBorder="1" applyAlignment="1">
      <alignment horizontal="center" vertical="center" textRotation="90" wrapText="1"/>
    </xf>
    <xf numFmtId="0" fontId="2" fillId="3" borderId="6" xfId="7" applyFont="1" applyFill="1" applyBorder="1" applyAlignment="1">
      <alignment horizontal="center" vertical="center" textRotation="90" wrapText="1"/>
    </xf>
    <xf numFmtId="0" fontId="2" fillId="3" borderId="6" xfId="8" applyFont="1" applyFill="1" applyBorder="1" applyAlignment="1">
      <alignment vertical="center" wrapText="1"/>
    </xf>
    <xf numFmtId="3" fontId="2" fillId="0" borderId="6" xfId="0" applyNumberFormat="1" applyFont="1" applyBorder="1" applyAlignment="1">
      <alignment vertical="center"/>
    </xf>
    <xf numFmtId="0" fontId="2" fillId="3" borderId="7" xfId="0" applyFont="1" applyFill="1" applyBorder="1"/>
    <xf numFmtId="0" fontId="2" fillId="0" borderId="7" xfId="0" applyFont="1" applyBorder="1"/>
    <xf numFmtId="0" fontId="2" fillId="3" borderId="1" xfId="7" applyFont="1" applyFill="1" applyBorder="1" applyAlignment="1">
      <alignment horizontal="center" vertical="center" textRotation="90" wrapText="1"/>
    </xf>
    <xf numFmtId="0" fontId="1" fillId="3" borderId="1" xfId="4" applyFont="1" applyFill="1" applyBorder="1" applyAlignment="1">
      <alignment horizontal="center" vertical="center" wrapText="1"/>
    </xf>
    <xf numFmtId="0" fontId="3" fillId="3" borderId="1" xfId="3" applyNumberFormat="1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horizontal="center" vertical="top"/>
    </xf>
    <xf numFmtId="0" fontId="16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6" fillId="0" borderId="0" xfId="0" applyFont="1" applyAlignment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3" fontId="2" fillId="0" borderId="1" xfId="0" applyNumberFormat="1" applyFont="1" applyBorder="1" applyAlignment="1">
      <alignment horizontal="right"/>
    </xf>
    <xf numFmtId="0" fontId="17" fillId="0" borderId="1" xfId="0" applyFont="1" applyFill="1" applyBorder="1" applyAlignment="1">
      <alignment horizontal="right" vertical="center"/>
    </xf>
    <xf numFmtId="3" fontId="17" fillId="0" borderId="1" xfId="0" applyNumberFormat="1" applyFont="1" applyBorder="1" applyAlignment="1">
      <alignment horizontal="right"/>
    </xf>
    <xf numFmtId="3" fontId="17" fillId="0" borderId="1" xfId="0" applyNumberFormat="1" applyFont="1" applyFill="1" applyBorder="1" applyAlignment="1">
      <alignment horizontal="right"/>
    </xf>
    <xf numFmtId="0" fontId="17" fillId="0" borderId="1" xfId="0" applyFont="1" applyBorder="1" applyAlignment="1">
      <alignment horizontal="right"/>
    </xf>
    <xf numFmtId="0" fontId="3" fillId="3" borderId="1" xfId="3" applyNumberFormat="1" applyFont="1" applyFill="1" applyBorder="1" applyAlignment="1">
      <alignment horizontal="left" vertical="top" wrapText="1"/>
    </xf>
    <xf numFmtId="0" fontId="2" fillId="3" borderId="1" xfId="2" applyFont="1" applyFill="1" applyBorder="1" applyAlignment="1">
      <alignment horizontal="center" vertical="top" wrapText="1"/>
    </xf>
    <xf numFmtId="0" fontId="2" fillId="3" borderId="1" xfId="2" applyFont="1" applyFill="1" applyBorder="1" applyAlignment="1">
      <alignment horizontal="center" vertical="top"/>
    </xf>
    <xf numFmtId="0" fontId="3" fillId="3" borderId="1" xfId="11" applyNumberFormat="1" applyFont="1" applyFill="1" applyBorder="1" applyAlignment="1">
      <alignment horizontal="center" vertical="top" wrapText="1"/>
    </xf>
    <xf numFmtId="0" fontId="3" fillId="3" borderId="1" xfId="3" applyNumberFormat="1" applyFont="1" applyFill="1" applyBorder="1" applyAlignment="1">
      <alignment horizontal="center" vertical="top" wrapText="1"/>
    </xf>
    <xf numFmtId="165" fontId="2" fillId="0" borderId="1" xfId="2" applyNumberFormat="1" applyBorder="1" applyAlignment="1">
      <alignment horizontal="right"/>
    </xf>
    <xf numFmtId="165" fontId="0" fillId="0" borderId="1" xfId="0" applyNumberFormat="1" applyBorder="1"/>
    <xf numFmtId="0" fontId="19" fillId="0" borderId="1" xfId="0" applyFont="1" applyBorder="1"/>
    <xf numFmtId="0" fontId="19" fillId="0" borderId="1" xfId="0" applyFont="1" applyBorder="1" applyAlignment="1">
      <alignment horizontal="right"/>
    </xf>
    <xf numFmtId="0" fontId="19" fillId="3" borderId="1" xfId="0" applyFont="1" applyFill="1" applyBorder="1" applyAlignment="1">
      <alignment horizontal="center" vertical="top" wrapText="1"/>
    </xf>
    <xf numFmtId="0" fontId="19" fillId="3" borderId="1" xfId="0" applyFont="1" applyFill="1" applyBorder="1" applyAlignment="1">
      <alignment horizontal="center" wrapText="1"/>
    </xf>
    <xf numFmtId="165" fontId="0" fillId="0" borderId="1" xfId="0" applyNumberFormat="1" applyBorder="1" applyAlignment="1">
      <alignment horizontal="right"/>
    </xf>
    <xf numFmtId="3" fontId="0" fillId="0" borderId="1" xfId="0" applyNumberFormat="1" applyBorder="1"/>
    <xf numFmtId="0" fontId="3" fillId="2" borderId="1" xfId="3" applyNumberFormat="1" applyFont="1" applyFill="1" applyBorder="1" applyAlignment="1">
      <alignment horizontal="center" vertical="center" wrapText="1"/>
    </xf>
    <xf numFmtId="2" fontId="0" fillId="0" borderId="1" xfId="10" applyNumberFormat="1" applyFont="1" applyFill="1" applyBorder="1"/>
    <xf numFmtId="2" fontId="2" fillId="0" borderId="1" xfId="2" applyNumberFormat="1" applyFill="1" applyBorder="1"/>
    <xf numFmtId="0" fontId="3" fillId="3" borderId="1" xfId="3" applyNumberFormat="1" applyFont="1" applyFill="1" applyBorder="1" applyAlignment="1">
      <alignment horizontal="center" vertical="top" wrapText="1"/>
    </xf>
    <xf numFmtId="0" fontId="16" fillId="0" borderId="4" xfId="12" applyFont="1" applyBorder="1" applyAlignment="1">
      <alignment vertical="top"/>
    </xf>
    <xf numFmtId="0" fontId="16" fillId="0" borderId="4" xfId="12" applyFont="1" applyBorder="1" applyAlignment="1">
      <alignment vertical="top" wrapText="1"/>
    </xf>
    <xf numFmtId="0" fontId="16" fillId="0" borderId="4" xfId="12" applyFont="1" applyBorder="1" applyAlignment="1">
      <alignment horizontal="center" vertical="center"/>
    </xf>
    <xf numFmtId="0" fontId="16" fillId="0" borderId="0" xfId="12" applyFont="1" applyAlignment="1">
      <alignment horizontal="center"/>
    </xf>
    <xf numFmtId="0" fontId="16" fillId="0" borderId="0" xfId="12" applyFont="1"/>
    <xf numFmtId="0" fontId="16" fillId="0" borderId="1" xfId="12" applyFont="1" applyBorder="1" applyAlignment="1">
      <alignment horizontal="center" vertical="top"/>
    </xf>
    <xf numFmtId="0" fontId="16" fillId="0" borderId="1" xfId="12" applyFont="1" applyFill="1" applyBorder="1" applyAlignment="1">
      <alignment horizontal="center"/>
    </xf>
    <xf numFmtId="0" fontId="16" fillId="0" borderId="1" xfId="12" applyFont="1" applyFill="1" applyBorder="1" applyAlignment="1">
      <alignment horizontal="center" vertical="center"/>
    </xf>
    <xf numFmtId="0" fontId="16" fillId="0" borderId="0" xfId="12" applyFont="1" applyAlignment="1">
      <alignment wrapText="1"/>
    </xf>
    <xf numFmtId="0" fontId="16" fillId="0" borderId="0" xfId="12" applyFont="1" applyAlignment="1">
      <alignment horizontal="center" vertical="center"/>
    </xf>
    <xf numFmtId="0" fontId="16" fillId="0" borderId="0" xfId="2" applyFont="1"/>
    <xf numFmtId="165" fontId="16" fillId="0" borderId="1" xfId="2" applyNumberFormat="1" applyFont="1" applyBorder="1" applyAlignment="1">
      <alignment wrapText="1"/>
    </xf>
    <xf numFmtId="3" fontId="16" fillId="0" borderId="1" xfId="2" applyNumberFormat="1" applyFont="1" applyBorder="1" applyAlignment="1">
      <alignment wrapText="1"/>
    </xf>
    <xf numFmtId="3" fontId="16" fillId="0" borderId="1" xfId="2" applyNumberFormat="1" applyFont="1" applyBorder="1"/>
    <xf numFmtId="3" fontId="16" fillId="0" borderId="0" xfId="2" applyNumberFormat="1" applyFont="1"/>
    <xf numFmtId="164" fontId="16" fillId="0" borderId="1" xfId="2" applyNumberFormat="1" applyFont="1" applyBorder="1"/>
    <xf numFmtId="165" fontId="16" fillId="0" borderId="1" xfId="2" applyNumberFormat="1" applyFont="1" applyBorder="1"/>
    <xf numFmtId="0" fontId="16" fillId="0" borderId="1" xfId="2" applyFont="1" applyBorder="1"/>
    <xf numFmtId="0" fontId="16" fillId="0" borderId="0" xfId="2" applyFont="1" applyFill="1"/>
    <xf numFmtId="0" fontId="16" fillId="0" borderId="1" xfId="2" applyFont="1" applyFill="1" applyBorder="1"/>
    <xf numFmtId="3" fontId="16" fillId="0" borderId="0" xfId="2" applyNumberFormat="1" applyFont="1" applyFill="1" applyBorder="1"/>
    <xf numFmtId="0" fontId="16" fillId="0" borderId="0" xfId="2" applyFont="1" applyAlignment="1">
      <alignment wrapText="1"/>
    </xf>
    <xf numFmtId="0" fontId="16" fillId="0" borderId="0" xfId="2" applyFont="1" applyFill="1" applyBorder="1"/>
    <xf numFmtId="0" fontId="16" fillId="0" borderId="0" xfId="2" applyFont="1" applyAlignment="1">
      <alignment horizontal="center" vertical="top" wrapText="1"/>
    </xf>
    <xf numFmtId="0" fontId="21" fillId="2" borderId="1" xfId="3" applyNumberFormat="1" applyFont="1" applyFill="1" applyBorder="1" applyAlignment="1">
      <alignment horizontal="center" vertical="top" wrapText="1"/>
    </xf>
    <xf numFmtId="0" fontId="19" fillId="2" borderId="1" xfId="3" applyNumberFormat="1" applyFont="1" applyFill="1" applyBorder="1" applyAlignment="1">
      <alignment horizontal="center" vertical="top" wrapText="1"/>
    </xf>
    <xf numFmtId="0" fontId="19" fillId="0" borderId="0" xfId="3" applyNumberFormat="1" applyFont="1" applyFill="1" applyBorder="1" applyAlignment="1">
      <alignment horizontal="center" vertical="top" wrapText="1"/>
    </xf>
    <xf numFmtId="0" fontId="16" fillId="0" borderId="0" xfId="2" applyFont="1" applyFill="1" applyBorder="1" applyAlignment="1">
      <alignment horizontal="center" vertical="top" wrapText="1"/>
    </xf>
    <xf numFmtId="0" fontId="3" fillId="0" borderId="0" xfId="3" applyNumberFormat="1" applyFont="1" applyFill="1" applyBorder="1" applyAlignment="1">
      <alignment horizontal="center" vertical="top" wrapText="1"/>
    </xf>
    <xf numFmtId="0" fontId="2" fillId="0" borderId="0" xfId="2" applyFill="1" applyBorder="1" applyAlignment="1">
      <alignment horizontal="center" vertical="top" wrapText="1"/>
    </xf>
    <xf numFmtId="0" fontId="2" fillId="0" borderId="0" xfId="2" applyAlignment="1">
      <alignment horizontal="center" vertical="top" wrapText="1"/>
    </xf>
    <xf numFmtId="0" fontId="22" fillId="3" borderId="1" xfId="3" applyNumberFormat="1" applyFont="1" applyFill="1" applyBorder="1" applyAlignment="1">
      <alignment horizontal="center" vertical="top" wrapText="1"/>
    </xf>
    <xf numFmtId="0" fontId="22" fillId="2" borderId="1" xfId="3" applyNumberFormat="1" applyFont="1" applyFill="1" applyBorder="1" applyAlignment="1">
      <alignment horizontal="center" vertical="top" wrapText="1"/>
    </xf>
    <xf numFmtId="0" fontId="3" fillId="2" borderId="1" xfId="3" applyNumberFormat="1" applyFont="1" applyFill="1" applyBorder="1" applyAlignment="1">
      <alignment horizontal="center" vertical="top" wrapText="1"/>
    </xf>
    <xf numFmtId="0" fontId="2" fillId="0" borderId="0" xfId="2" applyFill="1" applyBorder="1"/>
    <xf numFmtId="3" fontId="2" fillId="0" borderId="0" xfId="2" applyNumberFormat="1" applyFont="1" applyFill="1" applyBorder="1"/>
    <xf numFmtId="0" fontId="2" fillId="0" borderId="0" xfId="2"/>
    <xf numFmtId="3" fontId="2" fillId="0" borderId="0" xfId="2" applyNumberFormat="1" applyFont="1"/>
    <xf numFmtId="0" fontId="3" fillId="0" borderId="17" xfId="3" applyNumberFormat="1" applyFont="1" applyFill="1" applyBorder="1" applyAlignment="1">
      <alignment horizontal="center" vertical="top" wrapText="1"/>
    </xf>
    <xf numFmtId="0" fontId="2" fillId="0" borderId="0" xfId="2" applyAlignment="1">
      <alignment horizontal="center" vertical="top"/>
    </xf>
    <xf numFmtId="0" fontId="3" fillId="2" borderId="1" xfId="3" applyNumberFormat="1" applyFont="1" applyFill="1" applyBorder="1" applyAlignment="1">
      <alignment horizontal="left" vertical="top" wrapText="1"/>
    </xf>
    <xf numFmtId="0" fontId="22" fillId="2" borderId="1" xfId="3" applyNumberFormat="1" applyFont="1" applyFill="1" applyBorder="1" applyAlignment="1">
      <alignment horizontal="left" vertical="top" wrapText="1"/>
    </xf>
    <xf numFmtId="0" fontId="2" fillId="0" borderId="0" xfId="2" applyAlignment="1">
      <alignment vertical="top"/>
    </xf>
    <xf numFmtId="0" fontId="3" fillId="2" borderId="1" xfId="11" applyNumberFormat="1" applyFont="1" applyFill="1" applyBorder="1" applyAlignment="1">
      <alignment horizontal="left" vertical="top" wrapText="1"/>
    </xf>
    <xf numFmtId="0" fontId="22" fillId="3" borderId="1" xfId="11" applyNumberFormat="1" applyFont="1" applyFill="1" applyBorder="1" applyAlignment="1">
      <alignment horizontal="left" vertical="top" wrapText="1"/>
    </xf>
    <xf numFmtId="0" fontId="2" fillId="0" borderId="1" xfId="2" applyBorder="1" applyAlignment="1">
      <alignment vertical="top"/>
    </xf>
    <xf numFmtId="3" fontId="2" fillId="0" borderId="1" xfId="2" applyNumberFormat="1" applyBorder="1" applyAlignment="1">
      <alignment vertical="top"/>
    </xf>
    <xf numFmtId="165" fontId="2" fillId="0" borderId="1" xfId="2" applyNumberFormat="1" applyBorder="1" applyAlignment="1">
      <alignment vertical="top"/>
    </xf>
    <xf numFmtId="0" fontId="2" fillId="0" borderId="0" xfId="2" applyFill="1" applyAlignment="1">
      <alignment vertical="top"/>
    </xf>
    <xf numFmtId="3" fontId="2" fillId="0" borderId="1" xfId="2" applyNumberFormat="1" applyFont="1" applyBorder="1" applyAlignment="1">
      <alignment vertical="top"/>
    </xf>
    <xf numFmtId="164" fontId="2" fillId="0" borderId="1" xfId="2" applyNumberFormat="1" applyBorder="1" applyAlignment="1">
      <alignment vertical="top"/>
    </xf>
    <xf numFmtId="0" fontId="2" fillId="0" borderId="0" xfId="2" applyFill="1"/>
    <xf numFmtId="0" fontId="2" fillId="0" borderId="0" xfId="2" applyFont="1" applyFill="1"/>
    <xf numFmtId="0" fontId="3" fillId="2" borderId="1" xfId="11" applyNumberFormat="1" applyFont="1" applyFill="1" applyBorder="1" applyAlignment="1">
      <alignment horizontal="center" vertical="top" wrapText="1"/>
    </xf>
    <xf numFmtId="0" fontId="22" fillId="2" borderId="1" xfId="11" applyNumberFormat="1" applyFont="1" applyFill="1" applyBorder="1" applyAlignment="1">
      <alignment horizontal="center" vertical="top" wrapText="1"/>
    </xf>
    <xf numFmtId="164" fontId="2" fillId="0" borderId="1" xfId="2" applyNumberFormat="1" applyBorder="1"/>
    <xf numFmtId="0" fontId="3" fillId="2" borderId="1" xfId="3" applyNumberFormat="1" applyFont="1" applyFill="1" applyBorder="1" applyAlignment="1">
      <alignment horizontal="center" vertical="top" wrapText="1"/>
    </xf>
    <xf numFmtId="0" fontId="22" fillId="3" borderId="1" xfId="3" applyNumberFormat="1" applyFont="1" applyFill="1" applyBorder="1" applyAlignment="1">
      <alignment horizontal="center" vertical="top" wrapText="1"/>
    </xf>
    <xf numFmtId="0" fontId="16" fillId="3" borderId="1" xfId="12" applyFont="1" applyFill="1" applyBorder="1" applyAlignment="1">
      <alignment horizontal="center" vertical="top" wrapText="1"/>
    </xf>
    <xf numFmtId="0" fontId="16" fillId="0" borderId="1" xfId="12" applyFont="1" applyFill="1" applyBorder="1" applyAlignment="1">
      <alignment horizontal="center" vertical="top"/>
    </xf>
    <xf numFmtId="0" fontId="16" fillId="0" borderId="1" xfId="12" applyFont="1" applyFill="1" applyBorder="1" applyAlignment="1">
      <alignment horizontal="center" vertical="top" wrapText="1"/>
    </xf>
    <xf numFmtId="0" fontId="14" fillId="0" borderId="1" xfId="12" applyFont="1" applyFill="1" applyBorder="1" applyAlignment="1">
      <alignment horizontal="center" vertical="center"/>
    </xf>
    <xf numFmtId="0" fontId="24" fillId="0" borderId="0" xfId="15"/>
    <xf numFmtId="3" fontId="24" fillId="0" borderId="1" xfId="15" applyNumberFormat="1" applyBorder="1"/>
    <xf numFmtId="0" fontId="24" fillId="0" borderId="1" xfId="15" applyBorder="1"/>
    <xf numFmtId="164" fontId="24" fillId="0" borderId="1" xfId="15" applyNumberFormat="1" applyBorder="1"/>
    <xf numFmtId="3" fontId="24" fillId="0" borderId="1" xfId="15" applyNumberFormat="1" applyFont="1" applyBorder="1"/>
    <xf numFmtId="3" fontId="2" fillId="0" borderId="1" xfId="15" applyNumberFormat="1" applyFont="1" applyBorder="1"/>
    <xf numFmtId="0" fontId="22" fillId="3" borderId="1" xfId="14" applyNumberFormat="1" applyFont="1" applyFill="1" applyBorder="1" applyAlignment="1">
      <alignment horizontal="center" vertical="top" wrapText="1"/>
    </xf>
    <xf numFmtId="0" fontId="24" fillId="0" borderId="0" xfId="15" applyAlignment="1">
      <alignment horizontal="center" vertical="top"/>
    </xf>
    <xf numFmtId="0" fontId="23" fillId="2" borderId="1" xfId="14" applyNumberFormat="1" applyFont="1" applyFill="1" applyBorder="1" applyAlignment="1">
      <alignment horizontal="center" vertical="top" wrapText="1"/>
    </xf>
    <xf numFmtId="164" fontId="2" fillId="0" borderId="0" xfId="2" applyNumberFormat="1"/>
    <xf numFmtId="0" fontId="8" fillId="3" borderId="1" xfId="2" applyFont="1" applyFill="1" applyBorder="1" applyAlignment="1">
      <alignment horizontal="center" vertical="top"/>
    </xf>
    <xf numFmtId="0" fontId="2" fillId="3" borderId="2" xfId="2" applyFont="1" applyFill="1" applyBorder="1" applyAlignment="1">
      <alignment horizontal="center" vertical="top" wrapText="1"/>
    </xf>
    <xf numFmtId="0" fontId="2" fillId="3" borderId="3" xfId="2" applyFont="1" applyFill="1" applyBorder="1" applyAlignment="1">
      <alignment horizontal="center" vertical="top" wrapText="1"/>
    </xf>
    <xf numFmtId="0" fontId="3" fillId="3" borderId="1" xfId="3" applyNumberFormat="1" applyFont="1" applyFill="1" applyBorder="1" applyAlignment="1">
      <alignment horizontal="center" vertical="top" wrapText="1"/>
    </xf>
    <xf numFmtId="0" fontId="2" fillId="3" borderId="1" xfId="2" applyFont="1" applyFill="1" applyBorder="1" applyAlignment="1">
      <alignment horizontal="center" vertical="top" wrapText="1"/>
    </xf>
    <xf numFmtId="0" fontId="19" fillId="3" borderId="1" xfId="0" applyFont="1" applyFill="1" applyBorder="1" applyAlignment="1">
      <alignment horizontal="center" vertical="top" wrapText="1"/>
    </xf>
    <xf numFmtId="0" fontId="19" fillId="3" borderId="6" xfId="0" applyFont="1" applyFill="1" applyBorder="1" applyAlignment="1">
      <alignment horizontal="center" vertical="top" wrapText="1"/>
    </xf>
    <xf numFmtId="0" fontId="19" fillId="3" borderId="7" xfId="0" applyFont="1" applyFill="1" applyBorder="1" applyAlignment="1">
      <alignment horizontal="center" vertical="top" wrapText="1"/>
    </xf>
    <xf numFmtId="0" fontId="3" fillId="3" borderId="1" xfId="11" applyNumberFormat="1" applyFont="1" applyFill="1" applyBorder="1" applyAlignment="1">
      <alignment horizontal="left" vertical="top" wrapText="1"/>
    </xf>
    <xf numFmtId="0" fontId="3" fillId="3" borderId="1" xfId="11" applyNumberFormat="1" applyFont="1" applyFill="1" applyBorder="1" applyAlignment="1">
      <alignment horizontal="center" vertical="top" wrapText="1"/>
    </xf>
    <xf numFmtId="0" fontId="3" fillId="2" borderId="1" xfId="3" applyNumberFormat="1" applyFont="1" applyFill="1" applyBorder="1" applyAlignment="1">
      <alignment horizontal="center" vertical="center" wrapText="1"/>
    </xf>
    <xf numFmtId="0" fontId="3" fillId="2" borderId="1" xfId="3" applyNumberFormat="1" applyFont="1" applyFill="1" applyBorder="1" applyAlignment="1">
      <alignment horizontal="center" vertical="center"/>
    </xf>
    <xf numFmtId="0" fontId="2" fillId="3" borderId="2" xfId="2" applyFont="1" applyFill="1" applyBorder="1" applyAlignment="1">
      <alignment horizontal="center" vertical="top"/>
    </xf>
    <xf numFmtId="0" fontId="2" fillId="3" borderId="3" xfId="2" applyFont="1" applyFill="1" applyBorder="1" applyAlignment="1">
      <alignment horizontal="center" vertical="top"/>
    </xf>
    <xf numFmtId="0" fontId="21" fillId="2" borderId="1" xfId="3" applyNumberFormat="1" applyFont="1" applyFill="1" applyBorder="1" applyAlignment="1">
      <alignment horizontal="center" vertical="top" wrapText="1"/>
    </xf>
    <xf numFmtId="0" fontId="19" fillId="2" borderId="1" xfId="3" applyNumberFormat="1" applyFont="1" applyFill="1" applyBorder="1" applyAlignment="1">
      <alignment horizontal="center" vertical="top" wrapText="1"/>
    </xf>
    <xf numFmtId="0" fontId="16" fillId="3" borderId="1" xfId="2" applyFont="1" applyFill="1" applyBorder="1" applyAlignment="1">
      <alignment horizontal="center" vertical="top" wrapText="1"/>
    </xf>
    <xf numFmtId="0" fontId="22" fillId="2" borderId="1" xfId="3" applyNumberFormat="1" applyFont="1" applyFill="1" applyBorder="1" applyAlignment="1">
      <alignment horizontal="center" vertical="top" wrapText="1"/>
    </xf>
    <xf numFmtId="0" fontId="3" fillId="2" borderId="1" xfId="11" applyNumberFormat="1" applyFont="1" applyFill="1" applyBorder="1" applyAlignment="1">
      <alignment horizontal="center" vertical="top" wrapText="1"/>
    </xf>
    <xf numFmtId="0" fontId="3" fillId="2" borderId="1" xfId="3" applyNumberFormat="1" applyFont="1" applyFill="1" applyBorder="1" applyAlignment="1">
      <alignment horizontal="center" vertical="top" wrapText="1"/>
    </xf>
    <xf numFmtId="0" fontId="8" fillId="3" borderId="1" xfId="2" applyFont="1" applyFill="1" applyBorder="1" applyAlignment="1">
      <alignment horizontal="center" vertical="top" wrapText="1"/>
    </xf>
    <xf numFmtId="0" fontId="22" fillId="3" borderId="1" xfId="11" applyNumberFormat="1" applyFont="1" applyFill="1" applyBorder="1" applyAlignment="1">
      <alignment horizontal="center" vertical="top" wrapText="1"/>
    </xf>
    <xf numFmtId="0" fontId="2" fillId="3" borderId="1" xfId="2" applyFont="1" applyFill="1" applyBorder="1" applyAlignment="1">
      <alignment horizontal="center" vertical="top"/>
    </xf>
    <xf numFmtId="0" fontId="3" fillId="2" borderId="1" xfId="3" applyNumberFormat="1" applyFont="1" applyFill="1" applyBorder="1" applyAlignment="1">
      <alignment horizontal="center" vertical="top"/>
    </xf>
    <xf numFmtId="0" fontId="22" fillId="3" borderId="1" xfId="3" applyNumberFormat="1" applyFont="1" applyFill="1" applyBorder="1" applyAlignment="1">
      <alignment horizontal="center" vertical="top" wrapText="1"/>
    </xf>
    <xf numFmtId="0" fontId="22" fillId="2" borderId="9" xfId="3" applyNumberFormat="1" applyFont="1" applyFill="1" applyBorder="1" applyAlignment="1">
      <alignment horizontal="center" vertical="top" wrapText="1"/>
    </xf>
    <xf numFmtId="0" fontId="22" fillId="2" borderId="13" xfId="3" applyNumberFormat="1" applyFont="1" applyFill="1" applyBorder="1" applyAlignment="1">
      <alignment horizontal="center" vertical="top" wrapText="1"/>
    </xf>
    <xf numFmtId="0" fontId="22" fillId="2" borderId="10" xfId="3" applyNumberFormat="1" applyFont="1" applyFill="1" applyBorder="1" applyAlignment="1">
      <alignment horizontal="center" vertical="top" wrapText="1"/>
    </xf>
    <xf numFmtId="0" fontId="22" fillId="2" borderId="11" xfId="3" applyNumberFormat="1" applyFont="1" applyFill="1" applyBorder="1" applyAlignment="1">
      <alignment horizontal="center" vertical="top" wrapText="1"/>
    </xf>
    <xf numFmtId="0" fontId="22" fillId="2" borderId="4" xfId="3" applyNumberFormat="1" applyFont="1" applyFill="1" applyBorder="1" applyAlignment="1">
      <alignment horizontal="center" vertical="top" wrapText="1"/>
    </xf>
    <xf numFmtId="0" fontId="22" fillId="2" borderId="12" xfId="3" applyNumberFormat="1" applyFont="1" applyFill="1" applyBorder="1" applyAlignment="1">
      <alignment horizontal="center" vertical="top" wrapText="1"/>
    </xf>
    <xf numFmtId="0" fontId="22" fillId="2" borderId="2" xfId="3" applyNumberFormat="1" applyFont="1" applyFill="1" applyBorder="1" applyAlignment="1">
      <alignment horizontal="center" vertical="top" wrapText="1"/>
    </xf>
    <xf numFmtId="0" fontId="22" fillId="2" borderId="14" xfId="3" applyNumberFormat="1" applyFont="1" applyFill="1" applyBorder="1" applyAlignment="1">
      <alignment horizontal="center" vertical="top" wrapText="1"/>
    </xf>
    <xf numFmtId="0" fontId="22" fillId="2" borderId="3" xfId="3" applyNumberFormat="1" applyFont="1" applyFill="1" applyBorder="1" applyAlignment="1">
      <alignment horizontal="center" vertical="top" wrapText="1"/>
    </xf>
    <xf numFmtId="0" fontId="22" fillId="2" borderId="1" xfId="11" applyNumberFormat="1" applyFont="1" applyFill="1" applyBorder="1" applyAlignment="1">
      <alignment horizontal="center" vertical="top" wrapText="1"/>
    </xf>
    <xf numFmtId="0" fontId="2" fillId="3" borderId="1" xfId="2" applyFill="1" applyBorder="1" applyAlignment="1">
      <alignment horizontal="center" vertical="top" wrapText="1"/>
    </xf>
    <xf numFmtId="0" fontId="16" fillId="3" borderId="1" xfId="12" applyFont="1" applyFill="1" applyBorder="1" applyAlignment="1">
      <alignment horizontal="center" vertical="top" wrapText="1"/>
    </xf>
    <xf numFmtId="0" fontId="16" fillId="0" borderId="1" xfId="12" applyFont="1" applyFill="1" applyBorder="1" applyAlignment="1">
      <alignment horizontal="center" vertical="top"/>
    </xf>
    <xf numFmtId="0" fontId="16" fillId="0" borderId="1" xfId="12" applyFont="1" applyFill="1" applyBorder="1" applyAlignment="1">
      <alignment horizontal="center" vertical="top" wrapText="1"/>
    </xf>
    <xf numFmtId="0" fontId="14" fillId="0" borderId="1" xfId="12" applyFont="1" applyFill="1" applyBorder="1" applyAlignment="1">
      <alignment horizontal="center" vertical="center"/>
    </xf>
    <xf numFmtId="0" fontId="14" fillId="0" borderId="1" xfId="12" applyFont="1" applyFill="1" applyBorder="1" applyAlignment="1">
      <alignment horizontal="center" vertical="top"/>
    </xf>
    <xf numFmtId="0" fontId="3" fillId="3" borderId="1" xfId="3" applyNumberFormat="1" applyFont="1" applyFill="1" applyBorder="1" applyAlignment="1">
      <alignment horizontal="left" vertical="top" wrapText="1"/>
    </xf>
    <xf numFmtId="0" fontId="17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3" fillId="2" borderId="1" xfId="14" applyNumberFormat="1" applyFont="1" applyFill="1" applyBorder="1" applyAlignment="1">
      <alignment horizontal="center" vertical="top" wrapText="1"/>
    </xf>
    <xf numFmtId="0" fontId="22" fillId="3" borderId="1" xfId="14" applyNumberFormat="1" applyFont="1" applyFill="1" applyBorder="1" applyAlignment="1">
      <alignment horizontal="center" vertical="top" wrapText="1"/>
    </xf>
    <xf numFmtId="0" fontId="8" fillId="3" borderId="1" xfId="15" applyFont="1" applyFill="1" applyBorder="1" applyAlignment="1">
      <alignment horizontal="center" vertical="top"/>
    </xf>
    <xf numFmtId="0" fontId="2" fillId="0" borderId="1" xfId="2" applyBorder="1" applyAlignment="1">
      <alignment horizontal="center" vertical="top"/>
    </xf>
    <xf numFmtId="0" fontId="3" fillId="2" borderId="2" xfId="3" applyNumberFormat="1" applyFont="1" applyFill="1" applyBorder="1" applyAlignment="1">
      <alignment horizontal="center" vertical="top" wrapText="1"/>
    </xf>
    <xf numFmtId="0" fontId="3" fillId="2" borderId="14" xfId="3" applyNumberFormat="1" applyFont="1" applyFill="1" applyBorder="1" applyAlignment="1">
      <alignment horizontal="center" vertical="top" wrapText="1"/>
    </xf>
    <xf numFmtId="0" fontId="3" fillId="2" borderId="3" xfId="3" applyNumberFormat="1" applyFont="1" applyFill="1" applyBorder="1" applyAlignment="1">
      <alignment horizontal="center" vertical="top" wrapText="1"/>
    </xf>
    <xf numFmtId="0" fontId="8" fillId="3" borderId="2" xfId="2" applyFont="1" applyFill="1" applyBorder="1" applyAlignment="1">
      <alignment horizontal="center" vertical="top" wrapText="1"/>
    </xf>
    <xf numFmtId="0" fontId="8" fillId="3" borderId="14" xfId="2" applyFont="1" applyFill="1" applyBorder="1" applyAlignment="1">
      <alignment horizontal="center" vertical="top" wrapText="1"/>
    </xf>
    <xf numFmtId="0" fontId="8" fillId="3" borderId="3" xfId="2" applyFont="1" applyFill="1" applyBorder="1" applyAlignment="1">
      <alignment horizontal="center" vertical="top" wrapText="1"/>
    </xf>
    <xf numFmtId="0" fontId="22" fillId="3" borderId="2" xfId="3" applyNumberFormat="1" applyFont="1" applyFill="1" applyBorder="1" applyAlignment="1">
      <alignment horizontal="center" vertical="top" wrapText="1"/>
    </xf>
    <xf numFmtId="0" fontId="22" fillId="3" borderId="14" xfId="3" applyNumberFormat="1" applyFont="1" applyFill="1" applyBorder="1" applyAlignment="1">
      <alignment horizontal="center" vertical="top" wrapText="1"/>
    </xf>
    <xf numFmtId="0" fontId="22" fillId="3" borderId="3" xfId="3" applyNumberFormat="1" applyFont="1" applyFill="1" applyBorder="1" applyAlignment="1">
      <alignment horizontal="center" vertical="top" wrapText="1"/>
    </xf>
    <xf numFmtId="0" fontId="1" fillId="0" borderId="2" xfId="4" applyFont="1" applyBorder="1" applyAlignment="1">
      <alignment horizontal="center" vertical="center"/>
    </xf>
    <xf numFmtId="0" fontId="1" fillId="0" borderId="3" xfId="4" applyFont="1" applyBorder="1" applyAlignment="1">
      <alignment horizontal="center" vertical="center"/>
    </xf>
    <xf numFmtId="0" fontId="1" fillId="3" borderId="1" xfId="4" applyFont="1" applyFill="1" applyBorder="1" applyAlignment="1">
      <alignment horizontal="center" vertical="center"/>
    </xf>
    <xf numFmtId="0" fontId="0" fillId="0" borderId="6" xfId="4" applyFont="1" applyBorder="1" applyAlignment="1">
      <alignment horizontal="center" vertical="center" wrapText="1"/>
    </xf>
    <xf numFmtId="0" fontId="1" fillId="0" borderId="8" xfId="4" applyFont="1" applyBorder="1" applyAlignment="1">
      <alignment horizontal="center" vertical="center" wrapText="1"/>
    </xf>
    <xf numFmtId="0" fontId="1" fillId="0" borderId="7" xfId="4" applyFont="1" applyBorder="1" applyAlignment="1">
      <alignment horizontal="center" vertical="center" wrapText="1"/>
    </xf>
    <xf numFmtId="0" fontId="1" fillId="3" borderId="9" xfId="4" applyFont="1" applyFill="1" applyBorder="1" applyAlignment="1">
      <alignment horizontal="center" vertical="center"/>
    </xf>
    <xf numFmtId="0" fontId="1" fillId="3" borderId="10" xfId="4" applyFont="1" applyFill="1" applyBorder="1" applyAlignment="1">
      <alignment horizontal="center" vertical="center"/>
    </xf>
    <xf numFmtId="0" fontId="1" fillId="3" borderId="11" xfId="4" applyFont="1" applyFill="1" applyBorder="1" applyAlignment="1">
      <alignment horizontal="center" vertical="center"/>
    </xf>
    <xf numFmtId="0" fontId="1" fillId="3" borderId="12" xfId="4" applyFont="1" applyFill="1" applyBorder="1" applyAlignment="1">
      <alignment horizontal="center" vertical="center"/>
    </xf>
    <xf numFmtId="166" fontId="1" fillId="0" borderId="1" xfId="5" applyNumberFormat="1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 wrapText="1"/>
    </xf>
    <xf numFmtId="0" fontId="1" fillId="3" borderId="1" xfId="4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2" fillId="3" borderId="1" xfId="0" applyFont="1" applyFill="1" applyBorder="1" applyAlignment="1">
      <alignment horizontal="center" vertical="top" wrapText="1"/>
    </xf>
    <xf numFmtId="167" fontId="10" fillId="3" borderId="1" xfId="6" applyFont="1" applyFill="1" applyBorder="1" applyAlignment="1" applyProtection="1">
      <alignment horizontal="center" vertical="top"/>
    </xf>
    <xf numFmtId="167" fontId="2" fillId="3" borderId="1" xfId="6" applyFont="1" applyFill="1" applyBorder="1" applyAlignment="1">
      <alignment horizontal="center" vertical="top" wrapText="1"/>
    </xf>
    <xf numFmtId="0" fontId="2" fillId="3" borderId="1" xfId="7" applyFont="1" applyFill="1" applyBorder="1" applyAlignment="1">
      <alignment horizontal="center" vertical="center"/>
    </xf>
    <xf numFmtId="0" fontId="2" fillId="3" borderId="1" xfId="7" applyFont="1" applyFill="1" applyBorder="1" applyAlignment="1">
      <alignment horizontal="center" vertical="center" textRotation="90" wrapText="1"/>
    </xf>
    <xf numFmtId="0" fontId="2" fillId="3" borderId="6" xfId="7" applyFont="1" applyFill="1" applyBorder="1" applyAlignment="1">
      <alignment horizontal="center" vertical="center" textRotation="90" wrapText="1"/>
    </xf>
    <xf numFmtId="0" fontId="2" fillId="3" borderId="2" xfId="7" applyFont="1" applyFill="1" applyBorder="1" applyAlignment="1">
      <alignment horizontal="center" vertical="center" wrapText="1"/>
    </xf>
    <xf numFmtId="0" fontId="2" fillId="3" borderId="8" xfId="7" applyFont="1" applyFill="1" applyBorder="1" applyAlignment="1">
      <alignment horizontal="center" vertical="center" textRotation="90" wrapText="1"/>
    </xf>
    <xf numFmtId="0" fontId="2" fillId="3" borderId="7" xfId="7" applyFont="1" applyFill="1" applyBorder="1" applyAlignment="1">
      <alignment horizontal="center" vertical="center" textRotation="90" wrapText="1"/>
    </xf>
    <xf numFmtId="0" fontId="2" fillId="3" borderId="14" xfId="7" applyFont="1" applyFill="1" applyBorder="1" applyAlignment="1">
      <alignment horizontal="center" vertical="center"/>
    </xf>
    <xf numFmtId="0" fontId="2" fillId="3" borderId="3" xfId="7" applyFont="1" applyFill="1" applyBorder="1" applyAlignment="1">
      <alignment horizontal="center" vertical="center"/>
    </xf>
    <xf numFmtId="0" fontId="2" fillId="3" borderId="2" xfId="7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2" fillId="3" borderId="1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textRotation="90" wrapText="1"/>
    </xf>
    <xf numFmtId="0" fontId="12" fillId="3" borderId="1" xfId="3" applyNumberFormat="1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center" wrapText="1"/>
    </xf>
    <xf numFmtId="0" fontId="12" fillId="3" borderId="5" xfId="3" applyNumberFormat="1" applyFont="1" applyFill="1" applyBorder="1">
      <alignment horizontal="left" vertical="center" wrapText="1"/>
    </xf>
    <xf numFmtId="0" fontId="12" fillId="3" borderId="1" xfId="3" applyNumberFormat="1" applyFont="1" applyFill="1" applyBorder="1" applyAlignment="1">
      <alignment horizontal="center" vertical="top"/>
    </xf>
    <xf numFmtId="0" fontId="12" fillId="3" borderId="1" xfId="3" applyNumberFormat="1" applyFont="1" applyFill="1" applyBorder="1">
      <alignment horizontal="left" vertical="center" wrapText="1"/>
    </xf>
    <xf numFmtId="0" fontId="0" fillId="3" borderId="1" xfId="0" applyFill="1" applyBorder="1" applyAlignment="1">
      <alignment horizontal="center"/>
    </xf>
    <xf numFmtId="0" fontId="12" fillId="3" borderId="16" xfId="3" applyNumberFormat="1" applyFont="1" applyFill="1" applyBorder="1" applyAlignment="1">
      <alignment horizontal="left" vertical="center"/>
    </xf>
    <xf numFmtId="0" fontId="12" fillId="3" borderId="5" xfId="3" applyNumberFormat="1" applyFont="1" applyFill="1" applyBorder="1" applyAlignment="1">
      <alignment horizontal="left" vertical="center"/>
    </xf>
    <xf numFmtId="0" fontId="12" fillId="3" borderId="15" xfId="3" applyNumberFormat="1" applyFont="1" applyFill="1" applyBorder="1" applyAlignment="1">
      <alignment horizontal="left" vertical="center"/>
    </xf>
    <xf numFmtId="0" fontId="12" fillId="3" borderId="16" xfId="3" applyNumberFormat="1" applyFont="1" applyFill="1" applyBorder="1">
      <alignment horizontal="left" vertical="center" wrapText="1"/>
    </xf>
    <xf numFmtId="0" fontId="12" fillId="3" borderId="15" xfId="3" applyNumberFormat="1" applyFont="1" applyFill="1" applyBorder="1">
      <alignment horizontal="left" vertical="center" wrapText="1"/>
    </xf>
    <xf numFmtId="0" fontId="25" fillId="0" borderId="0" xfId="0" applyFont="1" applyBorder="1" applyAlignment="1">
      <alignment vertical="center"/>
    </xf>
    <xf numFmtId="3" fontId="25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0" fontId="25" fillId="0" borderId="0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/>
    </xf>
    <xf numFmtId="3" fontId="25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0" fontId="25" fillId="0" borderId="1" xfId="0" applyNumberFormat="1" applyFont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</cellXfs>
  <cellStyles count="16">
    <cellStyle name="Dziesiętny 2" xfId="5"/>
    <cellStyle name="Kolumna" xfId="3"/>
    <cellStyle name="Kolumna 2" xfId="11"/>
    <cellStyle name="Kolumna 3" xfId="14"/>
    <cellStyle name="Normalny" xfId="0" builtinId="0"/>
    <cellStyle name="Normalny 2" xfId="2"/>
    <cellStyle name="Normalny 2 2" xfId="13"/>
    <cellStyle name="Normalny 3" xfId="4"/>
    <cellStyle name="Normalny 4" xfId="12"/>
    <cellStyle name="Normalny 5" xfId="15"/>
    <cellStyle name="Normalny_baza_Inf_mies-pom" xfId="8"/>
    <cellStyle name="Normalny_bezprawa_T3.2." xfId="9"/>
    <cellStyle name="Normalny_BILANS_Inf_mies-pom" xfId="7"/>
    <cellStyle name="Normalny_GM1298-N" xfId="6"/>
    <cellStyle name="Procentowy" xfId="1" builtinId="5"/>
    <cellStyle name="Procentowy 2" xfId="1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9"/>
  <sheetViews>
    <sheetView workbookViewId="0">
      <selection activeCell="Q10" sqref="Q10"/>
    </sheetView>
  </sheetViews>
  <sheetFormatPr defaultRowHeight="14.4"/>
  <cols>
    <col min="2" max="2" width="24.44140625" bestFit="1" customWidth="1"/>
    <col min="3" max="5" width="6.44140625" bestFit="1" customWidth="1"/>
    <col min="6" max="7" width="7.5546875" bestFit="1" customWidth="1"/>
    <col min="8" max="8" width="18" customWidth="1"/>
    <col min="9" max="11" width="6.44140625" bestFit="1" customWidth="1"/>
    <col min="12" max="12" width="16" customWidth="1"/>
    <col min="13" max="15" width="8" bestFit="1" customWidth="1"/>
    <col min="16" max="16" width="7.5546875" bestFit="1" customWidth="1"/>
  </cols>
  <sheetData>
    <row r="1" spans="1:16">
      <c r="A1" t="s">
        <v>566</v>
      </c>
    </row>
    <row r="2" spans="1:16" ht="60" customHeight="1">
      <c r="A2" s="180" t="s">
        <v>75</v>
      </c>
      <c r="B2" s="180" t="s">
        <v>76</v>
      </c>
      <c r="C2" s="181" t="s">
        <v>181</v>
      </c>
      <c r="D2" s="181"/>
      <c r="E2" s="181"/>
      <c r="F2" s="181" t="s">
        <v>182</v>
      </c>
      <c r="G2" s="181"/>
      <c r="H2" s="89" t="s">
        <v>183</v>
      </c>
      <c r="I2" s="181" t="s">
        <v>184</v>
      </c>
      <c r="J2" s="181"/>
      <c r="K2" s="181"/>
      <c r="L2" s="89" t="s">
        <v>185</v>
      </c>
      <c r="M2" s="181" t="s">
        <v>186</v>
      </c>
      <c r="N2" s="181"/>
      <c r="O2" s="178" t="s">
        <v>187</v>
      </c>
      <c r="P2" s="179"/>
    </row>
    <row r="3" spans="1:16">
      <c r="A3" s="180"/>
      <c r="B3" s="180"/>
      <c r="C3" s="90" t="s">
        <v>79</v>
      </c>
      <c r="D3" s="90" t="s">
        <v>80</v>
      </c>
      <c r="E3" s="90" t="s">
        <v>81</v>
      </c>
      <c r="F3" s="90">
        <v>2017</v>
      </c>
      <c r="G3" s="90">
        <v>2015</v>
      </c>
      <c r="H3" s="90" t="s">
        <v>188</v>
      </c>
      <c r="I3" s="90" t="s">
        <v>79</v>
      </c>
      <c r="J3" s="90" t="s">
        <v>80</v>
      </c>
      <c r="K3" s="90" t="s">
        <v>81</v>
      </c>
      <c r="L3" s="90">
        <v>2017</v>
      </c>
      <c r="M3" s="90">
        <v>2015</v>
      </c>
      <c r="N3" s="90">
        <v>2017</v>
      </c>
      <c r="O3" s="90">
        <v>2017</v>
      </c>
      <c r="P3" s="90">
        <v>2015</v>
      </c>
    </row>
    <row r="4" spans="1:16">
      <c r="A4" s="180"/>
      <c r="B4" s="180"/>
      <c r="C4" s="90" t="s">
        <v>189</v>
      </c>
      <c r="D4" s="90" t="s">
        <v>189</v>
      </c>
      <c r="E4" s="90" t="s">
        <v>189</v>
      </c>
      <c r="F4" s="90" t="s">
        <v>190</v>
      </c>
      <c r="G4" s="90" t="s">
        <v>190</v>
      </c>
      <c r="H4" s="90" t="s">
        <v>483</v>
      </c>
      <c r="I4" s="90" t="s">
        <v>189</v>
      </c>
      <c r="J4" s="90" t="s">
        <v>189</v>
      </c>
      <c r="K4" s="90" t="s">
        <v>189</v>
      </c>
      <c r="L4" s="90" t="s">
        <v>94</v>
      </c>
      <c r="M4" s="90" t="s">
        <v>189</v>
      </c>
      <c r="N4" s="90" t="s">
        <v>189</v>
      </c>
      <c r="O4" s="90" t="s">
        <v>191</v>
      </c>
      <c r="P4" s="90" t="s">
        <v>190</v>
      </c>
    </row>
    <row r="5" spans="1:16">
      <c r="A5" s="41" t="s">
        <v>85</v>
      </c>
      <c r="B5" s="41" t="s">
        <v>86</v>
      </c>
      <c r="C5" s="42">
        <v>58345</v>
      </c>
      <c r="D5" s="42">
        <v>58532</v>
      </c>
      <c r="E5" s="42">
        <v>59537</v>
      </c>
      <c r="F5" s="102">
        <f t="shared" ref="F5" si="0">E5*1000/N5</f>
        <v>28.583101610028883</v>
      </c>
      <c r="G5" s="102">
        <f t="shared" ref="G5" si="1">C5*1000/M5</f>
        <v>27.966983189611785</v>
      </c>
      <c r="H5" s="102">
        <f>F5-G5</f>
        <v>0.61611842041709863</v>
      </c>
      <c r="I5" s="42">
        <v>88164</v>
      </c>
      <c r="J5" s="42">
        <v>83727</v>
      </c>
      <c r="K5" s="42">
        <v>81491</v>
      </c>
      <c r="L5" s="43">
        <f t="shared" ref="L5" si="2">K5/N5</f>
        <v>3.912299130461501E-2</v>
      </c>
      <c r="M5" s="41">
        <v>2086210</v>
      </c>
      <c r="N5" s="41">
        <v>2082944</v>
      </c>
      <c r="O5" s="103">
        <f t="shared" ref="O5" si="3">K5*1000/N5</f>
        <v>39.122991304615006</v>
      </c>
      <c r="P5" s="103">
        <f t="shared" ref="P5:P36" si="4">I5*1000/M5</f>
        <v>42.260366885404636</v>
      </c>
    </row>
    <row r="6" spans="1:16">
      <c r="A6" s="41" t="s">
        <v>192</v>
      </c>
      <c r="B6" s="41" t="s">
        <v>193</v>
      </c>
      <c r="C6" s="42">
        <v>328</v>
      </c>
      <c r="D6" s="42">
        <v>319</v>
      </c>
      <c r="E6" s="42">
        <v>328</v>
      </c>
      <c r="F6" s="102">
        <f t="shared" ref="F6:F37" si="5">E6*1000/N6</f>
        <v>26.731866340668297</v>
      </c>
      <c r="G6" s="102">
        <f t="shared" ref="G6:G37" si="6">C6*1000/M6</f>
        <v>26.515763945028294</v>
      </c>
      <c r="H6" s="102">
        <f t="shared" ref="H6:H69" si="7">F6-G6</f>
        <v>0.21610239564000366</v>
      </c>
      <c r="I6" s="42">
        <v>492</v>
      </c>
      <c r="J6" s="42">
        <v>462</v>
      </c>
      <c r="K6" s="42">
        <v>438</v>
      </c>
      <c r="L6" s="43">
        <f t="shared" ref="L6:L37" si="8">K6/N6</f>
        <v>3.5696821515892423E-2</v>
      </c>
      <c r="M6" s="41">
        <v>12370</v>
      </c>
      <c r="N6" s="41">
        <v>12270</v>
      </c>
      <c r="O6" s="103">
        <f t="shared" ref="O6:O37" si="9">K6*1000/N6</f>
        <v>35.696821515892424</v>
      </c>
      <c r="P6" s="103">
        <f t="shared" si="4"/>
        <v>39.773645917542439</v>
      </c>
    </row>
    <row r="7" spans="1:16">
      <c r="A7" s="41" t="s">
        <v>194</v>
      </c>
      <c r="B7" s="41" t="s">
        <v>195</v>
      </c>
      <c r="C7" s="42">
        <v>227</v>
      </c>
      <c r="D7" s="42">
        <v>227</v>
      </c>
      <c r="E7" s="42">
        <v>245</v>
      </c>
      <c r="F7" s="102">
        <f t="shared" si="5"/>
        <v>23.143774796901567</v>
      </c>
      <c r="G7" s="102">
        <f t="shared" si="6"/>
        <v>21.248712908359074</v>
      </c>
      <c r="H7" s="102">
        <f t="shared" si="7"/>
        <v>1.895061888542493</v>
      </c>
      <c r="I7" s="42">
        <v>384</v>
      </c>
      <c r="J7" s="42">
        <v>360</v>
      </c>
      <c r="K7" s="42">
        <v>328</v>
      </c>
      <c r="L7" s="43">
        <f t="shared" si="8"/>
        <v>3.0984318911770264E-2</v>
      </c>
      <c r="M7" s="41">
        <v>10683</v>
      </c>
      <c r="N7" s="41">
        <v>10586</v>
      </c>
      <c r="O7" s="103">
        <f t="shared" si="9"/>
        <v>30.984318911770263</v>
      </c>
      <c r="P7" s="103">
        <f t="shared" si="4"/>
        <v>35.944959281100815</v>
      </c>
    </row>
    <row r="8" spans="1:16">
      <c r="A8" s="41" t="s">
        <v>196</v>
      </c>
      <c r="B8" s="41" t="s">
        <v>197</v>
      </c>
      <c r="C8" s="42">
        <v>56</v>
      </c>
      <c r="D8" s="42">
        <v>51</v>
      </c>
      <c r="E8" s="42">
        <v>45</v>
      </c>
      <c r="F8" s="102">
        <f t="shared" si="5"/>
        <v>23.510971786833856</v>
      </c>
      <c r="G8" s="102">
        <f t="shared" si="6"/>
        <v>28.673835125448029</v>
      </c>
      <c r="H8" s="102">
        <f t="shared" si="7"/>
        <v>-5.1628633386141729</v>
      </c>
      <c r="I8" s="42">
        <v>82</v>
      </c>
      <c r="J8" s="42">
        <v>75</v>
      </c>
      <c r="K8" s="42">
        <v>68</v>
      </c>
      <c r="L8" s="43">
        <f t="shared" si="8"/>
        <v>3.5527690700104496E-2</v>
      </c>
      <c r="M8" s="41">
        <v>1953</v>
      </c>
      <c r="N8" s="41">
        <v>1914</v>
      </c>
      <c r="O8" s="103">
        <f t="shared" si="9"/>
        <v>35.527690700104493</v>
      </c>
      <c r="P8" s="103">
        <f t="shared" si="4"/>
        <v>41.98668714797747</v>
      </c>
    </row>
    <row r="9" spans="1:16">
      <c r="A9" s="41" t="s">
        <v>198</v>
      </c>
      <c r="B9" s="41" t="s">
        <v>199</v>
      </c>
      <c r="C9" s="42">
        <v>351</v>
      </c>
      <c r="D9" s="42">
        <v>327</v>
      </c>
      <c r="E9" s="42">
        <v>355</v>
      </c>
      <c r="F9" s="102">
        <f t="shared" si="5"/>
        <v>30.087295533519789</v>
      </c>
      <c r="G9" s="102">
        <f t="shared" si="6"/>
        <v>30.041081821294078</v>
      </c>
      <c r="H9" s="102">
        <f t="shared" si="7"/>
        <v>4.6213712225711134E-2</v>
      </c>
      <c r="I9" s="42">
        <v>496</v>
      </c>
      <c r="J9" s="42">
        <v>484</v>
      </c>
      <c r="K9" s="42">
        <v>485</v>
      </c>
      <c r="L9" s="43">
        <f t="shared" si="8"/>
        <v>4.1105178404949573E-2</v>
      </c>
      <c r="M9" s="41">
        <v>11684</v>
      </c>
      <c r="N9" s="41">
        <v>11799</v>
      </c>
      <c r="O9" s="103">
        <f t="shared" si="9"/>
        <v>41.105178404949569</v>
      </c>
      <c r="P9" s="103">
        <f t="shared" si="4"/>
        <v>42.451215337213284</v>
      </c>
    </row>
    <row r="10" spans="1:16">
      <c r="A10" s="41" t="s">
        <v>200</v>
      </c>
      <c r="B10" s="41" t="s">
        <v>201</v>
      </c>
      <c r="C10" s="42">
        <v>122</v>
      </c>
      <c r="D10" s="42">
        <v>116</v>
      </c>
      <c r="E10" s="42">
        <v>117</v>
      </c>
      <c r="F10" s="102">
        <f t="shared" si="5"/>
        <v>27.139874739039666</v>
      </c>
      <c r="G10" s="102">
        <f t="shared" si="6"/>
        <v>27.784103848781598</v>
      </c>
      <c r="H10" s="102">
        <f t="shared" si="7"/>
        <v>-0.64422910974193215</v>
      </c>
      <c r="I10" s="42">
        <v>181</v>
      </c>
      <c r="J10" s="42">
        <v>172</v>
      </c>
      <c r="K10" s="42">
        <v>150</v>
      </c>
      <c r="L10" s="43">
        <f t="shared" si="8"/>
        <v>3.4794711203897009E-2</v>
      </c>
      <c r="M10" s="41">
        <v>4391</v>
      </c>
      <c r="N10" s="41">
        <v>4311</v>
      </c>
      <c r="O10" s="103">
        <f t="shared" si="9"/>
        <v>34.794711203897009</v>
      </c>
      <c r="P10" s="103">
        <f t="shared" si="4"/>
        <v>41.220678660897292</v>
      </c>
    </row>
    <row r="11" spans="1:16">
      <c r="A11" s="41" t="s">
        <v>202</v>
      </c>
      <c r="B11" s="41" t="s">
        <v>203</v>
      </c>
      <c r="C11" s="42">
        <v>71</v>
      </c>
      <c r="D11" s="42">
        <v>71</v>
      </c>
      <c r="E11" s="42">
        <v>82</v>
      </c>
      <c r="F11" s="102">
        <f t="shared" si="5"/>
        <v>25.810513062637707</v>
      </c>
      <c r="G11" s="102">
        <f t="shared" si="6"/>
        <v>21.961026909990721</v>
      </c>
      <c r="H11" s="102">
        <f t="shared" si="7"/>
        <v>3.8494861526469855</v>
      </c>
      <c r="I11" s="42">
        <v>130</v>
      </c>
      <c r="J11" s="42">
        <v>115</v>
      </c>
      <c r="K11" s="42">
        <v>105</v>
      </c>
      <c r="L11" s="43">
        <f t="shared" si="8"/>
        <v>3.3050047214353166E-2</v>
      </c>
      <c r="M11" s="41">
        <v>3233</v>
      </c>
      <c r="N11" s="41">
        <v>3177</v>
      </c>
      <c r="O11" s="103">
        <f t="shared" si="9"/>
        <v>33.050047214353164</v>
      </c>
      <c r="P11" s="103">
        <f t="shared" si="4"/>
        <v>40.210330961954838</v>
      </c>
    </row>
    <row r="12" spans="1:16">
      <c r="A12" s="41" t="s">
        <v>204</v>
      </c>
      <c r="B12" s="41" t="s">
        <v>205</v>
      </c>
      <c r="C12" s="42">
        <v>89</v>
      </c>
      <c r="D12" s="42">
        <v>104</v>
      </c>
      <c r="E12" s="42">
        <v>93</v>
      </c>
      <c r="F12" s="102">
        <f t="shared" si="5"/>
        <v>29.665071770334929</v>
      </c>
      <c r="G12" s="102">
        <f t="shared" si="6"/>
        <v>28.40727736993297</v>
      </c>
      <c r="H12" s="102">
        <f t="shared" si="7"/>
        <v>1.2577944004019592</v>
      </c>
      <c r="I12" s="42">
        <v>108</v>
      </c>
      <c r="J12" s="42">
        <v>109</v>
      </c>
      <c r="K12" s="42">
        <v>120</v>
      </c>
      <c r="L12" s="43">
        <f t="shared" si="8"/>
        <v>3.8277511961722487E-2</v>
      </c>
      <c r="M12" s="41">
        <v>3133</v>
      </c>
      <c r="N12" s="41">
        <v>3135</v>
      </c>
      <c r="O12" s="103">
        <f t="shared" si="9"/>
        <v>38.277511961722489</v>
      </c>
      <c r="P12" s="103">
        <f t="shared" si="4"/>
        <v>34.471752314075964</v>
      </c>
    </row>
    <row r="13" spans="1:16">
      <c r="A13" s="41" t="s">
        <v>206</v>
      </c>
      <c r="B13" s="41" t="s">
        <v>207</v>
      </c>
      <c r="C13" s="42">
        <v>122</v>
      </c>
      <c r="D13" s="42">
        <v>136</v>
      </c>
      <c r="E13" s="42">
        <v>148</v>
      </c>
      <c r="F13" s="102">
        <f t="shared" si="5"/>
        <v>32.145960034752392</v>
      </c>
      <c r="G13" s="102">
        <f t="shared" si="6"/>
        <v>26.631739794804627</v>
      </c>
      <c r="H13" s="102">
        <f t="shared" si="7"/>
        <v>5.5142202399477647</v>
      </c>
      <c r="I13" s="42">
        <v>218</v>
      </c>
      <c r="J13" s="42">
        <v>191</v>
      </c>
      <c r="K13" s="42">
        <v>180</v>
      </c>
      <c r="L13" s="43">
        <f t="shared" si="8"/>
        <v>3.9096437880104258E-2</v>
      </c>
      <c r="M13" s="41">
        <v>4581</v>
      </c>
      <c r="N13" s="41">
        <v>4604</v>
      </c>
      <c r="O13" s="103">
        <f t="shared" si="9"/>
        <v>39.096437880104254</v>
      </c>
      <c r="P13" s="103">
        <f t="shared" si="4"/>
        <v>47.587862912027944</v>
      </c>
    </row>
    <row r="14" spans="1:16">
      <c r="A14" s="41" t="s">
        <v>208</v>
      </c>
      <c r="B14" s="41" t="s">
        <v>209</v>
      </c>
      <c r="C14" s="42">
        <v>99</v>
      </c>
      <c r="D14" s="42">
        <v>88</v>
      </c>
      <c r="E14" s="42">
        <v>96</v>
      </c>
      <c r="F14" s="102">
        <f t="shared" si="5"/>
        <v>27.110985597288902</v>
      </c>
      <c r="G14" s="102">
        <f t="shared" si="6"/>
        <v>27.926657263751764</v>
      </c>
      <c r="H14" s="102">
        <f t="shared" si="7"/>
        <v>-0.81567166646286182</v>
      </c>
      <c r="I14" s="42">
        <v>145</v>
      </c>
      <c r="J14" s="42">
        <v>136</v>
      </c>
      <c r="K14" s="42">
        <v>128</v>
      </c>
      <c r="L14" s="43">
        <f t="shared" si="8"/>
        <v>3.6147980796385204E-2</v>
      </c>
      <c r="M14" s="41">
        <v>3545</v>
      </c>
      <c r="N14" s="41">
        <v>3541</v>
      </c>
      <c r="O14" s="103">
        <f t="shared" si="9"/>
        <v>36.147980796385205</v>
      </c>
      <c r="P14" s="103">
        <f t="shared" si="4"/>
        <v>40.90267983074753</v>
      </c>
    </row>
    <row r="15" spans="1:16">
      <c r="A15" s="41" t="s">
        <v>210</v>
      </c>
      <c r="B15" s="41" t="s">
        <v>211</v>
      </c>
      <c r="C15" s="42">
        <v>895</v>
      </c>
      <c r="D15" s="42">
        <v>904</v>
      </c>
      <c r="E15" s="42">
        <v>956</v>
      </c>
      <c r="F15" s="102">
        <f t="shared" si="5"/>
        <v>33.290385485949088</v>
      </c>
      <c r="G15" s="102">
        <f t="shared" si="6"/>
        <v>31.435495767623195</v>
      </c>
      <c r="H15" s="102">
        <f t="shared" si="7"/>
        <v>1.854889718325893</v>
      </c>
      <c r="I15" s="42">
        <v>1342</v>
      </c>
      <c r="J15" s="42">
        <v>1310</v>
      </c>
      <c r="K15" s="42">
        <v>1221</v>
      </c>
      <c r="L15" s="43">
        <f t="shared" si="8"/>
        <v>4.2518368910401505E-2</v>
      </c>
      <c r="M15" s="41">
        <v>28471</v>
      </c>
      <c r="N15" s="41">
        <v>28717</v>
      </c>
      <c r="O15" s="103">
        <f t="shared" si="9"/>
        <v>42.518368910401506</v>
      </c>
      <c r="P15" s="103">
        <f t="shared" si="4"/>
        <v>47.135681921955673</v>
      </c>
    </row>
    <row r="16" spans="1:16">
      <c r="A16" s="41" t="s">
        <v>212</v>
      </c>
      <c r="B16" s="41" t="s">
        <v>213</v>
      </c>
      <c r="C16" s="42">
        <v>230</v>
      </c>
      <c r="D16" s="42">
        <v>206</v>
      </c>
      <c r="E16" s="42">
        <v>193</v>
      </c>
      <c r="F16" s="102">
        <f t="shared" si="5"/>
        <v>30.298273155416013</v>
      </c>
      <c r="G16" s="102">
        <f t="shared" si="6"/>
        <v>35.931885642868302</v>
      </c>
      <c r="H16" s="102">
        <f t="shared" si="7"/>
        <v>-5.6336124874522895</v>
      </c>
      <c r="I16" s="42">
        <v>318</v>
      </c>
      <c r="J16" s="42">
        <v>313</v>
      </c>
      <c r="K16" s="42">
        <v>313</v>
      </c>
      <c r="L16" s="43">
        <f t="shared" si="8"/>
        <v>4.9136577708006279E-2</v>
      </c>
      <c r="M16" s="41">
        <v>6401</v>
      </c>
      <c r="N16" s="41">
        <v>6370</v>
      </c>
      <c r="O16" s="103">
        <f t="shared" si="9"/>
        <v>49.136577708006278</v>
      </c>
      <c r="P16" s="103">
        <f t="shared" si="4"/>
        <v>49.679737541009217</v>
      </c>
    </row>
    <row r="17" spans="1:16">
      <c r="A17" s="41" t="s">
        <v>214</v>
      </c>
      <c r="B17" s="41" t="s">
        <v>215</v>
      </c>
      <c r="C17" s="42">
        <v>255</v>
      </c>
      <c r="D17" s="42">
        <v>266</v>
      </c>
      <c r="E17" s="42">
        <v>272</v>
      </c>
      <c r="F17" s="102">
        <f t="shared" si="5"/>
        <v>33.114195276357435</v>
      </c>
      <c r="G17" s="102">
        <f t="shared" si="6"/>
        <v>32.217308907138346</v>
      </c>
      <c r="H17" s="102">
        <f t="shared" si="7"/>
        <v>0.89688636921908937</v>
      </c>
      <c r="I17" s="42">
        <v>396</v>
      </c>
      <c r="J17" s="42">
        <v>360</v>
      </c>
      <c r="K17" s="42">
        <v>357</v>
      </c>
      <c r="L17" s="43">
        <f t="shared" si="8"/>
        <v>4.3462381300219136E-2</v>
      </c>
      <c r="M17" s="41">
        <v>7915</v>
      </c>
      <c r="N17" s="41">
        <v>8214</v>
      </c>
      <c r="O17" s="103">
        <f t="shared" si="9"/>
        <v>43.462381300219135</v>
      </c>
      <c r="P17" s="103">
        <f t="shared" si="4"/>
        <v>50.03158559696778</v>
      </c>
    </row>
    <row r="18" spans="1:16">
      <c r="A18" s="41" t="s">
        <v>216</v>
      </c>
      <c r="B18" s="41" t="s">
        <v>217</v>
      </c>
      <c r="C18" s="42">
        <v>135</v>
      </c>
      <c r="D18" s="42">
        <v>135</v>
      </c>
      <c r="E18" s="42">
        <v>123</v>
      </c>
      <c r="F18" s="102">
        <f t="shared" si="5"/>
        <v>32.376941300342196</v>
      </c>
      <c r="G18" s="102">
        <f t="shared" si="6"/>
        <v>35.780545984627615</v>
      </c>
      <c r="H18" s="102">
        <f t="shared" si="7"/>
        <v>-3.4036046842854191</v>
      </c>
      <c r="I18" s="42">
        <v>205</v>
      </c>
      <c r="J18" s="42">
        <v>193</v>
      </c>
      <c r="K18" s="42">
        <v>187</v>
      </c>
      <c r="L18" s="43">
        <f t="shared" si="8"/>
        <v>4.9223479863121873E-2</v>
      </c>
      <c r="M18" s="41">
        <v>3773</v>
      </c>
      <c r="N18" s="41">
        <v>3799</v>
      </c>
      <c r="O18" s="103">
        <f t="shared" si="9"/>
        <v>49.223479863121874</v>
      </c>
      <c r="P18" s="103">
        <f t="shared" si="4"/>
        <v>54.333421680360459</v>
      </c>
    </row>
    <row r="19" spans="1:16">
      <c r="A19" s="41" t="s">
        <v>218</v>
      </c>
      <c r="B19" s="41" t="s">
        <v>219</v>
      </c>
      <c r="C19" s="42">
        <v>147</v>
      </c>
      <c r="D19" s="42">
        <v>147</v>
      </c>
      <c r="E19" s="42">
        <v>149</v>
      </c>
      <c r="F19" s="102">
        <f t="shared" si="5"/>
        <v>37.673830594184579</v>
      </c>
      <c r="G19" s="102">
        <f t="shared" si="6"/>
        <v>36.603585657370516</v>
      </c>
      <c r="H19" s="102">
        <f t="shared" si="7"/>
        <v>1.0702449368140634</v>
      </c>
      <c r="I19" s="42">
        <v>179</v>
      </c>
      <c r="J19" s="42">
        <v>179</v>
      </c>
      <c r="K19" s="42">
        <v>178</v>
      </c>
      <c r="L19" s="43">
        <f t="shared" si="8"/>
        <v>4.5006321112515804E-2</v>
      </c>
      <c r="M19" s="41">
        <v>4016</v>
      </c>
      <c r="N19" s="41">
        <v>3955</v>
      </c>
      <c r="O19" s="103">
        <f t="shared" si="9"/>
        <v>45.006321112515806</v>
      </c>
      <c r="P19" s="103">
        <f t="shared" si="4"/>
        <v>44.571713147410357</v>
      </c>
    </row>
    <row r="20" spans="1:16">
      <c r="A20" s="41" t="s">
        <v>220</v>
      </c>
      <c r="B20" s="41" t="s">
        <v>221</v>
      </c>
      <c r="C20" s="42">
        <v>155</v>
      </c>
      <c r="D20" s="42">
        <v>165</v>
      </c>
      <c r="E20" s="42">
        <v>166</v>
      </c>
      <c r="F20" s="102">
        <f t="shared" si="5"/>
        <v>34.962089300758215</v>
      </c>
      <c r="G20" s="102">
        <f t="shared" si="6"/>
        <v>32.748785125713077</v>
      </c>
      <c r="H20" s="102">
        <f t="shared" si="7"/>
        <v>2.2133041750451383</v>
      </c>
      <c r="I20" s="42">
        <v>247</v>
      </c>
      <c r="J20" s="42">
        <v>241</v>
      </c>
      <c r="K20" s="42">
        <v>227</v>
      </c>
      <c r="L20" s="43">
        <f t="shared" si="8"/>
        <v>4.7809604043807921E-2</v>
      </c>
      <c r="M20" s="41">
        <v>4733</v>
      </c>
      <c r="N20" s="41">
        <v>4748</v>
      </c>
      <c r="O20" s="103">
        <f t="shared" si="9"/>
        <v>47.809604043807916</v>
      </c>
      <c r="P20" s="103">
        <f t="shared" si="4"/>
        <v>52.186773716458909</v>
      </c>
    </row>
    <row r="21" spans="1:16">
      <c r="A21" s="41" t="s">
        <v>222</v>
      </c>
      <c r="B21" s="41" t="s">
        <v>223</v>
      </c>
      <c r="C21" s="42">
        <v>287</v>
      </c>
      <c r="D21" s="42">
        <v>293</v>
      </c>
      <c r="E21" s="42">
        <v>299</v>
      </c>
      <c r="F21" s="102">
        <f t="shared" si="5"/>
        <v>33.203775680177678</v>
      </c>
      <c r="G21" s="102">
        <f t="shared" si="6"/>
        <v>31.775907883082375</v>
      </c>
      <c r="H21" s="102">
        <f t="shared" si="7"/>
        <v>1.4278677970953026</v>
      </c>
      <c r="I21" s="42">
        <v>442</v>
      </c>
      <c r="J21" s="42">
        <v>388</v>
      </c>
      <c r="K21" s="42">
        <v>401</v>
      </c>
      <c r="L21" s="43">
        <f t="shared" si="8"/>
        <v>4.4530816213214877E-2</v>
      </c>
      <c r="M21" s="41">
        <v>9032</v>
      </c>
      <c r="N21" s="41">
        <v>9005</v>
      </c>
      <c r="O21" s="103">
        <f t="shared" si="9"/>
        <v>44.530816213214884</v>
      </c>
      <c r="P21" s="103">
        <f t="shared" si="4"/>
        <v>48.937112488928257</v>
      </c>
    </row>
    <row r="22" spans="1:16">
      <c r="A22" s="41" t="s">
        <v>224</v>
      </c>
      <c r="B22" s="41" t="s">
        <v>225</v>
      </c>
      <c r="C22" s="42">
        <v>129</v>
      </c>
      <c r="D22" s="42">
        <v>132</v>
      </c>
      <c r="E22" s="42">
        <v>118</v>
      </c>
      <c r="F22" s="102">
        <f t="shared" si="5"/>
        <v>29.33134476758638</v>
      </c>
      <c r="G22" s="102">
        <f t="shared" si="6"/>
        <v>31.640912435614421</v>
      </c>
      <c r="H22" s="102">
        <f t="shared" si="7"/>
        <v>-2.3095676680280413</v>
      </c>
      <c r="I22" s="42">
        <v>171</v>
      </c>
      <c r="J22" s="42">
        <v>165</v>
      </c>
      <c r="K22" s="42">
        <v>177</v>
      </c>
      <c r="L22" s="43">
        <f t="shared" si="8"/>
        <v>4.3997017151379568E-2</v>
      </c>
      <c r="M22" s="41">
        <v>4077</v>
      </c>
      <c r="N22" s="41">
        <v>4023</v>
      </c>
      <c r="O22" s="103">
        <f t="shared" si="9"/>
        <v>43.997017151379566</v>
      </c>
      <c r="P22" s="103">
        <f t="shared" si="4"/>
        <v>41.942604856512141</v>
      </c>
    </row>
    <row r="23" spans="1:16">
      <c r="A23" s="41" t="s">
        <v>226</v>
      </c>
      <c r="B23" s="41" t="s">
        <v>227</v>
      </c>
      <c r="C23" s="42">
        <v>165</v>
      </c>
      <c r="D23" s="42">
        <v>174</v>
      </c>
      <c r="E23" s="42">
        <v>171</v>
      </c>
      <c r="F23" s="102">
        <f t="shared" si="5"/>
        <v>32.890940565493366</v>
      </c>
      <c r="G23" s="102">
        <f t="shared" si="6"/>
        <v>31.706379707916987</v>
      </c>
      <c r="H23" s="102">
        <f t="shared" si="7"/>
        <v>1.1845608575763791</v>
      </c>
      <c r="I23" s="42">
        <v>247</v>
      </c>
      <c r="J23" s="42">
        <v>217</v>
      </c>
      <c r="K23" s="42">
        <v>233</v>
      </c>
      <c r="L23" s="43">
        <f t="shared" si="8"/>
        <v>4.4816310829005578E-2</v>
      </c>
      <c r="M23" s="41">
        <v>5204</v>
      </c>
      <c r="N23" s="41">
        <v>5199</v>
      </c>
      <c r="O23" s="103">
        <f t="shared" si="9"/>
        <v>44.81631082900558</v>
      </c>
      <c r="P23" s="103">
        <f t="shared" si="4"/>
        <v>47.463489623366641</v>
      </c>
    </row>
    <row r="24" spans="1:16">
      <c r="A24" s="41" t="s">
        <v>228</v>
      </c>
      <c r="B24" s="41" t="s">
        <v>229</v>
      </c>
      <c r="C24" s="42">
        <v>161</v>
      </c>
      <c r="D24" s="42">
        <v>165</v>
      </c>
      <c r="E24" s="42">
        <v>176</v>
      </c>
      <c r="F24" s="102">
        <f t="shared" si="5"/>
        <v>36.296143534749433</v>
      </c>
      <c r="G24" s="102">
        <f t="shared" si="6"/>
        <v>33.478893740902471</v>
      </c>
      <c r="H24" s="102">
        <f t="shared" si="7"/>
        <v>2.8172497938469618</v>
      </c>
      <c r="I24" s="42">
        <v>240</v>
      </c>
      <c r="J24" s="42">
        <v>225</v>
      </c>
      <c r="K24" s="42">
        <v>216</v>
      </c>
      <c r="L24" s="43">
        <f t="shared" si="8"/>
        <v>4.4545267065374303E-2</v>
      </c>
      <c r="M24" s="41">
        <v>4809</v>
      </c>
      <c r="N24" s="41">
        <v>4849</v>
      </c>
      <c r="O24" s="103">
        <f t="shared" si="9"/>
        <v>44.545267065374304</v>
      </c>
      <c r="P24" s="103">
        <f t="shared" si="4"/>
        <v>49.906425452276977</v>
      </c>
    </row>
    <row r="25" spans="1:16">
      <c r="A25" s="41" t="s">
        <v>230</v>
      </c>
      <c r="B25" s="41" t="s">
        <v>231</v>
      </c>
      <c r="C25" s="42">
        <v>556</v>
      </c>
      <c r="D25" s="42">
        <v>569</v>
      </c>
      <c r="E25" s="42">
        <v>632</v>
      </c>
      <c r="F25" s="102">
        <f t="shared" si="5"/>
        <v>29.716005266127514</v>
      </c>
      <c r="G25" s="102">
        <f t="shared" si="6"/>
        <v>27.577997123158575</v>
      </c>
      <c r="H25" s="102">
        <f t="shared" si="7"/>
        <v>2.138008142968939</v>
      </c>
      <c r="I25" s="42">
        <v>1035</v>
      </c>
      <c r="J25" s="42">
        <v>987</v>
      </c>
      <c r="K25" s="42">
        <v>926</v>
      </c>
      <c r="L25" s="43">
        <f t="shared" si="8"/>
        <v>4.3539589994357718E-2</v>
      </c>
      <c r="M25" s="41">
        <v>20161</v>
      </c>
      <c r="N25" s="41">
        <v>21268</v>
      </c>
      <c r="O25" s="103">
        <f t="shared" si="9"/>
        <v>43.539589994357719</v>
      </c>
      <c r="P25" s="103">
        <f t="shared" si="4"/>
        <v>51.336739249045188</v>
      </c>
    </row>
    <row r="26" spans="1:16">
      <c r="A26" s="41" t="s">
        <v>232</v>
      </c>
      <c r="B26" s="41" t="s">
        <v>233</v>
      </c>
      <c r="C26" s="42">
        <v>226</v>
      </c>
      <c r="D26" s="42">
        <v>248</v>
      </c>
      <c r="E26" s="42">
        <v>240</v>
      </c>
      <c r="F26" s="102">
        <f t="shared" si="5"/>
        <v>28.968014484007242</v>
      </c>
      <c r="G26" s="102">
        <f t="shared" si="6"/>
        <v>27.849661121380159</v>
      </c>
      <c r="H26" s="102">
        <f t="shared" si="7"/>
        <v>1.118353362627083</v>
      </c>
      <c r="I26" s="42">
        <v>366</v>
      </c>
      <c r="J26" s="42">
        <v>344</v>
      </c>
      <c r="K26" s="42">
        <v>338</v>
      </c>
      <c r="L26" s="43">
        <f t="shared" si="8"/>
        <v>4.0796620398310196E-2</v>
      </c>
      <c r="M26" s="41">
        <v>8115</v>
      </c>
      <c r="N26" s="41">
        <v>8285</v>
      </c>
      <c r="O26" s="103">
        <f t="shared" si="9"/>
        <v>40.796620398310196</v>
      </c>
      <c r="P26" s="103">
        <f t="shared" si="4"/>
        <v>45.10166358595194</v>
      </c>
    </row>
    <row r="27" spans="1:16">
      <c r="A27" s="41" t="s">
        <v>234</v>
      </c>
      <c r="B27" s="41" t="s">
        <v>235</v>
      </c>
      <c r="C27" s="42">
        <v>335</v>
      </c>
      <c r="D27" s="42">
        <v>333</v>
      </c>
      <c r="E27" s="42">
        <v>344</v>
      </c>
      <c r="F27" s="102">
        <f t="shared" si="5"/>
        <v>29.874077290490664</v>
      </c>
      <c r="G27" s="102">
        <f t="shared" si="6"/>
        <v>30.069114083116418</v>
      </c>
      <c r="H27" s="102">
        <f t="shared" si="7"/>
        <v>-0.19503679262575346</v>
      </c>
      <c r="I27" s="42">
        <v>528</v>
      </c>
      <c r="J27" s="42">
        <v>520</v>
      </c>
      <c r="K27" s="42">
        <v>505</v>
      </c>
      <c r="L27" s="43">
        <f t="shared" si="8"/>
        <v>4.3855840208423792E-2</v>
      </c>
      <c r="M27" s="41">
        <v>11141</v>
      </c>
      <c r="N27" s="41">
        <v>11515</v>
      </c>
      <c r="O27" s="103">
        <f t="shared" si="9"/>
        <v>43.855840208423793</v>
      </c>
      <c r="P27" s="103">
        <f t="shared" si="4"/>
        <v>47.392514136971549</v>
      </c>
    </row>
    <row r="28" spans="1:16">
      <c r="A28" s="41" t="s">
        <v>236</v>
      </c>
      <c r="B28" s="41" t="s">
        <v>237</v>
      </c>
      <c r="C28" s="42">
        <v>708</v>
      </c>
      <c r="D28" s="42">
        <v>699</v>
      </c>
      <c r="E28" s="42">
        <v>724</v>
      </c>
      <c r="F28" s="102">
        <f t="shared" si="5"/>
        <v>29.890182478738335</v>
      </c>
      <c r="G28" s="102">
        <f t="shared" si="6"/>
        <v>29.242906117054233</v>
      </c>
      <c r="H28" s="102">
        <f t="shared" si="7"/>
        <v>0.64727636168410285</v>
      </c>
      <c r="I28" s="42">
        <v>1118</v>
      </c>
      <c r="J28" s="42">
        <v>1046</v>
      </c>
      <c r="K28" s="42">
        <v>1002</v>
      </c>
      <c r="L28" s="43">
        <f t="shared" si="8"/>
        <v>4.1367351994054995E-2</v>
      </c>
      <c r="M28" s="41">
        <v>24211</v>
      </c>
      <c r="N28" s="41">
        <v>24222</v>
      </c>
      <c r="O28" s="103">
        <f t="shared" si="9"/>
        <v>41.367351994054992</v>
      </c>
      <c r="P28" s="103">
        <f t="shared" si="4"/>
        <v>46.177357399529143</v>
      </c>
    </row>
    <row r="29" spans="1:16">
      <c r="A29" s="41" t="s">
        <v>238</v>
      </c>
      <c r="B29" s="41" t="s">
        <v>239</v>
      </c>
      <c r="C29" s="42">
        <v>244</v>
      </c>
      <c r="D29" s="42">
        <v>260</v>
      </c>
      <c r="E29" s="42">
        <v>252</v>
      </c>
      <c r="F29" s="102">
        <f t="shared" si="5"/>
        <v>25.124626121635096</v>
      </c>
      <c r="G29" s="102">
        <f t="shared" si="6"/>
        <v>24.806832045546969</v>
      </c>
      <c r="H29" s="102">
        <f t="shared" si="7"/>
        <v>0.31779407608812704</v>
      </c>
      <c r="I29" s="42">
        <v>429</v>
      </c>
      <c r="J29" s="42">
        <v>416</v>
      </c>
      <c r="K29" s="42">
        <v>424</v>
      </c>
      <c r="L29" s="43">
        <f t="shared" si="8"/>
        <v>4.2273180458624125E-2</v>
      </c>
      <c r="M29" s="41">
        <v>9836</v>
      </c>
      <c r="N29" s="41">
        <v>10030</v>
      </c>
      <c r="O29" s="103">
        <f t="shared" si="9"/>
        <v>42.273180458624125</v>
      </c>
      <c r="P29" s="103">
        <f t="shared" si="4"/>
        <v>43.615290768605121</v>
      </c>
    </row>
    <row r="30" spans="1:16">
      <c r="A30" s="41" t="s">
        <v>240</v>
      </c>
      <c r="B30" s="41" t="s">
        <v>241</v>
      </c>
      <c r="C30" s="42">
        <v>337</v>
      </c>
      <c r="D30" s="42">
        <v>364</v>
      </c>
      <c r="E30" s="42">
        <v>382</v>
      </c>
      <c r="F30" s="102">
        <f t="shared" si="5"/>
        <v>27.757593373056242</v>
      </c>
      <c r="G30" s="102">
        <f t="shared" si="6"/>
        <v>26.079554248568332</v>
      </c>
      <c r="H30" s="102">
        <f t="shared" si="7"/>
        <v>1.6780391244879098</v>
      </c>
      <c r="I30" s="42">
        <v>658</v>
      </c>
      <c r="J30" s="42">
        <v>618</v>
      </c>
      <c r="K30" s="42">
        <v>610</v>
      </c>
      <c r="L30" s="43">
        <f t="shared" si="8"/>
        <v>4.4324952768492951E-2</v>
      </c>
      <c r="M30" s="41">
        <v>12922</v>
      </c>
      <c r="N30" s="41">
        <v>13762</v>
      </c>
      <c r="O30" s="103">
        <f t="shared" si="9"/>
        <v>44.324952768492949</v>
      </c>
      <c r="P30" s="103">
        <f t="shared" si="4"/>
        <v>50.92091007583965</v>
      </c>
    </row>
    <row r="31" spans="1:16">
      <c r="A31" s="41" t="s">
        <v>242</v>
      </c>
      <c r="B31" s="41" t="s">
        <v>243</v>
      </c>
      <c r="C31" s="42">
        <v>293</v>
      </c>
      <c r="D31" s="42">
        <v>286</v>
      </c>
      <c r="E31" s="42">
        <v>287</v>
      </c>
      <c r="F31" s="102">
        <f t="shared" si="5"/>
        <v>28.545852397055899</v>
      </c>
      <c r="G31" s="102">
        <f t="shared" si="6"/>
        <v>29.779449131009248</v>
      </c>
      <c r="H31" s="102">
        <f t="shared" si="7"/>
        <v>-1.2335967339533482</v>
      </c>
      <c r="I31" s="42">
        <v>481</v>
      </c>
      <c r="J31" s="42">
        <v>437</v>
      </c>
      <c r="K31" s="42">
        <v>415</v>
      </c>
      <c r="L31" s="43">
        <f t="shared" si="8"/>
        <v>4.127710364034215E-2</v>
      </c>
      <c r="M31" s="41">
        <v>9839</v>
      </c>
      <c r="N31" s="41">
        <v>10054</v>
      </c>
      <c r="O31" s="103">
        <f t="shared" si="9"/>
        <v>41.277103640342155</v>
      </c>
      <c r="P31" s="103">
        <f t="shared" si="4"/>
        <v>48.887082020530542</v>
      </c>
    </row>
    <row r="32" spans="1:16">
      <c r="A32" s="41" t="s">
        <v>244</v>
      </c>
      <c r="B32" s="41" t="s">
        <v>245</v>
      </c>
      <c r="C32" s="42">
        <v>437</v>
      </c>
      <c r="D32" s="42">
        <v>496</v>
      </c>
      <c r="E32" s="42">
        <v>495</v>
      </c>
      <c r="F32" s="102">
        <f t="shared" si="5"/>
        <v>29.385574354407836</v>
      </c>
      <c r="G32" s="102">
        <f t="shared" si="6"/>
        <v>26.06310013717421</v>
      </c>
      <c r="H32" s="102">
        <f t="shared" si="7"/>
        <v>3.3224742172336263</v>
      </c>
      <c r="I32" s="42">
        <v>744</v>
      </c>
      <c r="J32" s="42">
        <v>675</v>
      </c>
      <c r="K32" s="42">
        <v>645</v>
      </c>
      <c r="L32" s="43">
        <f t="shared" si="8"/>
        <v>3.8290293855743542E-2</v>
      </c>
      <c r="M32" s="41">
        <v>16767</v>
      </c>
      <c r="N32" s="41">
        <v>16845</v>
      </c>
      <c r="O32" s="103">
        <f t="shared" si="9"/>
        <v>38.290293855743542</v>
      </c>
      <c r="P32" s="103">
        <f t="shared" si="4"/>
        <v>44.37287529074969</v>
      </c>
    </row>
    <row r="33" spans="1:16">
      <c r="A33" s="41" t="s">
        <v>246</v>
      </c>
      <c r="B33" s="41" t="s">
        <v>247</v>
      </c>
      <c r="C33" s="42">
        <v>482</v>
      </c>
      <c r="D33" s="42">
        <v>484</v>
      </c>
      <c r="E33" s="42">
        <v>482</v>
      </c>
      <c r="F33" s="102">
        <f t="shared" si="5"/>
        <v>24.207724373461904</v>
      </c>
      <c r="G33" s="102">
        <f t="shared" si="6"/>
        <v>23.843680435320305</v>
      </c>
      <c r="H33" s="102">
        <f t="shared" si="7"/>
        <v>0.36404393814159874</v>
      </c>
      <c r="I33" s="42">
        <v>797</v>
      </c>
      <c r="J33" s="42">
        <v>730</v>
      </c>
      <c r="K33" s="42">
        <v>724</v>
      </c>
      <c r="L33" s="43">
        <f t="shared" si="8"/>
        <v>3.6361810054743607E-2</v>
      </c>
      <c r="M33" s="41">
        <v>20215</v>
      </c>
      <c r="N33" s="41">
        <v>19911</v>
      </c>
      <c r="O33" s="103">
        <f t="shared" si="9"/>
        <v>36.361810054743607</v>
      </c>
      <c r="P33" s="103">
        <f t="shared" si="4"/>
        <v>39.426168686618844</v>
      </c>
    </row>
    <row r="34" spans="1:16">
      <c r="A34" s="41" t="s">
        <v>248</v>
      </c>
      <c r="B34" s="41" t="s">
        <v>249</v>
      </c>
      <c r="C34" s="42">
        <v>195</v>
      </c>
      <c r="D34" s="42">
        <v>194</v>
      </c>
      <c r="E34" s="42">
        <v>186</v>
      </c>
      <c r="F34" s="102">
        <f t="shared" si="5"/>
        <v>31.119290614020411</v>
      </c>
      <c r="G34" s="102">
        <f t="shared" si="6"/>
        <v>33.505154639175259</v>
      </c>
      <c r="H34" s="102">
        <f t="shared" si="7"/>
        <v>-2.3858640251548486</v>
      </c>
      <c r="I34" s="42">
        <v>312</v>
      </c>
      <c r="J34" s="42">
        <v>305</v>
      </c>
      <c r="K34" s="42">
        <v>301</v>
      </c>
      <c r="L34" s="43">
        <f t="shared" si="8"/>
        <v>5.0359712230215826E-2</v>
      </c>
      <c r="M34" s="41">
        <v>5820</v>
      </c>
      <c r="N34" s="41">
        <v>5977</v>
      </c>
      <c r="O34" s="103">
        <f t="shared" si="9"/>
        <v>50.359712230215827</v>
      </c>
      <c r="P34" s="103">
        <f t="shared" si="4"/>
        <v>53.608247422680414</v>
      </c>
    </row>
    <row r="35" spans="1:16">
      <c r="A35" s="41" t="s">
        <v>250</v>
      </c>
      <c r="B35" s="41" t="s">
        <v>251</v>
      </c>
      <c r="C35" s="42">
        <v>133</v>
      </c>
      <c r="D35" s="42">
        <v>127</v>
      </c>
      <c r="E35" s="42">
        <v>133</v>
      </c>
      <c r="F35" s="102">
        <f t="shared" si="5"/>
        <v>29.52930728241563</v>
      </c>
      <c r="G35" s="102">
        <f t="shared" si="6"/>
        <v>29.727313366115332</v>
      </c>
      <c r="H35" s="102">
        <f t="shared" si="7"/>
        <v>-0.19800608369970263</v>
      </c>
      <c r="I35" s="42">
        <v>209</v>
      </c>
      <c r="J35" s="42">
        <v>191</v>
      </c>
      <c r="K35" s="42">
        <v>188</v>
      </c>
      <c r="L35" s="43">
        <f t="shared" si="8"/>
        <v>4.1740674955595025E-2</v>
      </c>
      <c r="M35" s="41">
        <v>4474</v>
      </c>
      <c r="N35" s="41">
        <v>4504</v>
      </c>
      <c r="O35" s="103">
        <f t="shared" si="9"/>
        <v>41.740674955595026</v>
      </c>
      <c r="P35" s="103">
        <f t="shared" si="4"/>
        <v>46.714349575324093</v>
      </c>
    </row>
    <row r="36" spans="1:16">
      <c r="A36" s="41" t="s">
        <v>252</v>
      </c>
      <c r="B36" s="41" t="s">
        <v>253</v>
      </c>
      <c r="C36" s="42">
        <v>173</v>
      </c>
      <c r="D36" s="42">
        <v>160</v>
      </c>
      <c r="E36" s="42">
        <v>161</v>
      </c>
      <c r="F36" s="102">
        <f t="shared" si="5"/>
        <v>30.480878455130632</v>
      </c>
      <c r="G36" s="102">
        <f t="shared" si="6"/>
        <v>32.555513737297701</v>
      </c>
      <c r="H36" s="102">
        <f t="shared" si="7"/>
        <v>-2.0746352821670691</v>
      </c>
      <c r="I36" s="42">
        <v>265</v>
      </c>
      <c r="J36" s="42">
        <v>249</v>
      </c>
      <c r="K36" s="42">
        <v>248</v>
      </c>
      <c r="L36" s="43">
        <f t="shared" si="8"/>
        <v>4.6951912154486936E-2</v>
      </c>
      <c r="M36" s="41">
        <v>5314</v>
      </c>
      <c r="N36" s="41">
        <v>5282</v>
      </c>
      <c r="O36" s="103">
        <f t="shared" si="9"/>
        <v>46.951912154486934</v>
      </c>
      <c r="P36" s="103">
        <f t="shared" si="4"/>
        <v>49.868272487768159</v>
      </c>
    </row>
    <row r="37" spans="1:16">
      <c r="A37" s="41" t="s">
        <v>254</v>
      </c>
      <c r="B37" s="41" t="s">
        <v>255</v>
      </c>
      <c r="C37" s="42">
        <v>128</v>
      </c>
      <c r="D37" s="42">
        <v>140</v>
      </c>
      <c r="E37" s="42">
        <v>135</v>
      </c>
      <c r="F37" s="102">
        <f t="shared" si="5"/>
        <v>30.850091407678246</v>
      </c>
      <c r="G37" s="102">
        <f t="shared" si="6"/>
        <v>29.37127122533272</v>
      </c>
      <c r="H37" s="102">
        <f t="shared" si="7"/>
        <v>1.478820182345526</v>
      </c>
      <c r="I37" s="42">
        <v>204</v>
      </c>
      <c r="J37" s="42">
        <v>192</v>
      </c>
      <c r="K37" s="42">
        <v>193</v>
      </c>
      <c r="L37" s="43">
        <f t="shared" si="8"/>
        <v>4.4104204753199268E-2</v>
      </c>
      <c r="M37" s="41">
        <v>4358</v>
      </c>
      <c r="N37" s="41">
        <v>4376</v>
      </c>
      <c r="O37" s="103">
        <f t="shared" si="9"/>
        <v>44.104204753199269</v>
      </c>
      <c r="P37" s="103">
        <f t="shared" ref="P37:P68" si="10">I37*1000/M37</f>
        <v>46.810463515374025</v>
      </c>
    </row>
    <row r="38" spans="1:16">
      <c r="A38" s="41" t="s">
        <v>256</v>
      </c>
      <c r="B38" s="41" t="s">
        <v>257</v>
      </c>
      <c r="C38" s="42">
        <v>163</v>
      </c>
      <c r="D38" s="42">
        <v>174</v>
      </c>
      <c r="E38" s="42">
        <v>174</v>
      </c>
      <c r="F38" s="102">
        <f t="shared" ref="F38:F69" si="11">E38*1000/N38</f>
        <v>33.212445123115096</v>
      </c>
      <c r="G38" s="102">
        <f t="shared" ref="G38:G69" si="12">C38*1000/M38</f>
        <v>31.352183112136949</v>
      </c>
      <c r="H38" s="102">
        <f t="shared" si="7"/>
        <v>1.8602620109781469</v>
      </c>
      <c r="I38" s="42">
        <v>240</v>
      </c>
      <c r="J38" s="42">
        <v>232</v>
      </c>
      <c r="K38" s="42">
        <v>228</v>
      </c>
      <c r="L38" s="43">
        <f t="shared" ref="L38:L69" si="13">K38/N38</f>
        <v>4.3519755678564614E-2</v>
      </c>
      <c r="M38" s="41">
        <v>5199</v>
      </c>
      <c r="N38" s="41">
        <v>5239</v>
      </c>
      <c r="O38" s="103">
        <f t="shared" ref="O38:O69" si="14">K38*1000/N38</f>
        <v>43.519755678564614</v>
      </c>
      <c r="P38" s="103">
        <f t="shared" si="10"/>
        <v>46.162723600692438</v>
      </c>
    </row>
    <row r="39" spans="1:16">
      <c r="A39" s="41" t="s">
        <v>258</v>
      </c>
      <c r="B39" s="41" t="s">
        <v>259</v>
      </c>
      <c r="C39" s="42">
        <v>211</v>
      </c>
      <c r="D39" s="42">
        <v>197</v>
      </c>
      <c r="E39" s="42">
        <v>207</v>
      </c>
      <c r="F39" s="102">
        <f t="shared" si="11"/>
        <v>29.558760531200914</v>
      </c>
      <c r="G39" s="102">
        <f t="shared" si="12"/>
        <v>30.224896146683857</v>
      </c>
      <c r="H39" s="102">
        <f t="shared" si="7"/>
        <v>-0.66613561548294342</v>
      </c>
      <c r="I39" s="42">
        <v>345</v>
      </c>
      <c r="J39" s="42">
        <v>331</v>
      </c>
      <c r="K39" s="42">
        <v>317</v>
      </c>
      <c r="L39" s="43">
        <f t="shared" si="13"/>
        <v>4.5266314436670001E-2</v>
      </c>
      <c r="M39" s="41">
        <v>6981</v>
      </c>
      <c r="N39" s="41">
        <v>7003</v>
      </c>
      <c r="O39" s="103">
        <f t="shared" si="14"/>
        <v>45.266314436670001</v>
      </c>
      <c r="P39" s="103">
        <f t="shared" si="10"/>
        <v>49.41985388912763</v>
      </c>
    </row>
    <row r="40" spans="1:16">
      <c r="A40" s="41" t="s">
        <v>260</v>
      </c>
      <c r="B40" s="41" t="s">
        <v>261</v>
      </c>
      <c r="C40" s="42">
        <v>398</v>
      </c>
      <c r="D40" s="42">
        <v>388</v>
      </c>
      <c r="E40" s="42">
        <v>377</v>
      </c>
      <c r="F40" s="102">
        <f t="shared" si="11"/>
        <v>29.388836919239164</v>
      </c>
      <c r="G40" s="102">
        <f t="shared" si="12"/>
        <v>30.975173165226867</v>
      </c>
      <c r="H40" s="102">
        <f t="shared" si="7"/>
        <v>-1.5863362459877024</v>
      </c>
      <c r="I40" s="42">
        <v>649</v>
      </c>
      <c r="J40" s="42">
        <v>624</v>
      </c>
      <c r="K40" s="42">
        <v>604</v>
      </c>
      <c r="L40" s="43">
        <f t="shared" si="13"/>
        <v>4.7084502650452137E-2</v>
      </c>
      <c r="M40" s="41">
        <v>12849</v>
      </c>
      <c r="N40" s="41">
        <v>12828</v>
      </c>
      <c r="O40" s="103">
        <f t="shared" si="14"/>
        <v>47.084502650452137</v>
      </c>
      <c r="P40" s="103">
        <f t="shared" si="10"/>
        <v>50.50976729706592</v>
      </c>
    </row>
    <row r="41" spans="1:16">
      <c r="A41" s="41" t="s">
        <v>262</v>
      </c>
      <c r="B41" s="41" t="s">
        <v>263</v>
      </c>
      <c r="C41" s="42">
        <v>110</v>
      </c>
      <c r="D41" s="42">
        <v>109</v>
      </c>
      <c r="E41" s="42">
        <v>121</v>
      </c>
      <c r="F41" s="102">
        <f t="shared" si="11"/>
        <v>29.995042141794745</v>
      </c>
      <c r="G41" s="102">
        <f t="shared" si="12"/>
        <v>27.390438247011954</v>
      </c>
      <c r="H41" s="102">
        <f t="shared" si="7"/>
        <v>2.604603894782791</v>
      </c>
      <c r="I41" s="42">
        <v>166</v>
      </c>
      <c r="J41" s="42">
        <v>165</v>
      </c>
      <c r="K41" s="42">
        <v>154</v>
      </c>
      <c r="L41" s="43">
        <f t="shared" si="13"/>
        <v>3.8175508180466042E-2</v>
      </c>
      <c r="M41" s="41">
        <v>4016</v>
      </c>
      <c r="N41" s="41">
        <v>4034</v>
      </c>
      <c r="O41" s="103">
        <f t="shared" si="14"/>
        <v>38.175508180466039</v>
      </c>
      <c r="P41" s="103">
        <f t="shared" si="10"/>
        <v>41.334661354581677</v>
      </c>
    </row>
    <row r="42" spans="1:16">
      <c r="A42" s="41" t="s">
        <v>264</v>
      </c>
      <c r="B42" s="41" t="s">
        <v>265</v>
      </c>
      <c r="C42" s="42">
        <v>241</v>
      </c>
      <c r="D42" s="42">
        <v>247</v>
      </c>
      <c r="E42" s="42">
        <v>262</v>
      </c>
      <c r="F42" s="102">
        <f t="shared" si="11"/>
        <v>30.142659917165208</v>
      </c>
      <c r="G42" s="102">
        <f t="shared" si="12"/>
        <v>27.954993620229672</v>
      </c>
      <c r="H42" s="102">
        <f t="shared" si="7"/>
        <v>2.1876662969355358</v>
      </c>
      <c r="I42" s="42">
        <v>374</v>
      </c>
      <c r="J42" s="42">
        <v>372</v>
      </c>
      <c r="K42" s="42">
        <v>364</v>
      </c>
      <c r="L42" s="43">
        <f t="shared" si="13"/>
        <v>4.1877588587206624E-2</v>
      </c>
      <c r="M42" s="41">
        <v>8621</v>
      </c>
      <c r="N42" s="41">
        <v>8692</v>
      </c>
      <c r="O42" s="103">
        <f t="shared" si="14"/>
        <v>41.877588587206624</v>
      </c>
      <c r="P42" s="103">
        <f t="shared" si="10"/>
        <v>43.382438232223642</v>
      </c>
    </row>
    <row r="43" spans="1:16">
      <c r="A43" s="41" t="s">
        <v>266</v>
      </c>
      <c r="B43" s="41" t="s">
        <v>267</v>
      </c>
      <c r="C43" s="42">
        <v>343</v>
      </c>
      <c r="D43" s="42">
        <v>334</v>
      </c>
      <c r="E43" s="42">
        <v>329</v>
      </c>
      <c r="F43" s="102">
        <f t="shared" si="11"/>
        <v>28.641072516758076</v>
      </c>
      <c r="G43" s="102">
        <f t="shared" si="12"/>
        <v>29.67128027681661</v>
      </c>
      <c r="H43" s="102">
        <f t="shared" si="7"/>
        <v>-1.0302077600585342</v>
      </c>
      <c r="I43" s="42">
        <v>522</v>
      </c>
      <c r="J43" s="42">
        <v>464</v>
      </c>
      <c r="K43" s="42">
        <v>450</v>
      </c>
      <c r="L43" s="43">
        <f t="shared" si="13"/>
        <v>3.9174719247845394E-2</v>
      </c>
      <c r="M43" s="41">
        <v>11560</v>
      </c>
      <c r="N43" s="41">
        <v>11487</v>
      </c>
      <c r="O43" s="103">
        <f t="shared" si="14"/>
        <v>39.174719247845388</v>
      </c>
      <c r="P43" s="103">
        <f t="shared" si="10"/>
        <v>45.155709342560556</v>
      </c>
    </row>
    <row r="44" spans="1:16">
      <c r="A44" s="41" t="s">
        <v>268</v>
      </c>
      <c r="B44" s="41" t="s">
        <v>269</v>
      </c>
      <c r="C44" s="42">
        <v>124</v>
      </c>
      <c r="D44" s="42">
        <v>108</v>
      </c>
      <c r="E44" s="42">
        <v>122</v>
      </c>
      <c r="F44" s="102">
        <f t="shared" si="11"/>
        <v>31.549004396172744</v>
      </c>
      <c r="G44" s="102">
        <f t="shared" si="12"/>
        <v>31.664964249233911</v>
      </c>
      <c r="H44" s="102">
        <f t="shared" si="7"/>
        <v>-0.11595985306116674</v>
      </c>
      <c r="I44" s="42">
        <v>159</v>
      </c>
      <c r="J44" s="42">
        <v>161</v>
      </c>
      <c r="K44" s="42">
        <v>169</v>
      </c>
      <c r="L44" s="43">
        <f t="shared" si="13"/>
        <v>4.3703129040599947E-2</v>
      </c>
      <c r="M44" s="41">
        <v>3916</v>
      </c>
      <c r="N44" s="41">
        <v>3867</v>
      </c>
      <c r="O44" s="103">
        <f t="shared" si="14"/>
        <v>43.703129040599947</v>
      </c>
      <c r="P44" s="103">
        <f t="shared" si="10"/>
        <v>40.602655771195096</v>
      </c>
    </row>
    <row r="45" spans="1:16">
      <c r="A45" s="41" t="s">
        <v>270</v>
      </c>
      <c r="B45" s="41" t="s">
        <v>271</v>
      </c>
      <c r="C45" s="42">
        <v>126</v>
      </c>
      <c r="D45" s="42">
        <v>107</v>
      </c>
      <c r="E45" s="42">
        <v>132</v>
      </c>
      <c r="F45" s="102">
        <f t="shared" si="11"/>
        <v>30.130107281442594</v>
      </c>
      <c r="G45" s="102">
        <f t="shared" si="12"/>
        <v>28.767123287671232</v>
      </c>
      <c r="H45" s="102">
        <f t="shared" si="7"/>
        <v>1.3629839937713619</v>
      </c>
      <c r="I45" s="42">
        <v>213</v>
      </c>
      <c r="J45" s="42">
        <v>213</v>
      </c>
      <c r="K45" s="42">
        <v>200</v>
      </c>
      <c r="L45" s="43">
        <f t="shared" si="13"/>
        <v>4.5651677699155443E-2</v>
      </c>
      <c r="M45" s="41">
        <v>4380</v>
      </c>
      <c r="N45" s="41">
        <v>4381</v>
      </c>
      <c r="O45" s="103">
        <f t="shared" si="14"/>
        <v>45.651677699155442</v>
      </c>
      <c r="P45" s="103">
        <f t="shared" si="10"/>
        <v>48.630136986301373</v>
      </c>
    </row>
    <row r="46" spans="1:16">
      <c r="A46" s="41" t="s">
        <v>272</v>
      </c>
      <c r="B46" s="41" t="s">
        <v>273</v>
      </c>
      <c r="C46" s="42">
        <v>346</v>
      </c>
      <c r="D46" s="42">
        <v>350</v>
      </c>
      <c r="E46" s="42">
        <v>326</v>
      </c>
      <c r="F46" s="102">
        <f t="shared" si="11"/>
        <v>25.829965929799542</v>
      </c>
      <c r="G46" s="102">
        <f t="shared" si="12"/>
        <v>27.986734611340289</v>
      </c>
      <c r="H46" s="102">
        <f t="shared" si="7"/>
        <v>-2.156768681540747</v>
      </c>
      <c r="I46" s="42">
        <v>575</v>
      </c>
      <c r="J46" s="42">
        <v>579</v>
      </c>
      <c r="K46" s="42">
        <v>582</v>
      </c>
      <c r="L46" s="43">
        <f t="shared" si="13"/>
        <v>4.6113620156881391E-2</v>
      </c>
      <c r="M46" s="41">
        <v>12363</v>
      </c>
      <c r="N46" s="41">
        <v>12621</v>
      </c>
      <c r="O46" s="103">
        <f t="shared" si="14"/>
        <v>46.113620156881389</v>
      </c>
      <c r="P46" s="103">
        <f t="shared" si="10"/>
        <v>46.509746825204239</v>
      </c>
    </row>
    <row r="47" spans="1:16">
      <c r="A47" s="41" t="s">
        <v>274</v>
      </c>
      <c r="B47" s="41" t="s">
        <v>275</v>
      </c>
      <c r="C47" s="42">
        <v>197</v>
      </c>
      <c r="D47" s="42">
        <v>186</v>
      </c>
      <c r="E47" s="42">
        <v>174</v>
      </c>
      <c r="F47" s="102">
        <f t="shared" si="11"/>
        <v>26.674842863713014</v>
      </c>
      <c r="G47" s="102">
        <f t="shared" si="12"/>
        <v>30.145371078806427</v>
      </c>
      <c r="H47" s="102">
        <f t="shared" si="7"/>
        <v>-3.4705282150934131</v>
      </c>
      <c r="I47" s="42">
        <v>311</v>
      </c>
      <c r="J47" s="42">
        <v>298</v>
      </c>
      <c r="K47" s="42">
        <v>296</v>
      </c>
      <c r="L47" s="43">
        <f t="shared" si="13"/>
        <v>4.5377893607235938E-2</v>
      </c>
      <c r="M47" s="41">
        <v>6535</v>
      </c>
      <c r="N47" s="41">
        <v>6523</v>
      </c>
      <c r="O47" s="103">
        <f t="shared" si="14"/>
        <v>45.377893607235933</v>
      </c>
      <c r="P47" s="103">
        <f t="shared" si="10"/>
        <v>47.589900535577662</v>
      </c>
    </row>
    <row r="48" spans="1:16">
      <c r="A48" s="41" t="s">
        <v>276</v>
      </c>
      <c r="B48" s="41" t="s">
        <v>277</v>
      </c>
      <c r="C48" s="42">
        <v>266</v>
      </c>
      <c r="D48" s="42">
        <v>255</v>
      </c>
      <c r="E48" s="42">
        <v>258</v>
      </c>
      <c r="F48" s="102">
        <f t="shared" si="11"/>
        <v>32.22583062702973</v>
      </c>
      <c r="G48" s="102">
        <f t="shared" si="12"/>
        <v>32.738461538461536</v>
      </c>
      <c r="H48" s="102">
        <f t="shared" si="7"/>
        <v>-0.51263091143180617</v>
      </c>
      <c r="I48" s="42">
        <v>387</v>
      </c>
      <c r="J48" s="42">
        <v>375</v>
      </c>
      <c r="K48" s="42">
        <v>340</v>
      </c>
      <c r="L48" s="43">
        <f t="shared" si="13"/>
        <v>4.2468148888333751E-2</v>
      </c>
      <c r="M48" s="41">
        <v>8125</v>
      </c>
      <c r="N48" s="41">
        <v>8006</v>
      </c>
      <c r="O48" s="103">
        <f t="shared" si="14"/>
        <v>42.468148888333751</v>
      </c>
      <c r="P48" s="103">
        <f t="shared" si="10"/>
        <v>47.630769230769232</v>
      </c>
    </row>
    <row r="49" spans="1:16">
      <c r="A49" s="41" t="s">
        <v>278</v>
      </c>
      <c r="B49" s="41" t="s">
        <v>279</v>
      </c>
      <c r="C49" s="42">
        <v>150</v>
      </c>
      <c r="D49" s="42">
        <v>123</v>
      </c>
      <c r="E49" s="42">
        <v>119</v>
      </c>
      <c r="F49" s="102">
        <f t="shared" si="11"/>
        <v>25.340715502555366</v>
      </c>
      <c r="G49" s="102">
        <f t="shared" si="12"/>
        <v>31.230480949406619</v>
      </c>
      <c r="H49" s="102">
        <f t="shared" si="7"/>
        <v>-5.8897654468512535</v>
      </c>
      <c r="I49" s="42">
        <v>235</v>
      </c>
      <c r="J49" s="42">
        <v>234</v>
      </c>
      <c r="K49" s="42">
        <v>201</v>
      </c>
      <c r="L49" s="43">
        <f t="shared" si="13"/>
        <v>4.2802385008517886E-2</v>
      </c>
      <c r="M49" s="41">
        <v>4803</v>
      </c>
      <c r="N49" s="41">
        <v>4696</v>
      </c>
      <c r="O49" s="103">
        <f t="shared" si="14"/>
        <v>42.802385008517888</v>
      </c>
      <c r="P49" s="103">
        <f t="shared" si="10"/>
        <v>48.927753487403706</v>
      </c>
    </row>
    <row r="50" spans="1:16">
      <c r="A50" s="41" t="s">
        <v>280</v>
      </c>
      <c r="B50" s="41" t="s">
        <v>281</v>
      </c>
      <c r="C50" s="42">
        <v>140</v>
      </c>
      <c r="D50" s="42">
        <v>145</v>
      </c>
      <c r="E50" s="42">
        <v>149</v>
      </c>
      <c r="F50" s="102">
        <f t="shared" si="11"/>
        <v>35.091851154027317</v>
      </c>
      <c r="G50" s="102">
        <f t="shared" si="12"/>
        <v>33.365109628217347</v>
      </c>
      <c r="H50" s="102">
        <f t="shared" si="7"/>
        <v>1.7267415258099703</v>
      </c>
      <c r="I50" s="42">
        <v>225</v>
      </c>
      <c r="J50" s="42">
        <v>202</v>
      </c>
      <c r="K50" s="42">
        <v>199</v>
      </c>
      <c r="L50" s="43">
        <f t="shared" si="13"/>
        <v>4.6867640131888835E-2</v>
      </c>
      <c r="M50" s="41">
        <v>4196</v>
      </c>
      <c r="N50" s="41">
        <v>4246</v>
      </c>
      <c r="O50" s="103">
        <f t="shared" si="14"/>
        <v>46.867640131888834</v>
      </c>
      <c r="P50" s="103">
        <f t="shared" si="10"/>
        <v>53.622497616777885</v>
      </c>
    </row>
    <row r="51" spans="1:16">
      <c r="A51" s="41" t="s">
        <v>282</v>
      </c>
      <c r="B51" s="41" t="s">
        <v>283</v>
      </c>
      <c r="C51" s="42">
        <v>138</v>
      </c>
      <c r="D51" s="42">
        <v>139</v>
      </c>
      <c r="E51" s="42">
        <v>133</v>
      </c>
      <c r="F51" s="102">
        <f t="shared" si="11"/>
        <v>31.103835360149674</v>
      </c>
      <c r="G51" s="102">
        <f t="shared" si="12"/>
        <v>31.914893617021278</v>
      </c>
      <c r="H51" s="102">
        <f t="shared" si="7"/>
        <v>-0.81105825687160404</v>
      </c>
      <c r="I51" s="42">
        <v>213</v>
      </c>
      <c r="J51" s="42">
        <v>194</v>
      </c>
      <c r="K51" s="42">
        <v>185</v>
      </c>
      <c r="L51" s="43">
        <f t="shared" si="13"/>
        <v>4.3264733395696912E-2</v>
      </c>
      <c r="M51" s="41">
        <v>4324</v>
      </c>
      <c r="N51" s="41">
        <v>4276</v>
      </c>
      <c r="O51" s="103">
        <f t="shared" si="14"/>
        <v>43.264733395696915</v>
      </c>
      <c r="P51" s="103">
        <f t="shared" si="10"/>
        <v>49.259944495837189</v>
      </c>
    </row>
    <row r="52" spans="1:16">
      <c r="A52" s="41" t="s">
        <v>284</v>
      </c>
      <c r="B52" s="41" t="s">
        <v>285</v>
      </c>
      <c r="C52" s="42">
        <v>1872</v>
      </c>
      <c r="D52" s="42">
        <v>1880</v>
      </c>
      <c r="E52" s="42">
        <v>1953</v>
      </c>
      <c r="F52" s="102">
        <f t="shared" si="11"/>
        <v>26.543620968509181</v>
      </c>
      <c r="G52" s="102">
        <f t="shared" si="12"/>
        <v>25.209405047267634</v>
      </c>
      <c r="H52" s="102">
        <f t="shared" si="7"/>
        <v>1.3342159212415474</v>
      </c>
      <c r="I52" s="42">
        <v>2694</v>
      </c>
      <c r="J52" s="42">
        <v>2563</v>
      </c>
      <c r="K52" s="42">
        <v>2506</v>
      </c>
      <c r="L52" s="43">
        <f t="shared" si="13"/>
        <v>3.4059556654932925E-2</v>
      </c>
      <c r="M52" s="41">
        <v>74258</v>
      </c>
      <c r="N52" s="41">
        <v>73577</v>
      </c>
      <c r="O52" s="103">
        <f t="shared" si="14"/>
        <v>34.059556654932926</v>
      </c>
      <c r="P52" s="103">
        <f t="shared" si="10"/>
        <v>36.278919443022971</v>
      </c>
    </row>
    <row r="53" spans="1:16">
      <c r="A53" s="41" t="s">
        <v>286</v>
      </c>
      <c r="B53" s="41" t="s">
        <v>287</v>
      </c>
      <c r="C53" s="42">
        <v>145</v>
      </c>
      <c r="D53" s="42">
        <v>146</v>
      </c>
      <c r="E53" s="42">
        <v>149</v>
      </c>
      <c r="F53" s="102">
        <f t="shared" si="11"/>
        <v>28.887165568049632</v>
      </c>
      <c r="G53" s="102">
        <f t="shared" si="12"/>
        <v>28.265107212475634</v>
      </c>
      <c r="H53" s="102">
        <f t="shared" si="7"/>
        <v>0.6220583555739978</v>
      </c>
      <c r="I53" s="42">
        <v>232</v>
      </c>
      <c r="J53" s="42">
        <v>229</v>
      </c>
      <c r="K53" s="42">
        <v>223</v>
      </c>
      <c r="L53" s="43">
        <f t="shared" si="13"/>
        <v>4.3233811554866226E-2</v>
      </c>
      <c r="M53" s="41">
        <v>5130</v>
      </c>
      <c r="N53" s="41">
        <v>5158</v>
      </c>
      <c r="O53" s="103">
        <f t="shared" si="14"/>
        <v>43.233811554866229</v>
      </c>
      <c r="P53" s="103">
        <f t="shared" si="10"/>
        <v>45.224171539961013</v>
      </c>
    </row>
    <row r="54" spans="1:16">
      <c r="A54" s="41" t="s">
        <v>288</v>
      </c>
      <c r="B54" s="41" t="s">
        <v>289</v>
      </c>
      <c r="C54" s="42">
        <v>392</v>
      </c>
      <c r="D54" s="42">
        <v>367</v>
      </c>
      <c r="E54" s="42">
        <v>364</v>
      </c>
      <c r="F54" s="102">
        <f t="shared" si="11"/>
        <v>24.984556249571007</v>
      </c>
      <c r="G54" s="102">
        <f t="shared" si="12"/>
        <v>26.739427012278309</v>
      </c>
      <c r="H54" s="102">
        <f t="shared" si="7"/>
        <v>-1.7548707627073021</v>
      </c>
      <c r="I54" s="42">
        <v>603</v>
      </c>
      <c r="J54" s="42">
        <v>587</v>
      </c>
      <c r="K54" s="42">
        <v>548</v>
      </c>
      <c r="L54" s="43">
        <f t="shared" si="13"/>
        <v>3.7614112155947559E-2</v>
      </c>
      <c r="M54" s="41">
        <v>14660</v>
      </c>
      <c r="N54" s="41">
        <v>14569</v>
      </c>
      <c r="O54" s="103">
        <f t="shared" si="14"/>
        <v>37.614112155947559</v>
      </c>
      <c r="P54" s="103">
        <f t="shared" si="10"/>
        <v>41.132332878581174</v>
      </c>
    </row>
    <row r="55" spans="1:16">
      <c r="A55" s="41" t="s">
        <v>290</v>
      </c>
      <c r="B55" s="41" t="s">
        <v>291</v>
      </c>
      <c r="C55" s="42">
        <v>277</v>
      </c>
      <c r="D55" s="42">
        <v>248</v>
      </c>
      <c r="E55" s="42">
        <v>271</v>
      </c>
      <c r="F55" s="102">
        <f t="shared" si="11"/>
        <v>23.083475298126064</v>
      </c>
      <c r="G55" s="102">
        <f t="shared" si="12"/>
        <v>23.85257900628606</v>
      </c>
      <c r="H55" s="102">
        <f t="shared" si="7"/>
        <v>-0.76910370815999585</v>
      </c>
      <c r="I55" s="42">
        <v>441</v>
      </c>
      <c r="J55" s="42">
        <v>404</v>
      </c>
      <c r="K55" s="42">
        <v>462</v>
      </c>
      <c r="L55" s="43">
        <f t="shared" si="13"/>
        <v>3.9352640545144806E-2</v>
      </c>
      <c r="M55" s="41">
        <v>11613</v>
      </c>
      <c r="N55" s="41">
        <v>11740</v>
      </c>
      <c r="O55" s="103">
        <f t="shared" si="14"/>
        <v>39.352640545144801</v>
      </c>
      <c r="P55" s="103">
        <f t="shared" si="10"/>
        <v>37.974683544303801</v>
      </c>
    </row>
    <row r="56" spans="1:16">
      <c r="A56" s="41" t="s">
        <v>292</v>
      </c>
      <c r="B56" s="41" t="s">
        <v>293</v>
      </c>
      <c r="C56" s="42">
        <v>351</v>
      </c>
      <c r="D56" s="42">
        <v>326</v>
      </c>
      <c r="E56" s="42">
        <v>329</v>
      </c>
      <c r="F56" s="102">
        <f t="shared" si="11"/>
        <v>24.792765636774678</v>
      </c>
      <c r="G56" s="102">
        <f t="shared" si="12"/>
        <v>26.143304036943245</v>
      </c>
      <c r="H56" s="102">
        <f t="shared" si="7"/>
        <v>-1.350538400168567</v>
      </c>
      <c r="I56" s="42">
        <v>519</v>
      </c>
      <c r="J56" s="42">
        <v>498</v>
      </c>
      <c r="K56" s="42">
        <v>493</v>
      </c>
      <c r="L56" s="43">
        <f t="shared" si="13"/>
        <v>3.715146948003014E-2</v>
      </c>
      <c r="M56" s="41">
        <v>13426</v>
      </c>
      <c r="N56" s="41">
        <v>13270</v>
      </c>
      <c r="O56" s="103">
        <f t="shared" si="14"/>
        <v>37.151469480030144</v>
      </c>
      <c r="P56" s="103">
        <f t="shared" si="10"/>
        <v>38.656338447787874</v>
      </c>
    </row>
    <row r="57" spans="1:16">
      <c r="A57" s="41" t="s">
        <v>294</v>
      </c>
      <c r="B57" s="41" t="s">
        <v>295</v>
      </c>
      <c r="C57" s="42">
        <v>466</v>
      </c>
      <c r="D57" s="42">
        <v>482</v>
      </c>
      <c r="E57" s="42">
        <v>482</v>
      </c>
      <c r="F57" s="102">
        <f t="shared" si="11"/>
        <v>24.704013120803648</v>
      </c>
      <c r="G57" s="102">
        <f t="shared" si="12"/>
        <v>23.659626320064987</v>
      </c>
      <c r="H57" s="102">
        <f t="shared" si="7"/>
        <v>1.0443868007386605</v>
      </c>
      <c r="I57" s="42">
        <v>789</v>
      </c>
      <c r="J57" s="42">
        <v>719</v>
      </c>
      <c r="K57" s="42">
        <v>691</v>
      </c>
      <c r="L57" s="43">
        <f t="shared" si="13"/>
        <v>3.5415919225052536E-2</v>
      </c>
      <c r="M57" s="41">
        <v>19696</v>
      </c>
      <c r="N57" s="41">
        <v>19511</v>
      </c>
      <c r="O57" s="103">
        <f t="shared" si="14"/>
        <v>35.415919225052534</v>
      </c>
      <c r="P57" s="103">
        <f t="shared" si="10"/>
        <v>40.058895207148659</v>
      </c>
    </row>
    <row r="58" spans="1:16">
      <c r="A58" s="41" t="s">
        <v>296</v>
      </c>
      <c r="B58" s="41" t="s">
        <v>297</v>
      </c>
      <c r="C58" s="42">
        <v>247</v>
      </c>
      <c r="D58" s="42">
        <v>270</v>
      </c>
      <c r="E58" s="42">
        <v>266</v>
      </c>
      <c r="F58" s="102">
        <f t="shared" si="11"/>
        <v>27.112424829273266</v>
      </c>
      <c r="G58" s="102">
        <f t="shared" si="12"/>
        <v>25.099075297225891</v>
      </c>
      <c r="H58" s="102">
        <f t="shared" si="7"/>
        <v>2.0133495320473749</v>
      </c>
      <c r="I58" s="42">
        <v>441</v>
      </c>
      <c r="J58" s="42">
        <v>408</v>
      </c>
      <c r="K58" s="42">
        <v>387</v>
      </c>
      <c r="L58" s="43">
        <f t="shared" si="13"/>
        <v>3.9445520334318619E-2</v>
      </c>
      <c r="M58" s="41">
        <v>9841</v>
      </c>
      <c r="N58" s="41">
        <v>9811</v>
      </c>
      <c r="O58" s="103">
        <f t="shared" si="14"/>
        <v>39.445520334318623</v>
      </c>
      <c r="P58" s="103">
        <f t="shared" si="10"/>
        <v>44.812519052941774</v>
      </c>
    </row>
    <row r="59" spans="1:16">
      <c r="A59" s="41" t="s">
        <v>298</v>
      </c>
      <c r="B59" s="41" t="s">
        <v>299</v>
      </c>
      <c r="C59" s="42">
        <v>143</v>
      </c>
      <c r="D59" s="42">
        <v>142</v>
      </c>
      <c r="E59" s="42">
        <v>149</v>
      </c>
      <c r="F59" s="102">
        <f t="shared" si="11"/>
        <v>31.447868298860278</v>
      </c>
      <c r="G59" s="102">
        <f t="shared" si="12"/>
        <v>30.232558139534884</v>
      </c>
      <c r="H59" s="102">
        <f t="shared" si="7"/>
        <v>1.2153101593253943</v>
      </c>
      <c r="I59" s="42">
        <v>195</v>
      </c>
      <c r="J59" s="42">
        <v>176</v>
      </c>
      <c r="K59" s="42">
        <v>163</v>
      </c>
      <c r="L59" s="43">
        <f t="shared" si="13"/>
        <v>3.4402701561840436E-2</v>
      </c>
      <c r="M59" s="41">
        <v>4730</v>
      </c>
      <c r="N59" s="41">
        <v>4738</v>
      </c>
      <c r="O59" s="103">
        <f t="shared" si="14"/>
        <v>34.402701561840438</v>
      </c>
      <c r="P59" s="103">
        <f t="shared" si="10"/>
        <v>41.226215644820293</v>
      </c>
    </row>
    <row r="60" spans="1:16">
      <c r="A60" s="41" t="s">
        <v>300</v>
      </c>
      <c r="B60" s="41" t="s">
        <v>301</v>
      </c>
      <c r="C60" s="42">
        <v>279</v>
      </c>
      <c r="D60" s="42">
        <v>283</v>
      </c>
      <c r="E60" s="42">
        <v>261</v>
      </c>
      <c r="F60" s="102">
        <f t="shared" si="11"/>
        <v>28.317239882825213</v>
      </c>
      <c r="G60" s="102">
        <f t="shared" si="12"/>
        <v>30.355782831030357</v>
      </c>
      <c r="H60" s="102">
        <f t="shared" si="7"/>
        <v>-2.0385429482051443</v>
      </c>
      <c r="I60" s="42">
        <v>402</v>
      </c>
      <c r="J60" s="42">
        <v>377</v>
      </c>
      <c r="K60" s="42">
        <v>387</v>
      </c>
      <c r="L60" s="43">
        <f t="shared" si="13"/>
        <v>4.1987631550396004E-2</v>
      </c>
      <c r="M60" s="41">
        <v>9191</v>
      </c>
      <c r="N60" s="41">
        <v>9217</v>
      </c>
      <c r="O60" s="103">
        <f t="shared" si="14"/>
        <v>41.98763155039601</v>
      </c>
      <c r="P60" s="103">
        <f t="shared" si="10"/>
        <v>43.738439778043741</v>
      </c>
    </row>
    <row r="61" spans="1:16">
      <c r="A61" s="41" t="s">
        <v>302</v>
      </c>
      <c r="B61" s="41" t="s">
        <v>303</v>
      </c>
      <c r="C61" s="42">
        <v>401</v>
      </c>
      <c r="D61" s="42">
        <v>402</v>
      </c>
      <c r="E61" s="42">
        <v>403</v>
      </c>
      <c r="F61" s="102">
        <f t="shared" si="11"/>
        <v>27.617872807017545</v>
      </c>
      <c r="G61" s="102">
        <f t="shared" si="12"/>
        <v>27.241847826086957</v>
      </c>
      <c r="H61" s="102">
        <f t="shared" si="7"/>
        <v>0.37602498093058756</v>
      </c>
      <c r="I61" s="42">
        <v>680</v>
      </c>
      <c r="J61" s="42">
        <v>600</v>
      </c>
      <c r="K61" s="42">
        <v>577</v>
      </c>
      <c r="L61" s="43">
        <f t="shared" si="13"/>
        <v>3.9542214912280702E-2</v>
      </c>
      <c r="M61" s="41">
        <v>14720</v>
      </c>
      <c r="N61" s="41">
        <v>14592</v>
      </c>
      <c r="O61" s="103">
        <f t="shared" si="14"/>
        <v>39.542214912280699</v>
      </c>
      <c r="P61" s="103">
        <f t="shared" si="10"/>
        <v>46.195652173913047</v>
      </c>
    </row>
    <row r="62" spans="1:16">
      <c r="A62" s="41" t="s">
        <v>304</v>
      </c>
      <c r="B62" s="41" t="s">
        <v>305</v>
      </c>
      <c r="C62" s="42">
        <v>94</v>
      </c>
      <c r="D62" s="42">
        <v>82</v>
      </c>
      <c r="E62" s="42">
        <v>87</v>
      </c>
      <c r="F62" s="102">
        <f t="shared" si="11"/>
        <v>27.866752081998719</v>
      </c>
      <c r="G62" s="102">
        <f t="shared" si="12"/>
        <v>29.879211697393515</v>
      </c>
      <c r="H62" s="102">
        <f t="shared" si="7"/>
        <v>-2.0124596153947962</v>
      </c>
      <c r="I62" s="42">
        <v>153</v>
      </c>
      <c r="J62" s="42">
        <v>142</v>
      </c>
      <c r="K62" s="42">
        <v>139</v>
      </c>
      <c r="L62" s="43">
        <f t="shared" si="13"/>
        <v>4.4522741832158874E-2</v>
      </c>
      <c r="M62" s="41">
        <v>3146</v>
      </c>
      <c r="N62" s="41">
        <v>3122</v>
      </c>
      <c r="O62" s="103">
        <f t="shared" si="14"/>
        <v>44.522741832158871</v>
      </c>
      <c r="P62" s="103">
        <f t="shared" si="10"/>
        <v>48.633184996821363</v>
      </c>
    </row>
    <row r="63" spans="1:16">
      <c r="A63" s="41" t="s">
        <v>306</v>
      </c>
      <c r="B63" s="41" t="s">
        <v>307</v>
      </c>
      <c r="C63" s="42">
        <v>73</v>
      </c>
      <c r="D63" s="42">
        <v>76</v>
      </c>
      <c r="E63" s="42">
        <v>71</v>
      </c>
      <c r="F63" s="102">
        <f t="shared" si="11"/>
        <v>24.17432754511406</v>
      </c>
      <c r="G63" s="102">
        <f t="shared" si="12"/>
        <v>24.855294518215867</v>
      </c>
      <c r="H63" s="102">
        <f t="shared" si="7"/>
        <v>-0.68096697310180687</v>
      </c>
      <c r="I63" s="42">
        <v>132</v>
      </c>
      <c r="J63" s="42">
        <v>120</v>
      </c>
      <c r="K63" s="42">
        <v>116</v>
      </c>
      <c r="L63" s="43">
        <f t="shared" si="13"/>
        <v>3.9496084439904662E-2</v>
      </c>
      <c r="M63" s="41">
        <v>2937</v>
      </c>
      <c r="N63" s="41">
        <v>2937</v>
      </c>
      <c r="O63" s="103">
        <f t="shared" si="14"/>
        <v>39.496084439904664</v>
      </c>
      <c r="P63" s="103">
        <f t="shared" si="10"/>
        <v>44.943820224719104</v>
      </c>
    </row>
    <row r="64" spans="1:16">
      <c r="A64" s="41" t="s">
        <v>308</v>
      </c>
      <c r="B64" s="41" t="s">
        <v>309</v>
      </c>
      <c r="C64" s="42">
        <v>209</v>
      </c>
      <c r="D64" s="42">
        <v>205</v>
      </c>
      <c r="E64" s="42">
        <v>229</v>
      </c>
      <c r="F64" s="102">
        <f t="shared" si="11"/>
        <v>29.636340106121391</v>
      </c>
      <c r="G64" s="102">
        <f t="shared" si="12"/>
        <v>26.760563380281692</v>
      </c>
      <c r="H64" s="102">
        <f t="shared" si="7"/>
        <v>2.8757767258396996</v>
      </c>
      <c r="I64" s="42">
        <v>328</v>
      </c>
      <c r="J64" s="42">
        <v>313</v>
      </c>
      <c r="K64" s="42">
        <v>290</v>
      </c>
      <c r="L64" s="43">
        <f t="shared" si="13"/>
        <v>3.7530736378931021E-2</v>
      </c>
      <c r="M64" s="41">
        <v>7810</v>
      </c>
      <c r="N64" s="41">
        <v>7727</v>
      </c>
      <c r="O64" s="103">
        <f t="shared" si="14"/>
        <v>37.530736378931024</v>
      </c>
      <c r="P64" s="103">
        <f t="shared" si="10"/>
        <v>41.997439180537775</v>
      </c>
    </row>
    <row r="65" spans="1:16">
      <c r="A65" s="41" t="s">
        <v>310</v>
      </c>
      <c r="B65" s="41" t="s">
        <v>311</v>
      </c>
      <c r="C65" s="42">
        <v>260</v>
      </c>
      <c r="D65" s="42">
        <v>227</v>
      </c>
      <c r="E65" s="42">
        <v>194</v>
      </c>
      <c r="F65" s="102">
        <f t="shared" si="11"/>
        <v>27.034559643255296</v>
      </c>
      <c r="G65" s="102">
        <f t="shared" si="12"/>
        <v>35.709380579590714</v>
      </c>
      <c r="H65" s="102">
        <f t="shared" si="7"/>
        <v>-8.6748209363354185</v>
      </c>
      <c r="I65" s="42">
        <v>346</v>
      </c>
      <c r="J65" s="42">
        <v>332</v>
      </c>
      <c r="K65" s="42">
        <v>330</v>
      </c>
      <c r="L65" s="43">
        <f t="shared" si="13"/>
        <v>4.5986622073578592E-2</v>
      </c>
      <c r="M65" s="41">
        <v>7281</v>
      </c>
      <c r="N65" s="41">
        <v>7176</v>
      </c>
      <c r="O65" s="103">
        <f t="shared" si="14"/>
        <v>45.986622073578594</v>
      </c>
      <c r="P65" s="103">
        <f t="shared" si="10"/>
        <v>47.520944925147646</v>
      </c>
    </row>
    <row r="66" spans="1:16">
      <c r="A66" s="41" t="s">
        <v>312</v>
      </c>
      <c r="B66" s="41" t="s">
        <v>313</v>
      </c>
      <c r="C66" s="42">
        <v>392</v>
      </c>
      <c r="D66" s="42">
        <v>404</v>
      </c>
      <c r="E66" s="42">
        <v>412</v>
      </c>
      <c r="F66" s="102">
        <f t="shared" si="11"/>
        <v>34.581165015947626</v>
      </c>
      <c r="G66" s="102">
        <f t="shared" si="12"/>
        <v>33.141697666553938</v>
      </c>
      <c r="H66" s="102">
        <f t="shared" si="7"/>
        <v>1.4394673493936878</v>
      </c>
      <c r="I66" s="42">
        <v>556</v>
      </c>
      <c r="J66" s="42">
        <v>528</v>
      </c>
      <c r="K66" s="42">
        <v>540</v>
      </c>
      <c r="L66" s="43">
        <f t="shared" si="13"/>
        <v>4.5324827933523583E-2</v>
      </c>
      <c r="M66" s="41">
        <v>11828</v>
      </c>
      <c r="N66" s="41">
        <v>11914</v>
      </c>
      <c r="O66" s="103">
        <f t="shared" si="14"/>
        <v>45.324827933523586</v>
      </c>
      <c r="P66" s="103">
        <f t="shared" si="10"/>
        <v>47.007101792357119</v>
      </c>
    </row>
    <row r="67" spans="1:16">
      <c r="A67" s="41" t="s">
        <v>314</v>
      </c>
      <c r="B67" s="41" t="s">
        <v>315</v>
      </c>
      <c r="C67" s="42">
        <v>208</v>
      </c>
      <c r="D67" s="42">
        <v>217</v>
      </c>
      <c r="E67" s="42">
        <v>214</v>
      </c>
      <c r="F67" s="102">
        <f t="shared" si="11"/>
        <v>28.221020704206779</v>
      </c>
      <c r="G67" s="102">
        <f t="shared" si="12"/>
        <v>27.336049415166251</v>
      </c>
      <c r="H67" s="102">
        <f t="shared" si="7"/>
        <v>0.88497128904052857</v>
      </c>
      <c r="I67" s="42">
        <v>369</v>
      </c>
      <c r="J67" s="42">
        <v>330</v>
      </c>
      <c r="K67" s="42">
        <v>322</v>
      </c>
      <c r="L67" s="43">
        <f t="shared" si="13"/>
        <v>4.2463404984834495E-2</v>
      </c>
      <c r="M67" s="41">
        <v>7609</v>
      </c>
      <c r="N67" s="41">
        <v>7583</v>
      </c>
      <c r="O67" s="103">
        <f t="shared" si="14"/>
        <v>42.463404984834497</v>
      </c>
      <c r="P67" s="103">
        <f t="shared" si="10"/>
        <v>48.495203049020894</v>
      </c>
    </row>
    <row r="68" spans="1:16">
      <c r="A68" s="41" t="s">
        <v>316</v>
      </c>
      <c r="B68" s="41" t="s">
        <v>317</v>
      </c>
      <c r="C68" s="42">
        <v>151</v>
      </c>
      <c r="D68" s="42">
        <v>153</v>
      </c>
      <c r="E68" s="42">
        <v>168</v>
      </c>
      <c r="F68" s="102">
        <f t="shared" si="11"/>
        <v>35.928143712574851</v>
      </c>
      <c r="G68" s="102">
        <f t="shared" si="12"/>
        <v>32.375643224699829</v>
      </c>
      <c r="H68" s="102">
        <f t="shared" si="7"/>
        <v>3.5525004878750224</v>
      </c>
      <c r="I68" s="42">
        <v>222</v>
      </c>
      <c r="J68" s="42">
        <v>206</v>
      </c>
      <c r="K68" s="42">
        <v>196</v>
      </c>
      <c r="L68" s="43">
        <f t="shared" si="13"/>
        <v>4.1916167664670656E-2</v>
      </c>
      <c r="M68" s="41">
        <v>4664</v>
      </c>
      <c r="N68" s="41">
        <v>4676</v>
      </c>
      <c r="O68" s="103">
        <f t="shared" si="14"/>
        <v>41.91616766467066</v>
      </c>
      <c r="P68" s="103">
        <f t="shared" si="10"/>
        <v>47.598627787307031</v>
      </c>
    </row>
    <row r="69" spans="1:16">
      <c r="A69" s="41" t="s">
        <v>318</v>
      </c>
      <c r="B69" s="41" t="s">
        <v>319</v>
      </c>
      <c r="C69" s="42">
        <v>234</v>
      </c>
      <c r="D69" s="42">
        <v>238</v>
      </c>
      <c r="E69" s="42">
        <v>232</v>
      </c>
      <c r="F69" s="102">
        <f t="shared" si="11"/>
        <v>34.167893961708394</v>
      </c>
      <c r="G69" s="102">
        <f t="shared" si="12"/>
        <v>34.270650263620389</v>
      </c>
      <c r="H69" s="102">
        <f t="shared" si="7"/>
        <v>-0.10275630191199525</v>
      </c>
      <c r="I69" s="42">
        <v>320</v>
      </c>
      <c r="J69" s="42">
        <v>299</v>
      </c>
      <c r="K69" s="42">
        <v>294</v>
      </c>
      <c r="L69" s="43">
        <f t="shared" si="13"/>
        <v>4.3298969072164947E-2</v>
      </c>
      <c r="M69" s="41">
        <v>6828</v>
      </c>
      <c r="N69" s="41">
        <v>6790</v>
      </c>
      <c r="O69" s="103">
        <f t="shared" si="14"/>
        <v>43.298969072164951</v>
      </c>
      <c r="P69" s="103">
        <f t="shared" ref="P69:P100" si="15">I69*1000/M69</f>
        <v>46.865846514352668</v>
      </c>
    </row>
    <row r="70" spans="1:16">
      <c r="A70" s="41" t="s">
        <v>320</v>
      </c>
      <c r="B70" s="41" t="s">
        <v>321</v>
      </c>
      <c r="C70" s="42">
        <v>142</v>
      </c>
      <c r="D70" s="42">
        <v>143</v>
      </c>
      <c r="E70" s="42">
        <v>134</v>
      </c>
      <c r="F70" s="102">
        <f t="shared" ref="F70:F101" si="16">E70*1000/N70</f>
        <v>29.105125977410946</v>
      </c>
      <c r="G70" s="102">
        <f t="shared" ref="G70:G101" si="17">C70*1000/M70</f>
        <v>30.55077452667814</v>
      </c>
      <c r="H70" s="102">
        <f t="shared" ref="H70:H133" si="18">F70-G70</f>
        <v>-1.4456485492671938</v>
      </c>
      <c r="I70" s="42">
        <v>217</v>
      </c>
      <c r="J70" s="42">
        <v>220</v>
      </c>
      <c r="K70" s="42">
        <v>201</v>
      </c>
      <c r="L70" s="43">
        <f t="shared" ref="L70:L101" si="19">K70/N70</f>
        <v>4.3657688966116423E-2</v>
      </c>
      <c r="M70" s="41">
        <v>4648</v>
      </c>
      <c r="N70" s="41">
        <v>4604</v>
      </c>
      <c r="O70" s="103">
        <f t="shared" ref="O70:O101" si="20">K70*1000/N70</f>
        <v>43.657688966116417</v>
      </c>
      <c r="P70" s="103">
        <f t="shared" si="15"/>
        <v>46.686746987951807</v>
      </c>
    </row>
    <row r="71" spans="1:16">
      <c r="A71" s="41" t="s">
        <v>322</v>
      </c>
      <c r="B71" s="41" t="s">
        <v>323</v>
      </c>
      <c r="C71" s="42">
        <v>112</v>
      </c>
      <c r="D71" s="42">
        <v>131</v>
      </c>
      <c r="E71" s="42">
        <v>136</v>
      </c>
      <c r="F71" s="102">
        <f t="shared" si="16"/>
        <v>27.474747474747474</v>
      </c>
      <c r="G71" s="102">
        <f t="shared" si="17"/>
        <v>22.580645161290324</v>
      </c>
      <c r="H71" s="102">
        <f t="shared" si="18"/>
        <v>4.8941023134571502</v>
      </c>
      <c r="I71" s="42">
        <v>188</v>
      </c>
      <c r="J71" s="42">
        <v>171</v>
      </c>
      <c r="K71" s="42">
        <v>166</v>
      </c>
      <c r="L71" s="43">
        <f t="shared" si="19"/>
        <v>3.3535353535353536E-2</v>
      </c>
      <c r="M71" s="41">
        <v>4960</v>
      </c>
      <c r="N71" s="41">
        <v>4950</v>
      </c>
      <c r="O71" s="103">
        <f t="shared" si="20"/>
        <v>33.535353535353536</v>
      </c>
      <c r="P71" s="103">
        <f t="shared" si="15"/>
        <v>37.903225806451616</v>
      </c>
    </row>
    <row r="72" spans="1:16">
      <c r="A72" s="41" t="s">
        <v>324</v>
      </c>
      <c r="B72" s="41" t="s">
        <v>325</v>
      </c>
      <c r="C72" s="42">
        <v>680</v>
      </c>
      <c r="D72" s="42">
        <v>702</v>
      </c>
      <c r="E72" s="42">
        <v>734</v>
      </c>
      <c r="F72" s="102">
        <f t="shared" si="16"/>
        <v>29.635012919896642</v>
      </c>
      <c r="G72" s="102">
        <f t="shared" si="17"/>
        <v>27.375201288244767</v>
      </c>
      <c r="H72" s="102">
        <f t="shared" si="18"/>
        <v>2.2598116316518748</v>
      </c>
      <c r="I72" s="42">
        <v>1035</v>
      </c>
      <c r="J72" s="42">
        <v>981</v>
      </c>
      <c r="K72" s="42">
        <v>940</v>
      </c>
      <c r="L72" s="43">
        <f t="shared" si="19"/>
        <v>3.7952196382428943E-2</v>
      </c>
      <c r="M72" s="41">
        <v>24840</v>
      </c>
      <c r="N72" s="41">
        <v>24768</v>
      </c>
      <c r="O72" s="103">
        <f t="shared" si="20"/>
        <v>37.952196382428937</v>
      </c>
      <c r="P72" s="103">
        <f t="shared" si="15"/>
        <v>41.666666666666664</v>
      </c>
    </row>
    <row r="73" spans="1:16">
      <c r="A73" s="41" t="s">
        <v>326</v>
      </c>
      <c r="B73" s="41" t="s">
        <v>327</v>
      </c>
      <c r="C73" s="42">
        <v>327</v>
      </c>
      <c r="D73" s="42">
        <v>313</v>
      </c>
      <c r="E73" s="42">
        <v>318</v>
      </c>
      <c r="F73" s="102">
        <f t="shared" si="16"/>
        <v>27.123848515864893</v>
      </c>
      <c r="G73" s="102">
        <f t="shared" si="17"/>
        <v>27.697780789429103</v>
      </c>
      <c r="H73" s="102">
        <f t="shared" si="18"/>
        <v>-0.5739322735642105</v>
      </c>
      <c r="I73" s="42">
        <v>447</v>
      </c>
      <c r="J73" s="42">
        <v>426</v>
      </c>
      <c r="K73" s="42">
        <v>430</v>
      </c>
      <c r="L73" s="43">
        <f t="shared" si="19"/>
        <v>3.6676902081200953E-2</v>
      </c>
      <c r="M73" s="41">
        <v>11806</v>
      </c>
      <c r="N73" s="41">
        <v>11724</v>
      </c>
      <c r="O73" s="103">
        <f t="shared" si="20"/>
        <v>36.676902081200957</v>
      </c>
      <c r="P73" s="103">
        <f t="shared" si="15"/>
        <v>37.862104014907672</v>
      </c>
    </row>
    <row r="74" spans="1:16">
      <c r="A74" s="41" t="s">
        <v>328</v>
      </c>
      <c r="B74" s="41" t="s">
        <v>329</v>
      </c>
      <c r="C74" s="42">
        <v>416</v>
      </c>
      <c r="D74" s="42">
        <v>410</v>
      </c>
      <c r="E74" s="42">
        <v>422</v>
      </c>
      <c r="F74" s="102">
        <f t="shared" si="16"/>
        <v>31.326553336797566</v>
      </c>
      <c r="G74" s="102">
        <f t="shared" si="17"/>
        <v>30.771506768252088</v>
      </c>
      <c r="H74" s="102">
        <f t="shared" si="18"/>
        <v>0.55504656854547818</v>
      </c>
      <c r="I74" s="42">
        <v>612</v>
      </c>
      <c r="J74" s="42">
        <v>598</v>
      </c>
      <c r="K74" s="42">
        <v>578</v>
      </c>
      <c r="L74" s="43">
        <f t="shared" si="19"/>
        <v>4.290698537599287E-2</v>
      </c>
      <c r="M74" s="41">
        <v>13519</v>
      </c>
      <c r="N74" s="41">
        <v>13471</v>
      </c>
      <c r="O74" s="103">
        <f t="shared" si="20"/>
        <v>42.906985375992875</v>
      </c>
      <c r="P74" s="103">
        <f t="shared" si="15"/>
        <v>45.269620534063172</v>
      </c>
    </row>
    <row r="75" spans="1:16">
      <c r="A75" s="41" t="s">
        <v>330</v>
      </c>
      <c r="B75" s="41" t="s">
        <v>331</v>
      </c>
      <c r="C75" s="42">
        <v>286</v>
      </c>
      <c r="D75" s="42">
        <v>279</v>
      </c>
      <c r="E75" s="42">
        <v>264</v>
      </c>
      <c r="F75" s="102">
        <f t="shared" si="16"/>
        <v>28.399311531841651</v>
      </c>
      <c r="G75" s="102">
        <f t="shared" si="17"/>
        <v>30.722956278869912</v>
      </c>
      <c r="H75" s="102">
        <f t="shared" si="18"/>
        <v>-2.3236447470282613</v>
      </c>
      <c r="I75" s="42">
        <v>499</v>
      </c>
      <c r="J75" s="42">
        <v>437</v>
      </c>
      <c r="K75" s="42">
        <v>429</v>
      </c>
      <c r="L75" s="43">
        <f t="shared" si="19"/>
        <v>4.6148881239242684E-2</v>
      </c>
      <c r="M75" s="41">
        <v>9309</v>
      </c>
      <c r="N75" s="41">
        <v>9296</v>
      </c>
      <c r="O75" s="103">
        <f t="shared" si="20"/>
        <v>46.148881239242684</v>
      </c>
      <c r="P75" s="103">
        <f t="shared" si="15"/>
        <v>53.604039101944352</v>
      </c>
    </row>
    <row r="76" spans="1:16">
      <c r="A76" s="41" t="s">
        <v>332</v>
      </c>
      <c r="B76" s="41" t="s">
        <v>333</v>
      </c>
      <c r="C76" s="42">
        <v>921</v>
      </c>
      <c r="D76" s="42">
        <v>864</v>
      </c>
      <c r="E76" s="42">
        <v>877</v>
      </c>
      <c r="F76" s="102">
        <f t="shared" si="16"/>
        <v>27.360933453966869</v>
      </c>
      <c r="G76" s="102">
        <f t="shared" si="17"/>
        <v>28.523645823655116</v>
      </c>
      <c r="H76" s="102">
        <f t="shared" si="18"/>
        <v>-1.1627123696882471</v>
      </c>
      <c r="I76" s="42">
        <v>1464</v>
      </c>
      <c r="J76" s="42">
        <v>1411</v>
      </c>
      <c r="K76" s="42">
        <v>1301</v>
      </c>
      <c r="L76" s="43">
        <f t="shared" si="19"/>
        <v>4.058902442829064E-2</v>
      </c>
      <c r="M76" s="41">
        <v>32289</v>
      </c>
      <c r="N76" s="41">
        <v>32053</v>
      </c>
      <c r="O76" s="103">
        <f t="shared" si="20"/>
        <v>40.589024428290642</v>
      </c>
      <c r="P76" s="103">
        <f t="shared" si="15"/>
        <v>45.340518442813341</v>
      </c>
    </row>
    <row r="77" spans="1:16">
      <c r="A77" s="41" t="s">
        <v>334</v>
      </c>
      <c r="B77" s="41" t="s">
        <v>335</v>
      </c>
      <c r="C77" s="42">
        <v>251</v>
      </c>
      <c r="D77" s="42">
        <v>241</v>
      </c>
      <c r="E77" s="42">
        <v>233</v>
      </c>
      <c r="F77" s="102">
        <f t="shared" si="16"/>
        <v>31.974749554000276</v>
      </c>
      <c r="G77" s="102">
        <f t="shared" si="17"/>
        <v>34.298988794752667</v>
      </c>
      <c r="H77" s="102">
        <f t="shared" si="18"/>
        <v>-2.3242392407523909</v>
      </c>
      <c r="I77" s="42">
        <v>349</v>
      </c>
      <c r="J77" s="42">
        <v>352</v>
      </c>
      <c r="K77" s="42">
        <v>356</v>
      </c>
      <c r="L77" s="43">
        <f t="shared" si="19"/>
        <v>4.8854123782077673E-2</v>
      </c>
      <c r="M77" s="41">
        <v>7318</v>
      </c>
      <c r="N77" s="41">
        <v>7287</v>
      </c>
      <c r="O77" s="103">
        <f t="shared" si="20"/>
        <v>48.854123782077671</v>
      </c>
      <c r="P77" s="103">
        <f t="shared" si="15"/>
        <v>47.690625854058489</v>
      </c>
    </row>
    <row r="78" spans="1:16">
      <c r="A78" s="41" t="s">
        <v>336</v>
      </c>
      <c r="B78" s="41" t="s">
        <v>337</v>
      </c>
      <c r="C78" s="42">
        <v>744</v>
      </c>
      <c r="D78" s="42">
        <v>733</v>
      </c>
      <c r="E78" s="42">
        <v>762</v>
      </c>
      <c r="F78" s="102">
        <f t="shared" si="16"/>
        <v>30.904002920063267</v>
      </c>
      <c r="G78" s="102">
        <f t="shared" si="17"/>
        <v>30.484307137589116</v>
      </c>
      <c r="H78" s="102">
        <f t="shared" si="18"/>
        <v>0.41969578247415029</v>
      </c>
      <c r="I78" s="42">
        <v>1157</v>
      </c>
      <c r="J78" s="42">
        <v>1132</v>
      </c>
      <c r="K78" s="42">
        <v>1065</v>
      </c>
      <c r="L78" s="43">
        <f t="shared" si="19"/>
        <v>4.3192602506387637E-2</v>
      </c>
      <c r="M78" s="41">
        <v>24406</v>
      </c>
      <c r="N78" s="41">
        <v>24657</v>
      </c>
      <c r="O78" s="103">
        <f t="shared" si="20"/>
        <v>43.192602506387637</v>
      </c>
      <c r="P78" s="103">
        <f t="shared" si="15"/>
        <v>47.406375481438992</v>
      </c>
    </row>
    <row r="79" spans="1:16">
      <c r="A79" s="41" t="s">
        <v>338</v>
      </c>
      <c r="B79" s="41" t="s">
        <v>339</v>
      </c>
      <c r="C79" s="42">
        <v>120</v>
      </c>
      <c r="D79" s="42">
        <v>115</v>
      </c>
      <c r="E79" s="42">
        <v>126</v>
      </c>
      <c r="F79" s="102">
        <f t="shared" si="16"/>
        <v>22.348350478893224</v>
      </c>
      <c r="G79" s="102">
        <f t="shared" si="17"/>
        <v>21.071115013169447</v>
      </c>
      <c r="H79" s="102">
        <f t="shared" si="18"/>
        <v>1.277235465723777</v>
      </c>
      <c r="I79" s="42">
        <v>191</v>
      </c>
      <c r="J79" s="42">
        <v>184</v>
      </c>
      <c r="K79" s="42">
        <v>176</v>
      </c>
      <c r="L79" s="43">
        <f t="shared" si="19"/>
        <v>3.1216743526073076E-2</v>
      </c>
      <c r="M79" s="41">
        <v>5695</v>
      </c>
      <c r="N79" s="41">
        <v>5638</v>
      </c>
      <c r="O79" s="103">
        <f t="shared" si="20"/>
        <v>31.216743526073074</v>
      </c>
      <c r="P79" s="103">
        <f t="shared" si="15"/>
        <v>33.53819139596137</v>
      </c>
    </row>
    <row r="80" spans="1:16">
      <c r="A80" s="41" t="s">
        <v>340</v>
      </c>
      <c r="B80" s="41" t="s">
        <v>341</v>
      </c>
      <c r="C80" s="42">
        <v>104</v>
      </c>
      <c r="D80" s="42">
        <v>101</v>
      </c>
      <c r="E80" s="42">
        <v>88</v>
      </c>
      <c r="F80" s="102">
        <f t="shared" si="16"/>
        <v>25.251076040172165</v>
      </c>
      <c r="G80" s="102">
        <f t="shared" si="17"/>
        <v>28.824833702882483</v>
      </c>
      <c r="H80" s="102">
        <f t="shared" si="18"/>
        <v>-3.5737576627103174</v>
      </c>
      <c r="I80" s="42">
        <v>118</v>
      </c>
      <c r="J80" s="42">
        <v>117</v>
      </c>
      <c r="K80" s="42">
        <v>129</v>
      </c>
      <c r="L80" s="43">
        <f t="shared" si="19"/>
        <v>3.7015781922525109E-2</v>
      </c>
      <c r="M80" s="41">
        <v>3608</v>
      </c>
      <c r="N80" s="41">
        <v>3485</v>
      </c>
      <c r="O80" s="103">
        <f t="shared" si="20"/>
        <v>37.015781922525107</v>
      </c>
      <c r="P80" s="103">
        <f t="shared" si="15"/>
        <v>32.705099778270508</v>
      </c>
    </row>
    <row r="81" spans="1:16">
      <c r="A81" s="41" t="s">
        <v>342</v>
      </c>
      <c r="B81" s="41" t="s">
        <v>343</v>
      </c>
      <c r="C81" s="42">
        <v>153</v>
      </c>
      <c r="D81" s="42">
        <v>148</v>
      </c>
      <c r="E81" s="42">
        <v>138</v>
      </c>
      <c r="F81" s="102">
        <f t="shared" si="16"/>
        <v>25.419045864800147</v>
      </c>
      <c r="G81" s="102">
        <f t="shared" si="17"/>
        <v>27.996340347666973</v>
      </c>
      <c r="H81" s="102">
        <f t="shared" si="18"/>
        <v>-2.5772944828668258</v>
      </c>
      <c r="I81" s="42">
        <v>197</v>
      </c>
      <c r="J81" s="42">
        <v>198</v>
      </c>
      <c r="K81" s="42">
        <v>198</v>
      </c>
      <c r="L81" s="43">
        <f t="shared" si="19"/>
        <v>3.6470804936452383E-2</v>
      </c>
      <c r="M81" s="41">
        <v>5465</v>
      </c>
      <c r="N81" s="41">
        <v>5429</v>
      </c>
      <c r="O81" s="103">
        <f t="shared" si="20"/>
        <v>36.470804936452389</v>
      </c>
      <c r="P81" s="103">
        <f t="shared" si="15"/>
        <v>36.047575480329371</v>
      </c>
    </row>
    <row r="82" spans="1:16">
      <c r="A82" s="41" t="s">
        <v>344</v>
      </c>
      <c r="B82" s="41" t="s">
        <v>345</v>
      </c>
      <c r="C82" s="42">
        <v>215</v>
      </c>
      <c r="D82" s="42">
        <v>212</v>
      </c>
      <c r="E82" s="42">
        <v>195</v>
      </c>
      <c r="F82" s="102">
        <f t="shared" si="16"/>
        <v>25.291828793774318</v>
      </c>
      <c r="G82" s="102">
        <f t="shared" si="17"/>
        <v>27.539387728961188</v>
      </c>
      <c r="H82" s="102">
        <f t="shared" si="18"/>
        <v>-2.2475589351868699</v>
      </c>
      <c r="I82" s="42">
        <v>324</v>
      </c>
      <c r="J82" s="42">
        <v>325</v>
      </c>
      <c r="K82" s="42">
        <v>315</v>
      </c>
      <c r="L82" s="43">
        <f t="shared" si="19"/>
        <v>4.085603112840467E-2</v>
      </c>
      <c r="M82" s="41">
        <v>7807</v>
      </c>
      <c r="N82" s="41">
        <v>7710</v>
      </c>
      <c r="O82" s="103">
        <f t="shared" si="20"/>
        <v>40.856031128404666</v>
      </c>
      <c r="P82" s="103">
        <f t="shared" si="15"/>
        <v>41.501216856667092</v>
      </c>
    </row>
    <row r="83" spans="1:16">
      <c r="A83" s="41" t="s">
        <v>346</v>
      </c>
      <c r="B83" s="41" t="s">
        <v>347</v>
      </c>
      <c r="C83" s="42">
        <v>271</v>
      </c>
      <c r="D83" s="42">
        <v>264</v>
      </c>
      <c r="E83" s="42">
        <v>233</v>
      </c>
      <c r="F83" s="102">
        <f t="shared" si="16"/>
        <v>24.962502678380115</v>
      </c>
      <c r="G83" s="102">
        <f t="shared" si="17"/>
        <v>28.922091782283886</v>
      </c>
      <c r="H83" s="102">
        <f t="shared" si="18"/>
        <v>-3.9595891039037703</v>
      </c>
      <c r="I83" s="42">
        <v>367</v>
      </c>
      <c r="J83" s="42">
        <v>358</v>
      </c>
      <c r="K83" s="42">
        <v>363</v>
      </c>
      <c r="L83" s="43">
        <f t="shared" si="19"/>
        <v>3.8890079280051428E-2</v>
      </c>
      <c r="M83" s="41">
        <v>9370</v>
      </c>
      <c r="N83" s="41">
        <v>9334</v>
      </c>
      <c r="O83" s="103">
        <f t="shared" si="20"/>
        <v>38.890079280051424</v>
      </c>
      <c r="P83" s="103">
        <f t="shared" si="15"/>
        <v>39.167556029882604</v>
      </c>
    </row>
    <row r="84" spans="1:16">
      <c r="A84" s="41" t="s">
        <v>348</v>
      </c>
      <c r="B84" s="41" t="s">
        <v>349</v>
      </c>
      <c r="C84" s="42">
        <v>108</v>
      </c>
      <c r="D84" s="42">
        <v>119</v>
      </c>
      <c r="E84" s="42">
        <v>121</v>
      </c>
      <c r="F84" s="102">
        <f t="shared" si="16"/>
        <v>27.363184079601989</v>
      </c>
      <c r="G84" s="102">
        <f t="shared" si="17"/>
        <v>24.128686327077748</v>
      </c>
      <c r="H84" s="102">
        <f t="shared" si="18"/>
        <v>3.2344977525242413</v>
      </c>
      <c r="I84" s="42">
        <v>197</v>
      </c>
      <c r="J84" s="42">
        <v>168</v>
      </c>
      <c r="K84" s="42">
        <v>161</v>
      </c>
      <c r="L84" s="43">
        <f t="shared" si="19"/>
        <v>3.6408864767073723E-2</v>
      </c>
      <c r="M84" s="41">
        <v>4476</v>
      </c>
      <c r="N84" s="41">
        <v>4422</v>
      </c>
      <c r="O84" s="103">
        <f t="shared" si="20"/>
        <v>36.408864767073723</v>
      </c>
      <c r="P84" s="103">
        <f t="shared" si="15"/>
        <v>44.012511170688114</v>
      </c>
    </row>
    <row r="85" spans="1:16">
      <c r="A85" s="41" t="s">
        <v>350</v>
      </c>
      <c r="B85" s="41" t="s">
        <v>351</v>
      </c>
      <c r="C85" s="42">
        <v>142</v>
      </c>
      <c r="D85" s="42">
        <v>133</v>
      </c>
      <c r="E85" s="42">
        <v>110</v>
      </c>
      <c r="F85" s="102">
        <f t="shared" si="16"/>
        <v>22.540983606557376</v>
      </c>
      <c r="G85" s="102">
        <f t="shared" si="17"/>
        <v>28.675282714054926</v>
      </c>
      <c r="H85" s="102">
        <f t="shared" si="18"/>
        <v>-6.1342991074975508</v>
      </c>
      <c r="I85" s="42">
        <v>190</v>
      </c>
      <c r="J85" s="42">
        <v>185</v>
      </c>
      <c r="K85" s="42">
        <v>192</v>
      </c>
      <c r="L85" s="43">
        <f t="shared" si="19"/>
        <v>3.9344262295081971E-2</v>
      </c>
      <c r="M85" s="41">
        <v>4952</v>
      </c>
      <c r="N85" s="41">
        <v>4880</v>
      </c>
      <c r="O85" s="103">
        <f t="shared" si="20"/>
        <v>39.344262295081968</v>
      </c>
      <c r="P85" s="103">
        <f t="shared" si="15"/>
        <v>38.368336025848144</v>
      </c>
    </row>
    <row r="86" spans="1:16">
      <c r="A86" s="41" t="s">
        <v>352</v>
      </c>
      <c r="B86" s="41" t="s">
        <v>353</v>
      </c>
      <c r="C86" s="42">
        <v>471</v>
      </c>
      <c r="D86" s="42">
        <v>420</v>
      </c>
      <c r="E86" s="42">
        <v>462</v>
      </c>
      <c r="F86" s="102">
        <f t="shared" si="16"/>
        <v>28.03057881325082</v>
      </c>
      <c r="G86" s="102">
        <f t="shared" si="17"/>
        <v>28.32401226772506</v>
      </c>
      <c r="H86" s="102">
        <f t="shared" si="18"/>
        <v>-0.29343345447423985</v>
      </c>
      <c r="I86" s="42">
        <v>762</v>
      </c>
      <c r="J86" s="42">
        <v>730</v>
      </c>
      <c r="K86" s="42">
        <v>695</v>
      </c>
      <c r="L86" s="43">
        <f t="shared" si="19"/>
        <v>4.2167212716903289E-2</v>
      </c>
      <c r="M86" s="41">
        <v>16629</v>
      </c>
      <c r="N86" s="41">
        <v>16482</v>
      </c>
      <c r="O86" s="103">
        <f t="shared" si="20"/>
        <v>42.167212716903286</v>
      </c>
      <c r="P86" s="103">
        <f t="shared" si="15"/>
        <v>45.823561248421434</v>
      </c>
    </row>
    <row r="87" spans="1:16">
      <c r="A87" s="41" t="s">
        <v>354</v>
      </c>
      <c r="B87" s="41" t="s">
        <v>355</v>
      </c>
      <c r="C87" s="42">
        <v>152</v>
      </c>
      <c r="D87" s="42">
        <v>143</v>
      </c>
      <c r="E87" s="42">
        <v>148</v>
      </c>
      <c r="F87" s="102">
        <f t="shared" si="16"/>
        <v>27.699794123151786</v>
      </c>
      <c r="G87" s="102">
        <f t="shared" si="17"/>
        <v>28.35820895522388</v>
      </c>
      <c r="H87" s="102">
        <f t="shared" si="18"/>
        <v>-0.6584148320720935</v>
      </c>
      <c r="I87" s="42">
        <v>279</v>
      </c>
      <c r="J87" s="42">
        <v>265</v>
      </c>
      <c r="K87" s="42">
        <v>238</v>
      </c>
      <c r="L87" s="43">
        <f t="shared" si="19"/>
        <v>4.4544263522365714E-2</v>
      </c>
      <c r="M87" s="41">
        <v>5360</v>
      </c>
      <c r="N87" s="41">
        <v>5343</v>
      </c>
      <c r="O87" s="103">
        <f t="shared" si="20"/>
        <v>44.544263522365711</v>
      </c>
      <c r="P87" s="103">
        <f t="shared" si="15"/>
        <v>52.052238805970148</v>
      </c>
    </row>
    <row r="88" spans="1:16">
      <c r="A88" s="41" t="s">
        <v>356</v>
      </c>
      <c r="B88" s="41" t="s">
        <v>357</v>
      </c>
      <c r="C88" s="42">
        <v>149</v>
      </c>
      <c r="D88" s="42">
        <v>147</v>
      </c>
      <c r="E88" s="42">
        <v>164</v>
      </c>
      <c r="F88" s="102">
        <f t="shared" si="16"/>
        <v>34.432080621457068</v>
      </c>
      <c r="G88" s="102">
        <f t="shared" si="17"/>
        <v>30.977130977130976</v>
      </c>
      <c r="H88" s="102">
        <f t="shared" si="18"/>
        <v>3.4549496443260921</v>
      </c>
      <c r="I88" s="42">
        <v>207</v>
      </c>
      <c r="J88" s="42">
        <v>211</v>
      </c>
      <c r="K88" s="42">
        <v>205</v>
      </c>
      <c r="L88" s="43">
        <f t="shared" si="19"/>
        <v>4.3040100776821334E-2</v>
      </c>
      <c r="M88" s="41">
        <v>4810</v>
      </c>
      <c r="N88" s="41">
        <v>4763</v>
      </c>
      <c r="O88" s="103">
        <f t="shared" si="20"/>
        <v>43.040100776821333</v>
      </c>
      <c r="P88" s="103">
        <f t="shared" si="15"/>
        <v>43.035343035343033</v>
      </c>
    </row>
    <row r="89" spans="1:16">
      <c r="A89" s="41" t="s">
        <v>358</v>
      </c>
      <c r="B89" s="41" t="s">
        <v>359</v>
      </c>
      <c r="C89" s="42">
        <v>244</v>
      </c>
      <c r="D89" s="42">
        <v>249</v>
      </c>
      <c r="E89" s="42">
        <v>237</v>
      </c>
      <c r="F89" s="102">
        <f t="shared" si="16"/>
        <v>31.587365053978409</v>
      </c>
      <c r="G89" s="102">
        <f t="shared" si="17"/>
        <v>32.550693703308433</v>
      </c>
      <c r="H89" s="102">
        <f t="shared" si="18"/>
        <v>-0.96332864933002327</v>
      </c>
      <c r="I89" s="42">
        <v>335</v>
      </c>
      <c r="J89" s="42">
        <v>331</v>
      </c>
      <c r="K89" s="42">
        <v>337</v>
      </c>
      <c r="L89" s="43">
        <f t="shared" si="19"/>
        <v>4.4915367186458749E-2</v>
      </c>
      <c r="M89" s="41">
        <v>7496</v>
      </c>
      <c r="N89" s="41">
        <v>7503</v>
      </c>
      <c r="O89" s="103">
        <f t="shared" si="20"/>
        <v>44.915367186458752</v>
      </c>
      <c r="P89" s="103">
        <f t="shared" si="15"/>
        <v>44.690501600853786</v>
      </c>
    </row>
    <row r="90" spans="1:16">
      <c r="A90" s="41" t="s">
        <v>360</v>
      </c>
      <c r="B90" s="41" t="s">
        <v>361</v>
      </c>
      <c r="C90" s="42">
        <v>153</v>
      </c>
      <c r="D90" s="42">
        <v>143</v>
      </c>
      <c r="E90" s="42">
        <v>150</v>
      </c>
      <c r="F90" s="102">
        <f t="shared" si="16"/>
        <v>25.210084033613445</v>
      </c>
      <c r="G90" s="102">
        <f t="shared" si="17"/>
        <v>25.356314219423268</v>
      </c>
      <c r="H90" s="102">
        <f t="shared" si="18"/>
        <v>-0.14623018580982361</v>
      </c>
      <c r="I90" s="42">
        <v>255</v>
      </c>
      <c r="J90" s="42">
        <v>257</v>
      </c>
      <c r="K90" s="42">
        <v>237</v>
      </c>
      <c r="L90" s="43">
        <f t="shared" si="19"/>
        <v>3.9831932773109244E-2</v>
      </c>
      <c r="M90" s="41">
        <v>6034</v>
      </c>
      <c r="N90" s="41">
        <v>5950</v>
      </c>
      <c r="O90" s="103">
        <f t="shared" si="20"/>
        <v>39.831932773109244</v>
      </c>
      <c r="P90" s="103">
        <f t="shared" si="15"/>
        <v>42.260523699038778</v>
      </c>
    </row>
    <row r="91" spans="1:16">
      <c r="A91" s="41" t="s">
        <v>362</v>
      </c>
      <c r="B91" s="41" t="s">
        <v>363</v>
      </c>
      <c r="C91" s="42">
        <v>120</v>
      </c>
      <c r="D91" s="42">
        <v>110</v>
      </c>
      <c r="E91" s="42">
        <v>109</v>
      </c>
      <c r="F91" s="102">
        <f t="shared" si="16"/>
        <v>27.331995987963893</v>
      </c>
      <c r="G91" s="102">
        <f t="shared" si="17"/>
        <v>29.593094944512949</v>
      </c>
      <c r="H91" s="102">
        <f t="shared" si="18"/>
        <v>-2.2610989565490556</v>
      </c>
      <c r="I91" s="42">
        <v>174</v>
      </c>
      <c r="J91" s="42">
        <v>173</v>
      </c>
      <c r="K91" s="42">
        <v>176</v>
      </c>
      <c r="L91" s="43">
        <f t="shared" si="19"/>
        <v>4.4132397191574725E-2</v>
      </c>
      <c r="M91" s="41">
        <v>4055</v>
      </c>
      <c r="N91" s="41">
        <v>3988</v>
      </c>
      <c r="O91" s="103">
        <f t="shared" si="20"/>
        <v>44.132397191574725</v>
      </c>
      <c r="P91" s="103">
        <f t="shared" si="15"/>
        <v>42.909987669543774</v>
      </c>
    </row>
    <row r="92" spans="1:16">
      <c r="A92" s="41" t="s">
        <v>364</v>
      </c>
      <c r="B92" s="41" t="s">
        <v>365</v>
      </c>
      <c r="C92" s="42">
        <v>220</v>
      </c>
      <c r="D92" s="42">
        <v>224</v>
      </c>
      <c r="E92" s="42">
        <v>228</v>
      </c>
      <c r="F92" s="102">
        <f t="shared" si="16"/>
        <v>32.650723184877563</v>
      </c>
      <c r="G92" s="102">
        <f t="shared" si="17"/>
        <v>31.352429813310533</v>
      </c>
      <c r="H92" s="102">
        <f t="shared" si="18"/>
        <v>1.2982933715670306</v>
      </c>
      <c r="I92" s="42">
        <v>314</v>
      </c>
      <c r="J92" s="42">
        <v>294</v>
      </c>
      <c r="K92" s="42">
        <v>290</v>
      </c>
      <c r="L92" s="43">
        <f t="shared" si="19"/>
        <v>4.1529428612344266E-2</v>
      </c>
      <c r="M92" s="41">
        <v>7017</v>
      </c>
      <c r="N92" s="41">
        <v>6983</v>
      </c>
      <c r="O92" s="103">
        <f t="shared" si="20"/>
        <v>41.529428612344262</v>
      </c>
      <c r="P92" s="103">
        <f t="shared" si="15"/>
        <v>44.748468006270485</v>
      </c>
    </row>
    <row r="93" spans="1:16">
      <c r="A93" s="41" t="s">
        <v>366</v>
      </c>
      <c r="B93" s="41" t="s">
        <v>367</v>
      </c>
      <c r="C93" s="42">
        <v>465</v>
      </c>
      <c r="D93" s="42">
        <v>426</v>
      </c>
      <c r="E93" s="42">
        <v>457</v>
      </c>
      <c r="F93" s="102">
        <f t="shared" si="16"/>
        <v>28.677208835341364</v>
      </c>
      <c r="G93" s="102">
        <f t="shared" si="17"/>
        <v>28.96654830872734</v>
      </c>
      <c r="H93" s="102">
        <f t="shared" si="18"/>
        <v>-0.28933947338597577</v>
      </c>
      <c r="I93" s="42">
        <v>756</v>
      </c>
      <c r="J93" s="42">
        <v>715</v>
      </c>
      <c r="K93" s="42">
        <v>661</v>
      </c>
      <c r="L93" s="43">
        <f t="shared" si="19"/>
        <v>4.1478413654618476E-2</v>
      </c>
      <c r="M93" s="41">
        <v>16053</v>
      </c>
      <c r="N93" s="41">
        <v>15936</v>
      </c>
      <c r="O93" s="103">
        <f t="shared" si="20"/>
        <v>41.478413654618471</v>
      </c>
      <c r="P93" s="103">
        <f t="shared" si="15"/>
        <v>47.094001121285743</v>
      </c>
    </row>
    <row r="94" spans="1:16">
      <c r="A94" s="41" t="s">
        <v>368</v>
      </c>
      <c r="B94" s="41" t="s">
        <v>369</v>
      </c>
      <c r="C94" s="42">
        <v>160</v>
      </c>
      <c r="D94" s="42">
        <v>157</v>
      </c>
      <c r="E94" s="42">
        <v>147</v>
      </c>
      <c r="F94" s="102">
        <f t="shared" si="16"/>
        <v>29.057125914212296</v>
      </c>
      <c r="G94" s="102">
        <f t="shared" si="17"/>
        <v>31.533307055577453</v>
      </c>
      <c r="H94" s="102">
        <f t="shared" si="18"/>
        <v>-2.4761811413651564</v>
      </c>
      <c r="I94" s="42">
        <v>255</v>
      </c>
      <c r="J94" s="42">
        <v>234</v>
      </c>
      <c r="K94" s="42">
        <v>252</v>
      </c>
      <c r="L94" s="43">
        <f t="shared" si="19"/>
        <v>4.9812215852935361E-2</v>
      </c>
      <c r="M94" s="41">
        <v>5074</v>
      </c>
      <c r="N94" s="41">
        <v>5059</v>
      </c>
      <c r="O94" s="103">
        <f t="shared" si="20"/>
        <v>49.81221585293536</v>
      </c>
      <c r="P94" s="103">
        <f t="shared" si="15"/>
        <v>50.256208119826567</v>
      </c>
    </row>
    <row r="95" spans="1:16">
      <c r="A95" s="41" t="s">
        <v>370</v>
      </c>
      <c r="B95" s="41" t="s">
        <v>371</v>
      </c>
      <c r="C95" s="42">
        <v>342</v>
      </c>
      <c r="D95" s="42">
        <v>340</v>
      </c>
      <c r="E95" s="42">
        <v>355</v>
      </c>
      <c r="F95" s="102">
        <f t="shared" si="16"/>
        <v>26.502426278462114</v>
      </c>
      <c r="G95" s="102">
        <f t="shared" si="17"/>
        <v>25.604551920341393</v>
      </c>
      <c r="H95" s="102">
        <f t="shared" si="18"/>
        <v>0.89787435812072047</v>
      </c>
      <c r="I95" s="42">
        <v>632</v>
      </c>
      <c r="J95" s="42">
        <v>586</v>
      </c>
      <c r="K95" s="42">
        <v>529</v>
      </c>
      <c r="L95" s="43">
        <f t="shared" si="19"/>
        <v>3.9492347891004108E-2</v>
      </c>
      <c r="M95" s="41">
        <v>13357</v>
      </c>
      <c r="N95" s="41">
        <v>13395</v>
      </c>
      <c r="O95" s="103">
        <f t="shared" si="20"/>
        <v>39.492347891004108</v>
      </c>
      <c r="P95" s="103">
        <f t="shared" si="15"/>
        <v>47.316014075016845</v>
      </c>
    </row>
    <row r="96" spans="1:16">
      <c r="A96" s="41" t="s">
        <v>372</v>
      </c>
      <c r="B96" s="41" t="s">
        <v>373</v>
      </c>
      <c r="C96" s="42">
        <v>171</v>
      </c>
      <c r="D96" s="42">
        <v>169</v>
      </c>
      <c r="E96" s="42">
        <v>163</v>
      </c>
      <c r="F96" s="102">
        <f t="shared" si="16"/>
        <v>31.675087446560436</v>
      </c>
      <c r="G96" s="102">
        <f t="shared" si="17"/>
        <v>33.081834010446897</v>
      </c>
      <c r="H96" s="102">
        <f t="shared" si="18"/>
        <v>-1.4067465638864611</v>
      </c>
      <c r="I96" s="42">
        <v>271</v>
      </c>
      <c r="J96" s="42">
        <v>243</v>
      </c>
      <c r="K96" s="42">
        <v>233</v>
      </c>
      <c r="L96" s="43">
        <f t="shared" si="19"/>
        <v>4.5277885736494362E-2</v>
      </c>
      <c r="M96" s="41">
        <v>5169</v>
      </c>
      <c r="N96" s="41">
        <v>5146</v>
      </c>
      <c r="O96" s="103">
        <f t="shared" si="20"/>
        <v>45.277885736494362</v>
      </c>
      <c r="P96" s="103">
        <f t="shared" si="15"/>
        <v>52.427935770942156</v>
      </c>
    </row>
    <row r="97" spans="1:16">
      <c r="A97" s="41" t="s">
        <v>374</v>
      </c>
      <c r="B97" s="41" t="s">
        <v>375</v>
      </c>
      <c r="C97" s="42">
        <v>253</v>
      </c>
      <c r="D97" s="42">
        <v>238</v>
      </c>
      <c r="E97" s="42">
        <v>240</v>
      </c>
      <c r="F97" s="102">
        <f t="shared" si="16"/>
        <v>32.971562027751062</v>
      </c>
      <c r="G97" s="102">
        <f t="shared" si="17"/>
        <v>34.901365705614566</v>
      </c>
      <c r="H97" s="102">
        <f t="shared" si="18"/>
        <v>-1.9298036778635037</v>
      </c>
      <c r="I97" s="42">
        <v>329</v>
      </c>
      <c r="J97" s="42">
        <v>339</v>
      </c>
      <c r="K97" s="42">
        <v>339</v>
      </c>
      <c r="L97" s="43">
        <f t="shared" si="19"/>
        <v>4.6572331364198381E-2</v>
      </c>
      <c r="M97" s="41">
        <v>7249</v>
      </c>
      <c r="N97" s="41">
        <v>7279</v>
      </c>
      <c r="O97" s="103">
        <f t="shared" si="20"/>
        <v>46.572331364198376</v>
      </c>
      <c r="P97" s="103">
        <f t="shared" si="15"/>
        <v>45.385570423506692</v>
      </c>
    </row>
    <row r="98" spans="1:16">
      <c r="A98" s="41" t="s">
        <v>376</v>
      </c>
      <c r="B98" s="41" t="s">
        <v>377</v>
      </c>
      <c r="C98" s="42">
        <v>174</v>
      </c>
      <c r="D98" s="42">
        <v>183</v>
      </c>
      <c r="E98" s="42">
        <v>177</v>
      </c>
      <c r="F98" s="102">
        <f t="shared" si="16"/>
        <v>35.251941844254134</v>
      </c>
      <c r="G98" s="102">
        <f t="shared" si="17"/>
        <v>34.723608062263018</v>
      </c>
      <c r="H98" s="102">
        <f t="shared" si="18"/>
        <v>0.52833378199111536</v>
      </c>
      <c r="I98" s="42">
        <v>242</v>
      </c>
      <c r="J98" s="42">
        <v>217</v>
      </c>
      <c r="K98" s="42">
        <v>226</v>
      </c>
      <c r="L98" s="43">
        <f t="shared" si="19"/>
        <v>4.5010953993228443E-2</v>
      </c>
      <c r="M98" s="41">
        <v>5011</v>
      </c>
      <c r="N98" s="41">
        <v>5021</v>
      </c>
      <c r="O98" s="103">
        <f t="shared" si="20"/>
        <v>45.010953993228441</v>
      </c>
      <c r="P98" s="103">
        <f t="shared" si="15"/>
        <v>48.293753741768107</v>
      </c>
    </row>
    <row r="99" spans="1:16">
      <c r="A99" s="41" t="s">
        <v>378</v>
      </c>
      <c r="B99" s="41" t="s">
        <v>379</v>
      </c>
      <c r="C99" s="42">
        <v>236</v>
      </c>
      <c r="D99" s="42">
        <v>236</v>
      </c>
      <c r="E99" s="42">
        <v>244</v>
      </c>
      <c r="F99" s="102">
        <f t="shared" si="16"/>
        <v>30.030769230769231</v>
      </c>
      <c r="G99" s="102">
        <f t="shared" si="17"/>
        <v>29.161003336216485</v>
      </c>
      <c r="H99" s="102">
        <f t="shared" si="18"/>
        <v>0.86976589455274578</v>
      </c>
      <c r="I99" s="42">
        <v>385</v>
      </c>
      <c r="J99" s="42">
        <v>372</v>
      </c>
      <c r="K99" s="42">
        <v>339</v>
      </c>
      <c r="L99" s="43">
        <f t="shared" si="19"/>
        <v>4.1723076923076925E-2</v>
      </c>
      <c r="M99" s="41">
        <v>8093</v>
      </c>
      <c r="N99" s="41">
        <v>8125</v>
      </c>
      <c r="O99" s="103">
        <f t="shared" si="20"/>
        <v>41.723076923076924</v>
      </c>
      <c r="P99" s="103">
        <f t="shared" si="15"/>
        <v>47.571975781539599</v>
      </c>
    </row>
    <row r="100" spans="1:16">
      <c r="A100" s="41" t="s">
        <v>380</v>
      </c>
      <c r="B100" s="41" t="s">
        <v>381</v>
      </c>
      <c r="C100" s="42">
        <v>156</v>
      </c>
      <c r="D100" s="42">
        <v>133</v>
      </c>
      <c r="E100" s="42">
        <v>134</v>
      </c>
      <c r="F100" s="102">
        <f t="shared" si="16"/>
        <v>31.381733021077284</v>
      </c>
      <c r="G100" s="102">
        <f t="shared" si="17"/>
        <v>36.262203626220362</v>
      </c>
      <c r="H100" s="102">
        <f t="shared" si="18"/>
        <v>-4.8804706051430777</v>
      </c>
      <c r="I100" s="42">
        <v>205</v>
      </c>
      <c r="J100" s="42">
        <v>208</v>
      </c>
      <c r="K100" s="42">
        <v>196</v>
      </c>
      <c r="L100" s="43">
        <f t="shared" si="19"/>
        <v>4.5901639344262293E-2</v>
      </c>
      <c r="M100" s="41">
        <v>4302</v>
      </c>
      <c r="N100" s="41">
        <v>4270</v>
      </c>
      <c r="O100" s="103">
        <f t="shared" si="20"/>
        <v>45.901639344262293</v>
      </c>
      <c r="P100" s="103">
        <f t="shared" si="15"/>
        <v>47.652254765225479</v>
      </c>
    </row>
    <row r="101" spans="1:16">
      <c r="A101" s="41" t="s">
        <v>382</v>
      </c>
      <c r="B101" s="41" t="s">
        <v>383</v>
      </c>
      <c r="C101" s="42">
        <v>276</v>
      </c>
      <c r="D101" s="42">
        <v>270</v>
      </c>
      <c r="E101" s="42">
        <v>283</v>
      </c>
      <c r="F101" s="102">
        <f t="shared" si="16"/>
        <v>27.287628965384243</v>
      </c>
      <c r="G101" s="102">
        <f t="shared" si="17"/>
        <v>26.233247790134019</v>
      </c>
      <c r="H101" s="102">
        <f t="shared" si="18"/>
        <v>1.0543811752502243</v>
      </c>
      <c r="I101" s="42">
        <v>430</v>
      </c>
      <c r="J101" s="42">
        <v>407</v>
      </c>
      <c r="K101" s="42">
        <v>383</v>
      </c>
      <c r="L101" s="43">
        <f t="shared" si="19"/>
        <v>3.6929900684601294E-2</v>
      </c>
      <c r="M101" s="41">
        <v>10521</v>
      </c>
      <c r="N101" s="41">
        <v>10371</v>
      </c>
      <c r="O101" s="103">
        <f t="shared" si="20"/>
        <v>36.929900684601293</v>
      </c>
      <c r="P101" s="103">
        <f t="shared" ref="P101:P132" si="21">I101*1000/M101</f>
        <v>40.87063967303488</v>
      </c>
    </row>
    <row r="102" spans="1:16">
      <c r="A102" s="41" t="s">
        <v>384</v>
      </c>
      <c r="B102" s="41" t="s">
        <v>385</v>
      </c>
      <c r="C102" s="42">
        <v>151</v>
      </c>
      <c r="D102" s="42">
        <v>174</v>
      </c>
      <c r="E102" s="42">
        <v>160</v>
      </c>
      <c r="F102" s="102">
        <f t="shared" ref="F102:F133" si="22">E102*1000/N102</f>
        <v>29.223744292237441</v>
      </c>
      <c r="G102" s="102">
        <f t="shared" ref="G102:G133" si="23">C102*1000/M102</f>
        <v>27.691179167430771</v>
      </c>
      <c r="H102" s="102">
        <f t="shared" si="18"/>
        <v>1.5325651248066698</v>
      </c>
      <c r="I102" s="42">
        <v>259</v>
      </c>
      <c r="J102" s="42">
        <v>234</v>
      </c>
      <c r="K102" s="42">
        <v>221</v>
      </c>
      <c r="L102" s="43">
        <f t="shared" ref="L102:L133" si="24">K102/N102</f>
        <v>4.0365296803652966E-2</v>
      </c>
      <c r="M102" s="41">
        <v>5453</v>
      </c>
      <c r="N102" s="41">
        <v>5475</v>
      </c>
      <c r="O102" s="103">
        <f t="shared" ref="O102:O133" si="25">K102*1000/N102</f>
        <v>40.365296803652967</v>
      </c>
      <c r="P102" s="103">
        <f t="shared" si="21"/>
        <v>47.496790757381255</v>
      </c>
    </row>
    <row r="103" spans="1:16">
      <c r="A103" s="41" t="s">
        <v>386</v>
      </c>
      <c r="B103" s="41" t="s">
        <v>387</v>
      </c>
      <c r="C103" s="42">
        <v>280</v>
      </c>
      <c r="D103" s="42">
        <v>283</v>
      </c>
      <c r="E103" s="42">
        <v>298</v>
      </c>
      <c r="F103" s="102">
        <f t="shared" si="22"/>
        <v>31.096733799436503</v>
      </c>
      <c r="G103" s="102">
        <f t="shared" si="23"/>
        <v>29.039618336444722</v>
      </c>
      <c r="H103" s="102">
        <f t="shared" si="18"/>
        <v>2.0571154629917814</v>
      </c>
      <c r="I103" s="42">
        <v>455</v>
      </c>
      <c r="J103" s="42">
        <v>429</v>
      </c>
      <c r="K103" s="42">
        <v>394</v>
      </c>
      <c r="L103" s="43">
        <f t="shared" si="24"/>
        <v>4.1114473546905977E-2</v>
      </c>
      <c r="M103" s="41">
        <v>9642</v>
      </c>
      <c r="N103" s="41">
        <v>9583</v>
      </c>
      <c r="O103" s="103">
        <f t="shared" si="25"/>
        <v>41.114473546905977</v>
      </c>
      <c r="P103" s="103">
        <f t="shared" si="21"/>
        <v>47.189379796722669</v>
      </c>
    </row>
    <row r="104" spans="1:16">
      <c r="A104" s="41" t="s">
        <v>388</v>
      </c>
      <c r="B104" s="41" t="s">
        <v>389</v>
      </c>
      <c r="C104" s="42">
        <v>1000</v>
      </c>
      <c r="D104" s="42">
        <v>1013</v>
      </c>
      <c r="E104" s="42">
        <v>986</v>
      </c>
      <c r="F104" s="102">
        <f t="shared" si="22"/>
        <v>28.905631614435226</v>
      </c>
      <c r="G104" s="102">
        <f t="shared" si="23"/>
        <v>29.254307696808354</v>
      </c>
      <c r="H104" s="102">
        <f t="shared" si="18"/>
        <v>-0.34867608237312808</v>
      </c>
      <c r="I104" s="42">
        <v>1456</v>
      </c>
      <c r="J104" s="42">
        <v>1368</v>
      </c>
      <c r="K104" s="42">
        <v>1370</v>
      </c>
      <c r="L104" s="43">
        <f t="shared" si="24"/>
        <v>4.0162997273606754E-2</v>
      </c>
      <c r="M104" s="41">
        <v>34183</v>
      </c>
      <c r="N104" s="41">
        <v>34111</v>
      </c>
      <c r="O104" s="103">
        <f t="shared" si="25"/>
        <v>40.162997273606756</v>
      </c>
      <c r="P104" s="103">
        <f t="shared" si="21"/>
        <v>42.594272006552963</v>
      </c>
    </row>
    <row r="105" spans="1:16">
      <c r="A105" s="41" t="s">
        <v>390</v>
      </c>
      <c r="B105" s="41" t="s">
        <v>391</v>
      </c>
      <c r="C105" s="42">
        <v>120</v>
      </c>
      <c r="D105" s="42">
        <v>113</v>
      </c>
      <c r="E105" s="42">
        <v>113</v>
      </c>
      <c r="F105" s="102">
        <f t="shared" si="22"/>
        <v>31.47632311977716</v>
      </c>
      <c r="G105" s="102">
        <f t="shared" si="23"/>
        <v>33.557046979865774</v>
      </c>
      <c r="H105" s="102">
        <f t="shared" si="18"/>
        <v>-2.0807238600886144</v>
      </c>
      <c r="I105" s="42">
        <v>145</v>
      </c>
      <c r="J105" s="42">
        <v>151</v>
      </c>
      <c r="K105" s="42">
        <v>146</v>
      </c>
      <c r="L105" s="43">
        <f t="shared" si="24"/>
        <v>4.0668523676880224E-2</v>
      </c>
      <c r="M105" s="41">
        <v>3576</v>
      </c>
      <c r="N105" s="41">
        <v>3590</v>
      </c>
      <c r="O105" s="103">
        <f t="shared" si="25"/>
        <v>40.66852367688022</v>
      </c>
      <c r="P105" s="103">
        <f t="shared" si="21"/>
        <v>40.548098434004473</v>
      </c>
    </row>
    <row r="106" spans="1:16">
      <c r="A106" s="41" t="s">
        <v>392</v>
      </c>
      <c r="B106" s="41" t="s">
        <v>393</v>
      </c>
      <c r="C106" s="42">
        <v>194</v>
      </c>
      <c r="D106" s="42">
        <v>188</v>
      </c>
      <c r="E106" s="42">
        <v>190</v>
      </c>
      <c r="F106" s="102">
        <f t="shared" si="22"/>
        <v>29.078665442301805</v>
      </c>
      <c r="G106" s="102">
        <f t="shared" si="23"/>
        <v>29.550647372429552</v>
      </c>
      <c r="H106" s="102">
        <f t="shared" si="18"/>
        <v>-0.47198193012774681</v>
      </c>
      <c r="I106" s="42">
        <v>289</v>
      </c>
      <c r="J106" s="42">
        <v>291</v>
      </c>
      <c r="K106" s="42">
        <v>267</v>
      </c>
      <c r="L106" s="43">
        <f t="shared" si="24"/>
        <v>4.0863177226813589E-2</v>
      </c>
      <c r="M106" s="41">
        <v>6565</v>
      </c>
      <c r="N106" s="41">
        <v>6534</v>
      </c>
      <c r="O106" s="103">
        <f t="shared" si="25"/>
        <v>40.86317722681359</v>
      </c>
      <c r="P106" s="103">
        <f t="shared" si="21"/>
        <v>44.021325209444022</v>
      </c>
    </row>
    <row r="107" spans="1:16">
      <c r="A107" s="41" t="s">
        <v>394</v>
      </c>
      <c r="B107" s="41" t="s">
        <v>395</v>
      </c>
      <c r="C107" s="42">
        <v>406</v>
      </c>
      <c r="D107" s="42">
        <v>441</v>
      </c>
      <c r="E107" s="42">
        <v>441</v>
      </c>
      <c r="F107" s="102">
        <f t="shared" si="22"/>
        <v>30.112666439057698</v>
      </c>
      <c r="G107" s="102">
        <f t="shared" si="23"/>
        <v>27.332704995287465</v>
      </c>
      <c r="H107" s="102">
        <f t="shared" si="18"/>
        <v>2.7799614437702331</v>
      </c>
      <c r="I107" s="42">
        <v>635</v>
      </c>
      <c r="J107" s="42">
        <v>581</v>
      </c>
      <c r="K107" s="42">
        <v>551</v>
      </c>
      <c r="L107" s="43">
        <f t="shared" si="24"/>
        <v>3.7623762376237622E-2</v>
      </c>
      <c r="M107" s="41">
        <v>14854</v>
      </c>
      <c r="N107" s="41">
        <v>14645</v>
      </c>
      <c r="O107" s="103">
        <f t="shared" si="25"/>
        <v>37.623762376237622</v>
      </c>
      <c r="P107" s="103">
        <f t="shared" si="21"/>
        <v>42.749427763565372</v>
      </c>
    </row>
    <row r="108" spans="1:16">
      <c r="A108" s="41" t="s">
        <v>396</v>
      </c>
      <c r="B108" s="41" t="s">
        <v>397</v>
      </c>
      <c r="C108" s="42">
        <v>290</v>
      </c>
      <c r="D108" s="42">
        <v>274</v>
      </c>
      <c r="E108" s="42">
        <v>292</v>
      </c>
      <c r="F108" s="102">
        <f t="shared" si="22"/>
        <v>29.735234215885946</v>
      </c>
      <c r="G108" s="102">
        <f t="shared" si="23"/>
        <v>29.355197894523737</v>
      </c>
      <c r="H108" s="102">
        <f t="shared" si="18"/>
        <v>0.38003632136220844</v>
      </c>
      <c r="I108" s="42">
        <v>439</v>
      </c>
      <c r="J108" s="42">
        <v>419</v>
      </c>
      <c r="K108" s="42">
        <v>402</v>
      </c>
      <c r="L108" s="43">
        <f t="shared" si="24"/>
        <v>4.0936863543788185E-2</v>
      </c>
      <c r="M108" s="41">
        <v>9879</v>
      </c>
      <c r="N108" s="41">
        <v>9820</v>
      </c>
      <c r="O108" s="103">
        <f t="shared" si="25"/>
        <v>40.936863543788185</v>
      </c>
      <c r="P108" s="103">
        <f t="shared" si="21"/>
        <v>44.437696123089381</v>
      </c>
    </row>
    <row r="109" spans="1:16">
      <c r="A109" s="41" t="s">
        <v>398</v>
      </c>
      <c r="B109" s="41" t="s">
        <v>399</v>
      </c>
      <c r="C109" s="42">
        <v>294</v>
      </c>
      <c r="D109" s="42">
        <v>284</v>
      </c>
      <c r="E109" s="42">
        <v>288</v>
      </c>
      <c r="F109" s="102">
        <f t="shared" si="22"/>
        <v>31.826721184661288</v>
      </c>
      <c r="G109" s="102">
        <f t="shared" si="23"/>
        <v>32.403835556045408</v>
      </c>
      <c r="H109" s="102">
        <f t="shared" si="18"/>
        <v>-0.57711437138411981</v>
      </c>
      <c r="I109" s="42">
        <v>467</v>
      </c>
      <c r="J109" s="42">
        <v>437</v>
      </c>
      <c r="K109" s="42">
        <v>397</v>
      </c>
      <c r="L109" s="43">
        <f t="shared" si="24"/>
        <v>4.3872251077467124E-2</v>
      </c>
      <c r="M109" s="41">
        <v>9073</v>
      </c>
      <c r="N109" s="41">
        <v>9049</v>
      </c>
      <c r="O109" s="103">
        <f t="shared" si="25"/>
        <v>43.872251077467126</v>
      </c>
      <c r="P109" s="103">
        <f t="shared" si="21"/>
        <v>51.471398655351038</v>
      </c>
    </row>
    <row r="110" spans="1:16">
      <c r="A110" s="41" t="s">
        <v>400</v>
      </c>
      <c r="B110" s="41" t="s">
        <v>401</v>
      </c>
      <c r="C110" s="42">
        <v>559</v>
      </c>
      <c r="D110" s="42">
        <v>570</v>
      </c>
      <c r="E110" s="42">
        <v>595</v>
      </c>
      <c r="F110" s="102">
        <f t="shared" si="22"/>
        <v>30.19997969749264</v>
      </c>
      <c r="G110" s="102">
        <f t="shared" si="23"/>
        <v>29.05707453997297</v>
      </c>
      <c r="H110" s="102">
        <f t="shared" si="18"/>
        <v>1.1429051575196709</v>
      </c>
      <c r="I110" s="42">
        <v>811</v>
      </c>
      <c r="J110" s="42">
        <v>757</v>
      </c>
      <c r="K110" s="42">
        <v>840</v>
      </c>
      <c r="L110" s="43">
        <f t="shared" si="24"/>
        <v>4.2635265455283726E-2</v>
      </c>
      <c r="M110" s="41">
        <v>19238</v>
      </c>
      <c r="N110" s="41">
        <v>19702</v>
      </c>
      <c r="O110" s="103">
        <f t="shared" si="25"/>
        <v>42.635265455283729</v>
      </c>
      <c r="P110" s="103">
        <f t="shared" si="21"/>
        <v>42.156149287867763</v>
      </c>
    </row>
    <row r="111" spans="1:16">
      <c r="A111" s="41" t="s">
        <v>402</v>
      </c>
      <c r="B111" s="41" t="s">
        <v>403</v>
      </c>
      <c r="C111" s="42">
        <v>235</v>
      </c>
      <c r="D111" s="42">
        <v>237</v>
      </c>
      <c r="E111" s="42">
        <v>264</v>
      </c>
      <c r="F111" s="102">
        <f t="shared" si="22"/>
        <v>37.671232876712331</v>
      </c>
      <c r="G111" s="102">
        <f t="shared" si="23"/>
        <v>34.686346863468636</v>
      </c>
      <c r="H111" s="102">
        <f t="shared" si="18"/>
        <v>2.9848860132436954</v>
      </c>
      <c r="I111" s="42">
        <v>330</v>
      </c>
      <c r="J111" s="42">
        <v>336</v>
      </c>
      <c r="K111" s="42">
        <v>311</v>
      </c>
      <c r="L111" s="43">
        <f t="shared" si="24"/>
        <v>4.4377853881278538E-2</v>
      </c>
      <c r="M111" s="41">
        <v>6775</v>
      </c>
      <c r="N111" s="41">
        <v>7008</v>
      </c>
      <c r="O111" s="103">
        <f t="shared" si="25"/>
        <v>44.37785388127854</v>
      </c>
      <c r="P111" s="103">
        <f t="shared" si="21"/>
        <v>48.708487084870846</v>
      </c>
    </row>
    <row r="112" spans="1:16">
      <c r="A112" s="41" t="s">
        <v>404</v>
      </c>
      <c r="B112" s="41" t="s">
        <v>405</v>
      </c>
      <c r="C112" s="42">
        <v>338</v>
      </c>
      <c r="D112" s="42">
        <v>342</v>
      </c>
      <c r="E112" s="42">
        <v>311</v>
      </c>
      <c r="F112" s="102">
        <f t="shared" si="22"/>
        <v>31.471362072454969</v>
      </c>
      <c r="G112" s="102">
        <f t="shared" si="23"/>
        <v>34.899328859060404</v>
      </c>
      <c r="H112" s="102">
        <f t="shared" si="18"/>
        <v>-3.4279667866054346</v>
      </c>
      <c r="I112" s="42">
        <v>471</v>
      </c>
      <c r="J112" s="42">
        <v>453</v>
      </c>
      <c r="K112" s="42">
        <v>458</v>
      </c>
      <c r="L112" s="43">
        <f t="shared" si="24"/>
        <v>4.6346893341428858E-2</v>
      </c>
      <c r="M112" s="41">
        <v>9685</v>
      </c>
      <c r="N112" s="41">
        <v>9882</v>
      </c>
      <c r="O112" s="103">
        <f t="shared" si="25"/>
        <v>46.34689334142886</v>
      </c>
      <c r="P112" s="103">
        <f t="shared" si="21"/>
        <v>48.631905007743931</v>
      </c>
    </row>
    <row r="113" spans="1:16">
      <c r="A113" s="41" t="s">
        <v>406</v>
      </c>
      <c r="B113" s="41" t="s">
        <v>407</v>
      </c>
      <c r="C113" s="42">
        <v>549</v>
      </c>
      <c r="D113" s="42">
        <v>592</v>
      </c>
      <c r="E113" s="42">
        <v>652</v>
      </c>
      <c r="F113" s="102">
        <f t="shared" si="22"/>
        <v>39.374358354973126</v>
      </c>
      <c r="G113" s="102">
        <f t="shared" si="23"/>
        <v>35.561601243684414</v>
      </c>
      <c r="H113" s="102">
        <f t="shared" si="18"/>
        <v>3.8127571112887111</v>
      </c>
      <c r="I113" s="42">
        <v>888</v>
      </c>
      <c r="J113" s="42">
        <v>871</v>
      </c>
      <c r="K113" s="42">
        <v>830</v>
      </c>
      <c r="L113" s="43">
        <f t="shared" si="24"/>
        <v>5.0123799746361497E-2</v>
      </c>
      <c r="M113" s="41">
        <v>15438</v>
      </c>
      <c r="N113" s="41">
        <v>16559</v>
      </c>
      <c r="O113" s="103">
        <f t="shared" si="25"/>
        <v>50.123799746361492</v>
      </c>
      <c r="P113" s="103">
        <f t="shared" si="21"/>
        <v>57.5204041974349</v>
      </c>
    </row>
    <row r="114" spans="1:16">
      <c r="A114" s="41" t="s">
        <v>408</v>
      </c>
      <c r="B114" s="41" t="s">
        <v>409</v>
      </c>
      <c r="C114" s="42">
        <v>151</v>
      </c>
      <c r="D114" s="42">
        <v>148</v>
      </c>
      <c r="E114" s="42">
        <v>127</v>
      </c>
      <c r="F114" s="102">
        <f t="shared" si="22"/>
        <v>24.931291715744013</v>
      </c>
      <c r="G114" s="102">
        <f t="shared" si="23"/>
        <v>30.370072405470637</v>
      </c>
      <c r="H114" s="102">
        <f t="shared" si="18"/>
        <v>-5.4387806897266238</v>
      </c>
      <c r="I114" s="42">
        <v>253</v>
      </c>
      <c r="J114" s="42">
        <v>239</v>
      </c>
      <c r="K114" s="42">
        <v>242</v>
      </c>
      <c r="L114" s="43">
        <f t="shared" si="24"/>
        <v>4.7506870828425599E-2</v>
      </c>
      <c r="M114" s="41">
        <v>4972</v>
      </c>
      <c r="N114" s="41">
        <v>5094</v>
      </c>
      <c r="O114" s="103">
        <f t="shared" si="25"/>
        <v>47.506870828425598</v>
      </c>
      <c r="P114" s="103">
        <f t="shared" si="21"/>
        <v>50.884955752212392</v>
      </c>
    </row>
    <row r="115" spans="1:16">
      <c r="A115" s="41" t="s">
        <v>410</v>
      </c>
      <c r="B115" s="41" t="s">
        <v>411</v>
      </c>
      <c r="C115" s="42">
        <v>417</v>
      </c>
      <c r="D115" s="42">
        <v>436</v>
      </c>
      <c r="E115" s="42">
        <v>450</v>
      </c>
      <c r="F115" s="102">
        <f t="shared" si="22"/>
        <v>32.439446366782008</v>
      </c>
      <c r="G115" s="102">
        <f t="shared" si="23"/>
        <v>30.927835051546392</v>
      </c>
      <c r="H115" s="102">
        <f t="shared" si="18"/>
        <v>1.5116113152356156</v>
      </c>
      <c r="I115" s="42">
        <v>648</v>
      </c>
      <c r="J115" s="42">
        <v>655</v>
      </c>
      <c r="K115" s="42">
        <v>604</v>
      </c>
      <c r="L115" s="43">
        <f t="shared" si="24"/>
        <v>4.3540945790080741E-2</v>
      </c>
      <c r="M115" s="41">
        <v>13483</v>
      </c>
      <c r="N115" s="41">
        <v>13872</v>
      </c>
      <c r="O115" s="103">
        <f t="shared" si="25"/>
        <v>43.540945790080741</v>
      </c>
      <c r="P115" s="103">
        <f t="shared" si="21"/>
        <v>48.060520655640438</v>
      </c>
    </row>
    <row r="116" spans="1:16">
      <c r="A116" s="41" t="s">
        <v>412</v>
      </c>
      <c r="B116" s="41" t="s">
        <v>413</v>
      </c>
      <c r="C116" s="42">
        <v>205</v>
      </c>
      <c r="D116" s="42">
        <v>211</v>
      </c>
      <c r="E116" s="42">
        <v>230</v>
      </c>
      <c r="F116" s="102">
        <f t="shared" si="22"/>
        <v>33.908300162170129</v>
      </c>
      <c r="G116" s="102">
        <f t="shared" si="23"/>
        <v>30.601582325720258</v>
      </c>
      <c r="H116" s="102">
        <f t="shared" si="18"/>
        <v>3.3067178364498702</v>
      </c>
      <c r="I116" s="42">
        <v>341</v>
      </c>
      <c r="J116" s="42">
        <v>331</v>
      </c>
      <c r="K116" s="42">
        <v>331</v>
      </c>
      <c r="L116" s="43">
        <f t="shared" si="24"/>
        <v>4.8798466755123102E-2</v>
      </c>
      <c r="M116" s="41">
        <v>6699</v>
      </c>
      <c r="N116" s="41">
        <v>6783</v>
      </c>
      <c r="O116" s="103">
        <f t="shared" si="25"/>
        <v>48.798466755123101</v>
      </c>
      <c r="P116" s="103">
        <f t="shared" si="21"/>
        <v>50.903119868637113</v>
      </c>
    </row>
    <row r="117" spans="1:16">
      <c r="A117" s="41" t="s">
        <v>414</v>
      </c>
      <c r="B117" s="41" t="s">
        <v>415</v>
      </c>
      <c r="C117" s="42">
        <v>155</v>
      </c>
      <c r="D117" s="42">
        <v>161</v>
      </c>
      <c r="E117" s="42">
        <v>155</v>
      </c>
      <c r="F117" s="102">
        <f t="shared" si="22"/>
        <v>29.591447117220312</v>
      </c>
      <c r="G117" s="102">
        <f t="shared" si="23"/>
        <v>29.704867765427366</v>
      </c>
      <c r="H117" s="102">
        <f t="shared" si="18"/>
        <v>-0.11342064820705389</v>
      </c>
      <c r="I117" s="42">
        <v>256</v>
      </c>
      <c r="J117" s="42">
        <v>240</v>
      </c>
      <c r="K117" s="42">
        <v>225</v>
      </c>
      <c r="L117" s="43">
        <f t="shared" si="24"/>
        <v>4.29553264604811E-2</v>
      </c>
      <c r="M117" s="41">
        <v>5218</v>
      </c>
      <c r="N117" s="41">
        <v>5238</v>
      </c>
      <c r="O117" s="103">
        <f t="shared" si="25"/>
        <v>42.955326460481096</v>
      </c>
      <c r="P117" s="103">
        <f t="shared" si="21"/>
        <v>49.06094288999617</v>
      </c>
    </row>
    <row r="118" spans="1:16">
      <c r="A118" s="41" t="s">
        <v>416</v>
      </c>
      <c r="B118" s="41" t="s">
        <v>417</v>
      </c>
      <c r="C118" s="42">
        <v>146</v>
      </c>
      <c r="D118" s="42">
        <v>139</v>
      </c>
      <c r="E118" s="42">
        <v>126</v>
      </c>
      <c r="F118" s="102">
        <f t="shared" si="22"/>
        <v>28.225806451612904</v>
      </c>
      <c r="G118" s="102">
        <f t="shared" si="23"/>
        <v>32.816363227691618</v>
      </c>
      <c r="H118" s="102">
        <f t="shared" si="18"/>
        <v>-4.5905567760787136</v>
      </c>
      <c r="I118" s="42">
        <v>221</v>
      </c>
      <c r="J118" s="42">
        <v>213</v>
      </c>
      <c r="K118" s="42">
        <v>212</v>
      </c>
      <c r="L118" s="43">
        <f t="shared" si="24"/>
        <v>4.7491039426523295E-2</v>
      </c>
      <c r="M118" s="41">
        <v>4449</v>
      </c>
      <c r="N118" s="41">
        <v>4464</v>
      </c>
      <c r="O118" s="103">
        <f t="shared" si="25"/>
        <v>47.491039426523301</v>
      </c>
      <c r="P118" s="103">
        <f t="shared" si="21"/>
        <v>49.67408406383457</v>
      </c>
    </row>
    <row r="119" spans="1:16">
      <c r="A119" s="41" t="s">
        <v>418</v>
      </c>
      <c r="B119" s="41" t="s">
        <v>419</v>
      </c>
      <c r="C119" s="42">
        <v>219</v>
      </c>
      <c r="D119" s="42">
        <v>218</v>
      </c>
      <c r="E119" s="42">
        <v>195</v>
      </c>
      <c r="F119" s="102">
        <f t="shared" si="22"/>
        <v>32.806191117092865</v>
      </c>
      <c r="G119" s="102">
        <f t="shared" si="23"/>
        <v>37.074657186389032</v>
      </c>
      <c r="H119" s="102">
        <f t="shared" si="18"/>
        <v>-4.2684660692961671</v>
      </c>
      <c r="I119" s="42">
        <v>294</v>
      </c>
      <c r="J119" s="42">
        <v>277</v>
      </c>
      <c r="K119" s="42">
        <v>287</v>
      </c>
      <c r="L119" s="43">
        <f t="shared" si="24"/>
        <v>4.8283983849259755E-2</v>
      </c>
      <c r="M119" s="41">
        <v>5907</v>
      </c>
      <c r="N119" s="41">
        <v>5944</v>
      </c>
      <c r="O119" s="103">
        <f t="shared" si="25"/>
        <v>48.283983849259755</v>
      </c>
      <c r="P119" s="103">
        <f t="shared" si="21"/>
        <v>49.771457592686644</v>
      </c>
    </row>
    <row r="120" spans="1:16">
      <c r="A120" s="41" t="s">
        <v>420</v>
      </c>
      <c r="B120" s="41" t="s">
        <v>421</v>
      </c>
      <c r="C120" s="42">
        <v>162</v>
      </c>
      <c r="D120" s="42">
        <v>171</v>
      </c>
      <c r="E120" s="42">
        <v>176</v>
      </c>
      <c r="F120" s="102">
        <f t="shared" si="22"/>
        <v>31.305585200996088</v>
      </c>
      <c r="G120" s="102">
        <f t="shared" si="23"/>
        <v>28.682719546742209</v>
      </c>
      <c r="H120" s="102">
        <f t="shared" si="18"/>
        <v>2.6228656542538786</v>
      </c>
      <c r="I120" s="42">
        <v>266</v>
      </c>
      <c r="J120" s="42">
        <v>244</v>
      </c>
      <c r="K120" s="42">
        <v>234</v>
      </c>
      <c r="L120" s="43">
        <f t="shared" si="24"/>
        <v>4.1622198505869797E-2</v>
      </c>
      <c r="M120" s="41">
        <v>5648</v>
      </c>
      <c r="N120" s="41">
        <v>5622</v>
      </c>
      <c r="O120" s="103">
        <f t="shared" si="25"/>
        <v>41.622198505869797</v>
      </c>
      <c r="P120" s="103">
        <f t="shared" si="21"/>
        <v>47.096317280453256</v>
      </c>
    </row>
    <row r="121" spans="1:16">
      <c r="A121" s="41" t="s">
        <v>422</v>
      </c>
      <c r="B121" s="41" t="s">
        <v>423</v>
      </c>
      <c r="C121" s="42">
        <v>595</v>
      </c>
      <c r="D121" s="42">
        <v>583</v>
      </c>
      <c r="E121" s="42">
        <v>610</v>
      </c>
      <c r="F121" s="102">
        <f t="shared" si="22"/>
        <v>29.921028106146075</v>
      </c>
      <c r="G121" s="102">
        <f t="shared" si="23"/>
        <v>29.081133919843598</v>
      </c>
      <c r="H121" s="102">
        <f t="shared" si="18"/>
        <v>0.8398941863024767</v>
      </c>
      <c r="I121" s="42">
        <v>897</v>
      </c>
      <c r="J121" s="42">
        <v>854</v>
      </c>
      <c r="K121" s="42">
        <v>830</v>
      </c>
      <c r="L121" s="43">
        <f t="shared" si="24"/>
        <v>4.0712218570657772E-2</v>
      </c>
      <c r="M121" s="41">
        <v>20460</v>
      </c>
      <c r="N121" s="41">
        <v>20387</v>
      </c>
      <c r="O121" s="103">
        <f t="shared" si="25"/>
        <v>40.712218570657775</v>
      </c>
      <c r="P121" s="103">
        <f t="shared" si="21"/>
        <v>43.841642228739005</v>
      </c>
    </row>
    <row r="122" spans="1:16">
      <c r="A122" s="41" t="s">
        <v>424</v>
      </c>
      <c r="B122" s="41" t="s">
        <v>425</v>
      </c>
      <c r="C122" s="42">
        <v>380</v>
      </c>
      <c r="D122" s="42">
        <v>404</v>
      </c>
      <c r="E122" s="42">
        <v>431</v>
      </c>
      <c r="F122" s="102">
        <f t="shared" si="22"/>
        <v>31.34773438068223</v>
      </c>
      <c r="G122" s="102">
        <f t="shared" si="23"/>
        <v>27.363721466119394</v>
      </c>
      <c r="H122" s="102">
        <f t="shared" si="18"/>
        <v>3.984012914562836</v>
      </c>
      <c r="I122" s="42">
        <v>545</v>
      </c>
      <c r="J122" s="42">
        <v>511</v>
      </c>
      <c r="K122" s="42">
        <v>494</v>
      </c>
      <c r="L122" s="43">
        <f t="shared" si="24"/>
        <v>3.5929885809877084E-2</v>
      </c>
      <c r="M122" s="41">
        <v>13887</v>
      </c>
      <c r="N122" s="41">
        <v>13749</v>
      </c>
      <c r="O122" s="103">
        <f t="shared" si="25"/>
        <v>35.929885809877085</v>
      </c>
      <c r="P122" s="103">
        <f t="shared" si="21"/>
        <v>39.24533736588176</v>
      </c>
    </row>
    <row r="123" spans="1:16">
      <c r="A123" s="41" t="s">
        <v>426</v>
      </c>
      <c r="B123" s="41" t="s">
        <v>427</v>
      </c>
      <c r="C123" s="42">
        <v>106</v>
      </c>
      <c r="D123" s="42">
        <v>101</v>
      </c>
      <c r="E123" s="42">
        <v>86</v>
      </c>
      <c r="F123" s="102">
        <f t="shared" si="22"/>
        <v>27.018535972353124</v>
      </c>
      <c r="G123" s="102">
        <f t="shared" si="23"/>
        <v>33.18722604884158</v>
      </c>
      <c r="H123" s="102">
        <f t="shared" si="18"/>
        <v>-6.1686900764884562</v>
      </c>
      <c r="I123" s="42">
        <v>141</v>
      </c>
      <c r="J123" s="42">
        <v>136</v>
      </c>
      <c r="K123" s="42">
        <v>137</v>
      </c>
      <c r="L123" s="43">
        <f t="shared" si="24"/>
        <v>4.3041156142004398E-2</v>
      </c>
      <c r="M123" s="41">
        <v>3194</v>
      </c>
      <c r="N123" s="41">
        <v>3183</v>
      </c>
      <c r="O123" s="103">
        <f t="shared" si="25"/>
        <v>43.041156142004397</v>
      </c>
      <c r="P123" s="103">
        <f t="shared" si="21"/>
        <v>44.145272385723231</v>
      </c>
    </row>
    <row r="124" spans="1:16">
      <c r="A124" s="41" t="s">
        <v>428</v>
      </c>
      <c r="B124" s="41" t="s">
        <v>429</v>
      </c>
      <c r="C124" s="42">
        <v>124</v>
      </c>
      <c r="D124" s="42">
        <v>115</v>
      </c>
      <c r="E124" s="42">
        <v>111</v>
      </c>
      <c r="F124" s="102">
        <f t="shared" si="22"/>
        <v>26.466380543633761</v>
      </c>
      <c r="G124" s="102">
        <f t="shared" si="23"/>
        <v>29.245283018867923</v>
      </c>
      <c r="H124" s="102">
        <f t="shared" si="18"/>
        <v>-2.7789024752341618</v>
      </c>
      <c r="I124" s="42">
        <v>175</v>
      </c>
      <c r="J124" s="42">
        <v>159</v>
      </c>
      <c r="K124" s="42">
        <v>153</v>
      </c>
      <c r="L124" s="43">
        <f t="shared" si="24"/>
        <v>3.6480686695278972E-2</v>
      </c>
      <c r="M124" s="41">
        <v>4240</v>
      </c>
      <c r="N124" s="41">
        <v>4194</v>
      </c>
      <c r="O124" s="103">
        <f t="shared" si="25"/>
        <v>36.480686695278969</v>
      </c>
      <c r="P124" s="103">
        <f t="shared" si="21"/>
        <v>41.273584905660378</v>
      </c>
    </row>
    <row r="125" spans="1:16">
      <c r="A125" s="41" t="s">
        <v>430</v>
      </c>
      <c r="B125" s="41" t="s">
        <v>431</v>
      </c>
      <c r="C125" s="42">
        <v>140</v>
      </c>
      <c r="D125" s="42">
        <v>133</v>
      </c>
      <c r="E125" s="42">
        <v>126</v>
      </c>
      <c r="F125" s="102">
        <f t="shared" si="22"/>
        <v>26.0438197602315</v>
      </c>
      <c r="G125" s="102">
        <f t="shared" si="23"/>
        <v>28.700287002870027</v>
      </c>
      <c r="H125" s="102">
        <f t="shared" si="18"/>
        <v>-2.6564672426385272</v>
      </c>
      <c r="I125" s="42">
        <v>232</v>
      </c>
      <c r="J125" s="42">
        <v>238</v>
      </c>
      <c r="K125" s="42">
        <v>227</v>
      </c>
      <c r="L125" s="43">
        <f t="shared" si="24"/>
        <v>4.6920214964861512E-2</v>
      </c>
      <c r="M125" s="41">
        <v>4878</v>
      </c>
      <c r="N125" s="41">
        <v>4838</v>
      </c>
      <c r="O125" s="103">
        <f t="shared" si="25"/>
        <v>46.920214964861515</v>
      </c>
      <c r="P125" s="103">
        <f t="shared" si="21"/>
        <v>47.56047560475605</v>
      </c>
    </row>
    <row r="126" spans="1:16">
      <c r="A126" s="41" t="s">
        <v>432</v>
      </c>
      <c r="B126" s="41" t="s">
        <v>433</v>
      </c>
      <c r="C126" s="42">
        <v>286</v>
      </c>
      <c r="D126" s="42">
        <v>279</v>
      </c>
      <c r="E126" s="42">
        <v>267</v>
      </c>
      <c r="F126" s="102">
        <f t="shared" si="22"/>
        <v>30.874190564292324</v>
      </c>
      <c r="G126" s="102">
        <f t="shared" si="23"/>
        <v>33.082706766917291</v>
      </c>
      <c r="H126" s="102">
        <f t="shared" si="18"/>
        <v>-2.208516202624967</v>
      </c>
      <c r="I126" s="42">
        <v>406</v>
      </c>
      <c r="J126" s="42">
        <v>385</v>
      </c>
      <c r="K126" s="42">
        <v>393</v>
      </c>
      <c r="L126" s="43">
        <f t="shared" si="24"/>
        <v>4.5444033302497688E-2</v>
      </c>
      <c r="M126" s="41">
        <v>8645</v>
      </c>
      <c r="N126" s="41">
        <v>8648</v>
      </c>
      <c r="O126" s="103">
        <f t="shared" si="25"/>
        <v>45.444033302497687</v>
      </c>
      <c r="P126" s="103">
        <f t="shared" si="21"/>
        <v>46.963562753036435</v>
      </c>
    </row>
    <row r="127" spans="1:16">
      <c r="A127" s="41" t="s">
        <v>434</v>
      </c>
      <c r="B127" s="41" t="s">
        <v>435</v>
      </c>
      <c r="C127" s="42">
        <v>92</v>
      </c>
      <c r="D127" s="42">
        <v>90</v>
      </c>
      <c r="E127" s="42">
        <v>97</v>
      </c>
      <c r="F127" s="102">
        <f t="shared" si="22"/>
        <v>27.370203160270879</v>
      </c>
      <c r="G127" s="102">
        <f t="shared" si="23"/>
        <v>25.930101465614431</v>
      </c>
      <c r="H127" s="102">
        <f t="shared" si="18"/>
        <v>1.4401016946564482</v>
      </c>
      <c r="I127" s="42">
        <v>113</v>
      </c>
      <c r="J127" s="42">
        <v>126</v>
      </c>
      <c r="K127" s="42">
        <v>128</v>
      </c>
      <c r="L127" s="43">
        <f t="shared" si="24"/>
        <v>3.6117381489841983E-2</v>
      </c>
      <c r="M127" s="41">
        <v>3548</v>
      </c>
      <c r="N127" s="41">
        <v>3544</v>
      </c>
      <c r="O127" s="103">
        <f t="shared" si="25"/>
        <v>36.117381489841989</v>
      </c>
      <c r="P127" s="103">
        <f t="shared" si="21"/>
        <v>31.848928974069899</v>
      </c>
    </row>
    <row r="128" spans="1:16">
      <c r="A128" s="41" t="s">
        <v>436</v>
      </c>
      <c r="B128" s="41" t="s">
        <v>437</v>
      </c>
      <c r="C128" s="42">
        <v>77</v>
      </c>
      <c r="D128" s="42">
        <v>90</v>
      </c>
      <c r="E128" s="42">
        <v>88</v>
      </c>
      <c r="F128" s="102">
        <f t="shared" si="22"/>
        <v>25.27283170591614</v>
      </c>
      <c r="G128" s="102">
        <f t="shared" si="23"/>
        <v>21.782178217821784</v>
      </c>
      <c r="H128" s="102">
        <f t="shared" si="18"/>
        <v>3.490653488094356</v>
      </c>
      <c r="I128" s="42">
        <v>138</v>
      </c>
      <c r="J128" s="42">
        <v>115</v>
      </c>
      <c r="K128" s="42">
        <v>112</v>
      </c>
      <c r="L128" s="43">
        <f t="shared" si="24"/>
        <v>3.2165422171165997E-2</v>
      </c>
      <c r="M128" s="41">
        <v>3535</v>
      </c>
      <c r="N128" s="41">
        <v>3482</v>
      </c>
      <c r="O128" s="103">
        <f t="shared" si="25"/>
        <v>32.165422171166</v>
      </c>
      <c r="P128" s="103">
        <f t="shared" si="21"/>
        <v>39.038189533239041</v>
      </c>
    </row>
    <row r="129" spans="1:16">
      <c r="A129" s="41" t="s">
        <v>438</v>
      </c>
      <c r="B129" s="41" t="s">
        <v>439</v>
      </c>
      <c r="C129" s="42">
        <v>90</v>
      </c>
      <c r="D129" s="42">
        <v>82</v>
      </c>
      <c r="E129" s="42">
        <v>69</v>
      </c>
      <c r="F129" s="102">
        <f t="shared" si="22"/>
        <v>20.341981132075471</v>
      </c>
      <c r="G129" s="102">
        <f t="shared" si="23"/>
        <v>25.832376578645235</v>
      </c>
      <c r="H129" s="102">
        <f t="shared" si="18"/>
        <v>-5.4903954465697637</v>
      </c>
      <c r="I129" s="42">
        <v>144</v>
      </c>
      <c r="J129" s="42">
        <v>143</v>
      </c>
      <c r="K129" s="42">
        <v>139</v>
      </c>
      <c r="L129" s="43">
        <f t="shared" si="24"/>
        <v>4.0978773584905662E-2</v>
      </c>
      <c r="M129" s="41">
        <v>3484</v>
      </c>
      <c r="N129" s="41">
        <v>3392</v>
      </c>
      <c r="O129" s="103">
        <f t="shared" si="25"/>
        <v>40.97877358490566</v>
      </c>
      <c r="P129" s="103">
        <f t="shared" si="21"/>
        <v>41.33180252583238</v>
      </c>
    </row>
    <row r="130" spans="1:16">
      <c r="A130" s="41" t="s">
        <v>440</v>
      </c>
      <c r="B130" s="41" t="s">
        <v>441</v>
      </c>
      <c r="C130" s="42">
        <v>296</v>
      </c>
      <c r="D130" s="42">
        <v>298</v>
      </c>
      <c r="E130" s="42">
        <v>290</v>
      </c>
      <c r="F130" s="102">
        <f t="shared" si="22"/>
        <v>25.127805216185774</v>
      </c>
      <c r="G130" s="102">
        <f t="shared" si="23"/>
        <v>25.561312607944732</v>
      </c>
      <c r="H130" s="102">
        <f t="shared" si="18"/>
        <v>-0.43350739175895825</v>
      </c>
      <c r="I130" s="42">
        <v>446</v>
      </c>
      <c r="J130" s="42">
        <v>418</v>
      </c>
      <c r="K130" s="42">
        <v>414</v>
      </c>
      <c r="L130" s="43">
        <f t="shared" si="24"/>
        <v>3.5872108136210036E-2</v>
      </c>
      <c r="M130" s="41">
        <v>11580</v>
      </c>
      <c r="N130" s="41">
        <v>11541</v>
      </c>
      <c r="O130" s="103">
        <f t="shared" si="25"/>
        <v>35.872108136210031</v>
      </c>
      <c r="P130" s="103">
        <f t="shared" si="21"/>
        <v>38.5146804835924</v>
      </c>
    </row>
    <row r="131" spans="1:16">
      <c r="A131" s="41" t="s">
        <v>442</v>
      </c>
      <c r="B131" s="41" t="s">
        <v>443</v>
      </c>
      <c r="C131" s="42">
        <v>181</v>
      </c>
      <c r="D131" s="42">
        <v>183</v>
      </c>
      <c r="E131" s="42">
        <v>188</v>
      </c>
      <c r="F131" s="102">
        <f t="shared" si="22"/>
        <v>23.435552231363751</v>
      </c>
      <c r="G131" s="102">
        <f t="shared" si="23"/>
        <v>22.577023824373207</v>
      </c>
      <c r="H131" s="102">
        <f t="shared" si="18"/>
        <v>0.85852840699054411</v>
      </c>
      <c r="I131" s="42">
        <v>334</v>
      </c>
      <c r="J131" s="42">
        <v>322</v>
      </c>
      <c r="K131" s="42">
        <v>300</v>
      </c>
      <c r="L131" s="43">
        <f t="shared" si="24"/>
        <v>3.7397157816005985E-2</v>
      </c>
      <c r="M131" s="41">
        <v>8017</v>
      </c>
      <c r="N131" s="41">
        <v>8022</v>
      </c>
      <c r="O131" s="103">
        <f t="shared" si="25"/>
        <v>37.397157816005986</v>
      </c>
      <c r="P131" s="103">
        <f t="shared" si="21"/>
        <v>41.661469377572658</v>
      </c>
    </row>
    <row r="132" spans="1:16">
      <c r="A132" s="41" t="s">
        <v>444</v>
      </c>
      <c r="B132" s="41" t="s">
        <v>445</v>
      </c>
      <c r="C132" s="42">
        <v>165</v>
      </c>
      <c r="D132" s="42">
        <v>181</v>
      </c>
      <c r="E132" s="42">
        <v>185</v>
      </c>
      <c r="F132" s="102">
        <f t="shared" si="22"/>
        <v>30.362711308058429</v>
      </c>
      <c r="G132" s="102">
        <f t="shared" si="23"/>
        <v>26.707672385885399</v>
      </c>
      <c r="H132" s="102">
        <f t="shared" si="18"/>
        <v>3.6550389221730306</v>
      </c>
      <c r="I132" s="42">
        <v>225</v>
      </c>
      <c r="J132" s="42">
        <v>224</v>
      </c>
      <c r="K132" s="42">
        <v>224</v>
      </c>
      <c r="L132" s="43">
        <f t="shared" si="24"/>
        <v>3.6763499097324799E-2</v>
      </c>
      <c r="M132" s="41">
        <v>6178</v>
      </c>
      <c r="N132" s="41">
        <v>6093</v>
      </c>
      <c r="O132" s="103">
        <f t="shared" si="25"/>
        <v>36.763499097324797</v>
      </c>
      <c r="P132" s="103">
        <f t="shared" si="21"/>
        <v>36.419553253480089</v>
      </c>
    </row>
    <row r="133" spans="1:16">
      <c r="A133" s="41" t="s">
        <v>446</v>
      </c>
      <c r="B133" s="41" t="s">
        <v>447</v>
      </c>
      <c r="C133" s="42">
        <v>251</v>
      </c>
      <c r="D133" s="42">
        <v>256</v>
      </c>
      <c r="E133" s="42">
        <v>253</v>
      </c>
      <c r="F133" s="102">
        <f t="shared" si="22"/>
        <v>25.29494101179764</v>
      </c>
      <c r="G133" s="102">
        <f t="shared" si="23"/>
        <v>25.35097464902535</v>
      </c>
      <c r="H133" s="102">
        <f t="shared" si="18"/>
        <v>-5.6033637227709931E-2</v>
      </c>
      <c r="I133" s="42">
        <v>428</v>
      </c>
      <c r="J133" s="42">
        <v>406</v>
      </c>
      <c r="K133" s="42">
        <v>387</v>
      </c>
      <c r="L133" s="43">
        <f t="shared" si="24"/>
        <v>3.8692261547690461E-2</v>
      </c>
      <c r="M133" s="41">
        <v>9901</v>
      </c>
      <c r="N133" s="41">
        <v>10002</v>
      </c>
      <c r="O133" s="103">
        <f t="shared" si="25"/>
        <v>38.692261547690464</v>
      </c>
      <c r="P133" s="103">
        <f t="shared" ref="P133:P149" si="26">I133*1000/M133</f>
        <v>43.227956772043228</v>
      </c>
    </row>
    <row r="134" spans="1:16">
      <c r="A134" s="41" t="s">
        <v>448</v>
      </c>
      <c r="B134" s="41" t="s">
        <v>449</v>
      </c>
      <c r="C134" s="42">
        <v>226</v>
      </c>
      <c r="D134" s="42">
        <v>189</v>
      </c>
      <c r="E134" s="42">
        <v>192</v>
      </c>
      <c r="F134" s="102">
        <f t="shared" ref="F134:F149" si="27">E134*1000/N134</f>
        <v>24.82223658694247</v>
      </c>
      <c r="G134" s="102">
        <f t="shared" ref="G134:G149" si="28">C134*1000/M134</f>
        <v>29.108706852138074</v>
      </c>
      <c r="H134" s="102">
        <f t="shared" ref="H134:H149" si="29">F134-G134</f>
        <v>-4.2864702651956037</v>
      </c>
      <c r="I134" s="42">
        <v>335</v>
      </c>
      <c r="J134" s="42">
        <v>341</v>
      </c>
      <c r="K134" s="42">
        <v>330</v>
      </c>
      <c r="L134" s="43">
        <f t="shared" ref="L134:L149" si="30">K134/N134</f>
        <v>4.266321913380737E-2</v>
      </c>
      <c r="M134" s="41">
        <v>7764</v>
      </c>
      <c r="N134" s="41">
        <v>7735</v>
      </c>
      <c r="O134" s="103">
        <f t="shared" ref="O134:O149" si="31">K134*1000/N134</f>
        <v>42.663219133807367</v>
      </c>
      <c r="P134" s="103">
        <f t="shared" si="26"/>
        <v>43.147861926841834</v>
      </c>
    </row>
    <row r="135" spans="1:16">
      <c r="A135" s="41" t="s">
        <v>450</v>
      </c>
      <c r="B135" s="41" t="s">
        <v>451</v>
      </c>
      <c r="C135" s="42">
        <v>94</v>
      </c>
      <c r="D135" s="42">
        <v>96</v>
      </c>
      <c r="E135" s="42">
        <v>96</v>
      </c>
      <c r="F135" s="102">
        <f t="shared" si="27"/>
        <v>24.248547613033594</v>
      </c>
      <c r="G135" s="102">
        <f t="shared" si="28"/>
        <v>23.845763571790968</v>
      </c>
      <c r="H135" s="102">
        <f t="shared" si="29"/>
        <v>0.40278404124262579</v>
      </c>
      <c r="I135" s="42">
        <v>145</v>
      </c>
      <c r="J135" s="42">
        <v>131</v>
      </c>
      <c r="K135" s="42">
        <v>132</v>
      </c>
      <c r="L135" s="43">
        <f t="shared" si="30"/>
        <v>3.334175296792119E-2</v>
      </c>
      <c r="M135" s="41">
        <v>3942</v>
      </c>
      <c r="N135" s="41">
        <v>3959</v>
      </c>
      <c r="O135" s="103">
        <f t="shared" si="31"/>
        <v>33.341752967921195</v>
      </c>
      <c r="P135" s="103">
        <f t="shared" si="26"/>
        <v>36.783358701166918</v>
      </c>
    </row>
    <row r="136" spans="1:16">
      <c r="A136" s="41" t="s">
        <v>452</v>
      </c>
      <c r="B136" s="41" t="s">
        <v>453</v>
      </c>
      <c r="C136" s="42">
        <v>120</v>
      </c>
      <c r="D136" s="42">
        <v>115</v>
      </c>
      <c r="E136" s="42">
        <v>113</v>
      </c>
      <c r="F136" s="102">
        <f t="shared" si="27"/>
        <v>24.506614617219693</v>
      </c>
      <c r="G136" s="102">
        <f t="shared" si="28"/>
        <v>25.985275010827198</v>
      </c>
      <c r="H136" s="102">
        <f t="shared" si="29"/>
        <v>-1.4786603936075053</v>
      </c>
      <c r="I136" s="42">
        <v>179</v>
      </c>
      <c r="J136" s="42">
        <v>174</v>
      </c>
      <c r="K136" s="42">
        <v>170</v>
      </c>
      <c r="L136" s="43">
        <f t="shared" si="30"/>
        <v>3.6868358273693343E-2</v>
      </c>
      <c r="M136" s="41">
        <v>4618</v>
      </c>
      <c r="N136" s="41">
        <v>4611</v>
      </c>
      <c r="O136" s="103">
        <f t="shared" si="31"/>
        <v>36.868358273693339</v>
      </c>
      <c r="P136" s="103">
        <f t="shared" si="26"/>
        <v>38.761368557817235</v>
      </c>
    </row>
    <row r="137" spans="1:16">
      <c r="A137" s="41" t="s">
        <v>454</v>
      </c>
      <c r="B137" s="41" t="s">
        <v>455</v>
      </c>
      <c r="C137" s="42">
        <v>183</v>
      </c>
      <c r="D137" s="42">
        <v>204</v>
      </c>
      <c r="E137" s="42">
        <v>203</v>
      </c>
      <c r="F137" s="102">
        <f t="shared" si="27"/>
        <v>27.388019427954667</v>
      </c>
      <c r="G137" s="102">
        <f t="shared" si="28"/>
        <v>24.596774193548388</v>
      </c>
      <c r="H137" s="102">
        <f t="shared" si="29"/>
        <v>2.7912452344062793</v>
      </c>
      <c r="I137" s="42">
        <v>298</v>
      </c>
      <c r="J137" s="42">
        <v>256</v>
      </c>
      <c r="K137" s="42">
        <v>266</v>
      </c>
      <c r="L137" s="43">
        <f t="shared" si="30"/>
        <v>3.5887749595250942E-2</v>
      </c>
      <c r="M137" s="41">
        <v>7440</v>
      </c>
      <c r="N137" s="41">
        <v>7412</v>
      </c>
      <c r="O137" s="103">
        <f t="shared" si="31"/>
        <v>35.887749595250945</v>
      </c>
      <c r="P137" s="103">
        <f t="shared" si="26"/>
        <v>40.053763440860216</v>
      </c>
    </row>
    <row r="138" spans="1:16">
      <c r="A138" s="41" t="s">
        <v>456</v>
      </c>
      <c r="B138" s="41" t="s">
        <v>457</v>
      </c>
      <c r="C138" s="42">
        <v>246</v>
      </c>
      <c r="D138" s="42">
        <v>256</v>
      </c>
      <c r="E138" s="42">
        <v>267</v>
      </c>
      <c r="F138" s="102">
        <f t="shared" si="27"/>
        <v>27.818295478224631</v>
      </c>
      <c r="G138" s="102">
        <f t="shared" si="28"/>
        <v>25.339925834363413</v>
      </c>
      <c r="H138" s="102">
        <f t="shared" si="29"/>
        <v>2.4783696438612175</v>
      </c>
      <c r="I138" s="42">
        <v>388</v>
      </c>
      <c r="J138" s="42">
        <v>348</v>
      </c>
      <c r="K138" s="42">
        <v>348</v>
      </c>
      <c r="L138" s="43">
        <f t="shared" si="30"/>
        <v>3.625755365701188E-2</v>
      </c>
      <c r="M138" s="41">
        <v>9708</v>
      </c>
      <c r="N138" s="41">
        <v>9598</v>
      </c>
      <c r="O138" s="103">
        <f t="shared" si="31"/>
        <v>36.257553657011876</v>
      </c>
      <c r="P138" s="103">
        <f t="shared" si="26"/>
        <v>39.967037494849606</v>
      </c>
    </row>
    <row r="139" spans="1:16">
      <c r="A139" s="41" t="s">
        <v>458</v>
      </c>
      <c r="B139" s="41" t="s">
        <v>459</v>
      </c>
      <c r="C139" s="42">
        <v>192</v>
      </c>
      <c r="D139" s="42">
        <v>186</v>
      </c>
      <c r="E139" s="42">
        <v>191</v>
      </c>
      <c r="F139" s="102">
        <f t="shared" si="27"/>
        <v>26.479966726743381</v>
      </c>
      <c r="G139" s="102">
        <f t="shared" si="28"/>
        <v>27.261110322305836</v>
      </c>
      <c r="H139" s="102">
        <f t="shared" si="29"/>
        <v>-0.78114359556245461</v>
      </c>
      <c r="I139" s="42">
        <v>298</v>
      </c>
      <c r="J139" s="42">
        <v>287</v>
      </c>
      <c r="K139" s="42">
        <v>299</v>
      </c>
      <c r="L139" s="43">
        <f t="shared" si="30"/>
        <v>4.1452932205739638E-2</v>
      </c>
      <c r="M139" s="41">
        <v>7043</v>
      </c>
      <c r="N139" s="41">
        <v>7213</v>
      </c>
      <c r="O139" s="103">
        <f t="shared" si="31"/>
        <v>41.452932205739636</v>
      </c>
      <c r="P139" s="103">
        <f t="shared" si="26"/>
        <v>42.311514979412181</v>
      </c>
    </row>
    <row r="140" spans="1:16">
      <c r="A140" s="41" t="s">
        <v>460</v>
      </c>
      <c r="B140" s="41" t="s">
        <v>461</v>
      </c>
      <c r="C140" s="42">
        <v>396</v>
      </c>
      <c r="D140" s="42">
        <v>414</v>
      </c>
      <c r="E140" s="42">
        <v>418</v>
      </c>
      <c r="F140" s="102">
        <f t="shared" si="27"/>
        <v>28.132992327365727</v>
      </c>
      <c r="G140" s="102">
        <f t="shared" si="28"/>
        <v>26.639757820383451</v>
      </c>
      <c r="H140" s="102">
        <f t="shared" si="29"/>
        <v>1.4932345069822759</v>
      </c>
      <c r="I140" s="42">
        <v>626</v>
      </c>
      <c r="J140" s="42">
        <v>575</v>
      </c>
      <c r="K140" s="42">
        <v>561</v>
      </c>
      <c r="L140" s="43">
        <f t="shared" si="30"/>
        <v>3.7757437070938218E-2</v>
      </c>
      <c r="M140" s="41">
        <v>14865</v>
      </c>
      <c r="N140" s="41">
        <v>14858</v>
      </c>
      <c r="O140" s="103">
        <f t="shared" si="31"/>
        <v>37.757437070938217</v>
      </c>
      <c r="P140" s="103">
        <f t="shared" si="26"/>
        <v>42.112344433232423</v>
      </c>
    </row>
    <row r="141" spans="1:16">
      <c r="A141" s="41" t="s">
        <v>462</v>
      </c>
      <c r="B141" s="41" t="s">
        <v>463</v>
      </c>
      <c r="C141" s="42">
        <v>148</v>
      </c>
      <c r="D141" s="42">
        <v>151</v>
      </c>
      <c r="E141" s="42">
        <v>150</v>
      </c>
      <c r="F141" s="102">
        <f t="shared" si="27"/>
        <v>28.232636928289104</v>
      </c>
      <c r="G141" s="102">
        <f t="shared" si="28"/>
        <v>28.222730739893212</v>
      </c>
      <c r="H141" s="102">
        <f t="shared" si="29"/>
        <v>9.9061883958917463E-3</v>
      </c>
      <c r="I141" s="42">
        <v>246</v>
      </c>
      <c r="J141" s="42">
        <v>226</v>
      </c>
      <c r="K141" s="42">
        <v>234</v>
      </c>
      <c r="L141" s="43">
        <f t="shared" si="30"/>
        <v>4.4042913608131E-2</v>
      </c>
      <c r="M141" s="41">
        <v>5244</v>
      </c>
      <c r="N141" s="41">
        <v>5313</v>
      </c>
      <c r="O141" s="103">
        <f t="shared" si="31"/>
        <v>44.042913608131002</v>
      </c>
      <c r="P141" s="103">
        <f t="shared" si="26"/>
        <v>46.910755148741416</v>
      </c>
    </row>
    <row r="142" spans="1:16">
      <c r="A142" s="41" t="s">
        <v>464</v>
      </c>
      <c r="B142" s="41" t="s">
        <v>465</v>
      </c>
      <c r="C142" s="42">
        <v>289</v>
      </c>
      <c r="D142" s="42">
        <v>277</v>
      </c>
      <c r="E142" s="42">
        <v>275</v>
      </c>
      <c r="F142" s="102">
        <f t="shared" si="27"/>
        <v>30.17667069022276</v>
      </c>
      <c r="G142" s="102">
        <f t="shared" si="28"/>
        <v>31.508940252943741</v>
      </c>
      <c r="H142" s="102">
        <f t="shared" si="29"/>
        <v>-1.3322695627209811</v>
      </c>
      <c r="I142" s="42">
        <v>422</v>
      </c>
      <c r="J142" s="42">
        <v>390</v>
      </c>
      <c r="K142" s="42">
        <v>383</v>
      </c>
      <c r="L142" s="43">
        <f t="shared" si="30"/>
        <v>4.2027872270382967E-2</v>
      </c>
      <c r="M142" s="41">
        <v>9172</v>
      </c>
      <c r="N142" s="41">
        <v>9113</v>
      </c>
      <c r="O142" s="103">
        <f t="shared" si="31"/>
        <v>42.027872270382971</v>
      </c>
      <c r="P142" s="103">
        <f t="shared" si="26"/>
        <v>46.009594417793281</v>
      </c>
    </row>
    <row r="143" spans="1:16">
      <c r="A143" s="41" t="s">
        <v>466</v>
      </c>
      <c r="B143" s="41" t="s">
        <v>467</v>
      </c>
      <c r="C143" s="42">
        <v>320</v>
      </c>
      <c r="D143" s="42">
        <v>319</v>
      </c>
      <c r="E143" s="42">
        <v>340</v>
      </c>
      <c r="F143" s="102">
        <f t="shared" si="27"/>
        <v>33.803937164446211</v>
      </c>
      <c r="G143" s="102">
        <f t="shared" si="28"/>
        <v>32.125288625639996</v>
      </c>
      <c r="H143" s="102">
        <f t="shared" si="29"/>
        <v>1.6786485388062147</v>
      </c>
      <c r="I143" s="42">
        <v>450</v>
      </c>
      <c r="J143" s="42">
        <v>428</v>
      </c>
      <c r="K143" s="42">
        <v>413</v>
      </c>
      <c r="L143" s="43">
        <f t="shared" si="30"/>
        <v>4.1061841320342019E-2</v>
      </c>
      <c r="M143" s="41">
        <v>9961</v>
      </c>
      <c r="N143" s="41">
        <v>10058</v>
      </c>
      <c r="O143" s="103">
        <f t="shared" si="31"/>
        <v>41.061841320342019</v>
      </c>
      <c r="P143" s="103">
        <f t="shared" si="26"/>
        <v>45.176187129806245</v>
      </c>
    </row>
    <row r="144" spans="1:16">
      <c r="A144" s="41" t="s">
        <v>468</v>
      </c>
      <c r="B144" s="41" t="s">
        <v>357</v>
      </c>
      <c r="C144" s="42">
        <v>227</v>
      </c>
      <c r="D144" s="42">
        <v>205</v>
      </c>
      <c r="E144" s="42">
        <v>208</v>
      </c>
      <c r="F144" s="102">
        <f t="shared" si="27"/>
        <v>30.272158346674427</v>
      </c>
      <c r="G144" s="102">
        <f t="shared" si="28"/>
        <v>32.760860152980229</v>
      </c>
      <c r="H144" s="102">
        <f t="shared" si="29"/>
        <v>-2.4887018063058015</v>
      </c>
      <c r="I144" s="42">
        <v>312</v>
      </c>
      <c r="J144" s="42">
        <v>292</v>
      </c>
      <c r="K144" s="42">
        <v>284</v>
      </c>
      <c r="L144" s="43">
        <f t="shared" si="30"/>
        <v>4.1333139281036241E-2</v>
      </c>
      <c r="M144" s="41">
        <v>6929</v>
      </c>
      <c r="N144" s="41">
        <v>6871</v>
      </c>
      <c r="O144" s="103">
        <f t="shared" si="31"/>
        <v>41.333139281036239</v>
      </c>
      <c r="P144" s="103">
        <f t="shared" si="26"/>
        <v>45.028142589118197</v>
      </c>
    </row>
    <row r="145" spans="1:16">
      <c r="A145" s="41" t="s">
        <v>469</v>
      </c>
      <c r="B145" s="41" t="s">
        <v>470</v>
      </c>
      <c r="C145" s="42">
        <v>701</v>
      </c>
      <c r="D145" s="42">
        <v>695</v>
      </c>
      <c r="E145" s="42">
        <v>726</v>
      </c>
      <c r="F145" s="102">
        <f t="shared" si="27"/>
        <v>29.850746268656717</v>
      </c>
      <c r="G145" s="102">
        <f t="shared" si="28"/>
        <v>28.688356865152446</v>
      </c>
      <c r="H145" s="102">
        <f t="shared" si="29"/>
        <v>1.162389403504271</v>
      </c>
      <c r="I145" s="42">
        <v>1029</v>
      </c>
      <c r="J145" s="42">
        <v>1002</v>
      </c>
      <c r="K145" s="42">
        <v>991</v>
      </c>
      <c r="L145" s="43">
        <f t="shared" si="30"/>
        <v>4.0746679824020395E-2</v>
      </c>
      <c r="M145" s="41">
        <v>24435</v>
      </c>
      <c r="N145" s="41">
        <v>24321</v>
      </c>
      <c r="O145" s="103">
        <f t="shared" si="31"/>
        <v>40.746679824020397</v>
      </c>
      <c r="P145" s="103">
        <f t="shared" si="26"/>
        <v>42.111724984653165</v>
      </c>
    </row>
    <row r="146" spans="1:16">
      <c r="A146" s="41" t="s">
        <v>471</v>
      </c>
      <c r="B146" s="41" t="s">
        <v>472</v>
      </c>
      <c r="C146" s="42">
        <v>9429</v>
      </c>
      <c r="D146" s="42">
        <v>9457</v>
      </c>
      <c r="E146" s="42">
        <v>9695</v>
      </c>
      <c r="F146" s="102">
        <f t="shared" si="27"/>
        <v>27.518144377300867</v>
      </c>
      <c r="G146" s="102">
        <f t="shared" si="28"/>
        <v>26.512392976141939</v>
      </c>
      <c r="H146" s="102">
        <f t="shared" si="29"/>
        <v>1.0057514011589284</v>
      </c>
      <c r="I146" s="42">
        <v>13475</v>
      </c>
      <c r="J146" s="42">
        <v>12770</v>
      </c>
      <c r="K146" s="42">
        <v>12475</v>
      </c>
      <c r="L146" s="43">
        <f t="shared" si="30"/>
        <v>3.5408855194102973E-2</v>
      </c>
      <c r="M146" s="41">
        <v>355645</v>
      </c>
      <c r="N146" s="41">
        <v>352313</v>
      </c>
      <c r="O146" s="103">
        <f t="shared" si="31"/>
        <v>35.408855194102969</v>
      </c>
      <c r="P146" s="103">
        <f t="shared" si="26"/>
        <v>37.888906072066248</v>
      </c>
    </row>
    <row r="147" spans="1:16">
      <c r="A147" s="41" t="s">
        <v>473</v>
      </c>
      <c r="B147" s="41" t="s">
        <v>474</v>
      </c>
      <c r="C147" s="42">
        <v>2601</v>
      </c>
      <c r="D147" s="42">
        <v>2668</v>
      </c>
      <c r="E147" s="42">
        <v>2708</v>
      </c>
      <c r="F147" s="102">
        <f t="shared" si="27"/>
        <v>28.317769714208033</v>
      </c>
      <c r="G147" s="102">
        <f t="shared" si="28"/>
        <v>27.004017898856922</v>
      </c>
      <c r="H147" s="102">
        <f t="shared" si="29"/>
        <v>1.313751815351111</v>
      </c>
      <c r="I147" s="42">
        <v>3904</v>
      </c>
      <c r="J147" s="42">
        <v>3669</v>
      </c>
      <c r="K147" s="42">
        <v>3546</v>
      </c>
      <c r="L147" s="43">
        <f t="shared" si="30"/>
        <v>3.7080801848811552E-2</v>
      </c>
      <c r="M147" s="41">
        <v>96319</v>
      </c>
      <c r="N147" s="41">
        <v>95629</v>
      </c>
      <c r="O147" s="103">
        <f t="shared" si="31"/>
        <v>37.080801848811554</v>
      </c>
      <c r="P147" s="103">
        <f t="shared" si="26"/>
        <v>40.53198226725776</v>
      </c>
    </row>
    <row r="148" spans="1:16">
      <c r="A148" s="41" t="s">
        <v>475</v>
      </c>
      <c r="B148" s="41" t="s">
        <v>476</v>
      </c>
      <c r="C148" s="42">
        <v>5604</v>
      </c>
      <c r="D148" s="42">
        <v>5913</v>
      </c>
      <c r="E148" s="42">
        <v>6144</v>
      </c>
      <c r="F148" s="102">
        <f t="shared" si="27"/>
        <v>30.33145407332076</v>
      </c>
      <c r="G148" s="102">
        <f t="shared" si="28"/>
        <v>27.648269022985954</v>
      </c>
      <c r="H148" s="102">
        <f t="shared" si="29"/>
        <v>2.6831850503348065</v>
      </c>
      <c r="I148" s="42">
        <v>8074</v>
      </c>
      <c r="J148" s="42">
        <v>7674</v>
      </c>
      <c r="K148" s="42">
        <v>7568</v>
      </c>
      <c r="L148" s="43">
        <f t="shared" si="30"/>
        <v>3.736140046010604E-2</v>
      </c>
      <c r="M148" s="41">
        <v>202689</v>
      </c>
      <c r="N148" s="41">
        <v>202562</v>
      </c>
      <c r="O148" s="103">
        <f t="shared" si="31"/>
        <v>37.36140046010604</v>
      </c>
      <c r="P148" s="103">
        <f t="shared" si="26"/>
        <v>39.834426140540437</v>
      </c>
    </row>
    <row r="149" spans="1:16">
      <c r="A149" s="41" t="s">
        <v>477</v>
      </c>
      <c r="B149" s="41" t="s">
        <v>478</v>
      </c>
      <c r="C149" s="42">
        <v>2763</v>
      </c>
      <c r="D149" s="42">
        <v>2705</v>
      </c>
      <c r="E149" s="42">
        <v>2670</v>
      </c>
      <c r="F149" s="102">
        <f t="shared" si="27"/>
        <v>23.892189848951251</v>
      </c>
      <c r="G149" s="102">
        <f t="shared" si="28"/>
        <v>24.442458930830405</v>
      </c>
      <c r="H149" s="102">
        <f t="shared" si="29"/>
        <v>-0.55026908187915424</v>
      </c>
      <c r="I149" s="42">
        <v>4247</v>
      </c>
      <c r="J149" s="42">
        <v>4076</v>
      </c>
      <c r="K149" s="42">
        <v>3911</v>
      </c>
      <c r="L149" s="43">
        <f t="shared" si="30"/>
        <v>3.4997136516572408E-2</v>
      </c>
      <c r="M149" s="41">
        <v>113041</v>
      </c>
      <c r="N149" s="41">
        <v>111752</v>
      </c>
      <c r="O149" s="103">
        <f t="shared" si="31"/>
        <v>34.997136516572411</v>
      </c>
      <c r="P149" s="103">
        <f t="shared" si="26"/>
        <v>37.570439044240587</v>
      </c>
    </row>
  </sheetData>
  <mergeCells count="7">
    <mergeCell ref="O2:P2"/>
    <mergeCell ref="A2:A4"/>
    <mergeCell ref="B2:B4"/>
    <mergeCell ref="C2:E2"/>
    <mergeCell ref="F2:G2"/>
    <mergeCell ref="I2:K2"/>
    <mergeCell ref="M2:N2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K14" sqref="K14"/>
    </sheetView>
  </sheetViews>
  <sheetFormatPr defaultRowHeight="14.4"/>
  <cols>
    <col min="2" max="2" width="24.109375" bestFit="1" customWidth="1"/>
    <col min="3" max="5" width="20" customWidth="1"/>
  </cols>
  <sheetData>
    <row r="1" spans="1:5">
      <c r="A1" t="s">
        <v>612</v>
      </c>
    </row>
    <row r="2" spans="1:5" ht="30" customHeight="1">
      <c r="A2" s="180" t="s">
        <v>75</v>
      </c>
      <c r="B2" s="180" t="s">
        <v>76</v>
      </c>
      <c r="C2" s="180" t="s">
        <v>479</v>
      </c>
      <c r="D2" s="180"/>
      <c r="E2" s="180"/>
    </row>
    <row r="3" spans="1:5">
      <c r="A3" s="180"/>
      <c r="B3" s="180"/>
      <c r="C3" s="92" t="s">
        <v>79</v>
      </c>
      <c r="D3" s="92" t="s">
        <v>80</v>
      </c>
      <c r="E3" s="92" t="s">
        <v>81</v>
      </c>
    </row>
    <row r="4" spans="1:5">
      <c r="A4" s="180"/>
      <c r="B4" s="180"/>
      <c r="C4" s="92" t="s">
        <v>481</v>
      </c>
      <c r="D4" s="92" t="s">
        <v>481</v>
      </c>
      <c r="E4" s="92" t="s">
        <v>481</v>
      </c>
    </row>
    <row r="5" spans="1:5">
      <c r="A5" s="41" t="s">
        <v>85</v>
      </c>
      <c r="B5" s="41" t="s">
        <v>86</v>
      </c>
      <c r="C5" s="44">
        <v>3142</v>
      </c>
      <c r="D5" s="44">
        <v>3544</v>
      </c>
      <c r="E5" s="44">
        <v>4170</v>
      </c>
    </row>
    <row r="6" spans="1:5">
      <c r="A6" s="41" t="s">
        <v>471</v>
      </c>
      <c r="B6" s="41" t="s">
        <v>472</v>
      </c>
      <c r="C6" s="44">
        <v>1073</v>
      </c>
      <c r="D6" s="44">
        <v>1090</v>
      </c>
      <c r="E6" s="44">
        <v>1126</v>
      </c>
    </row>
    <row r="7" spans="1:5">
      <c r="A7" s="41" t="s">
        <v>475</v>
      </c>
      <c r="B7" s="41" t="s">
        <v>476</v>
      </c>
      <c r="C7" s="44">
        <v>813</v>
      </c>
      <c r="D7" s="44">
        <v>873</v>
      </c>
      <c r="E7" s="44">
        <v>1006</v>
      </c>
    </row>
    <row r="8" spans="1:5">
      <c r="A8" s="41" t="s">
        <v>473</v>
      </c>
      <c r="B8" s="41" t="s">
        <v>474</v>
      </c>
      <c r="C8" s="44">
        <v>133</v>
      </c>
      <c r="D8" s="44">
        <v>163</v>
      </c>
      <c r="E8" s="44">
        <v>203</v>
      </c>
    </row>
    <row r="9" spans="1:5">
      <c r="A9" s="41" t="s">
        <v>477</v>
      </c>
      <c r="B9" s="41" t="s">
        <v>478</v>
      </c>
      <c r="C9" s="44">
        <v>260</v>
      </c>
      <c r="D9" s="44">
        <v>260</v>
      </c>
      <c r="E9" s="44">
        <v>342</v>
      </c>
    </row>
    <row r="10" spans="1:5">
      <c r="A10" s="41" t="s">
        <v>284</v>
      </c>
      <c r="B10" s="41" t="s">
        <v>285</v>
      </c>
      <c r="C10" s="44">
        <v>176</v>
      </c>
      <c r="D10" s="44">
        <v>217</v>
      </c>
      <c r="E10" s="44">
        <v>281</v>
      </c>
    </row>
    <row r="11" spans="1:5">
      <c r="A11" s="41" t="s">
        <v>302</v>
      </c>
      <c r="B11" s="41" t="s">
        <v>303</v>
      </c>
      <c r="C11" s="44">
        <v>10</v>
      </c>
      <c r="D11" s="44">
        <v>10</v>
      </c>
      <c r="E11" s="44">
        <v>10</v>
      </c>
    </row>
    <row r="12" spans="1:5">
      <c r="A12" s="41" t="s">
        <v>332</v>
      </c>
      <c r="B12" s="41" t="s">
        <v>333</v>
      </c>
      <c r="C12" s="44">
        <v>31</v>
      </c>
      <c r="D12" s="44">
        <v>20</v>
      </c>
      <c r="E12" s="44">
        <v>27</v>
      </c>
    </row>
    <row r="13" spans="1:5">
      <c r="A13" s="41" t="s">
        <v>292</v>
      </c>
      <c r="B13" s="41" t="s">
        <v>293</v>
      </c>
      <c r="C13" s="44">
        <v>0</v>
      </c>
      <c r="D13" s="44">
        <v>9</v>
      </c>
      <c r="E13" s="44">
        <v>12</v>
      </c>
    </row>
    <row r="14" spans="1:5">
      <c r="A14" s="41" t="s">
        <v>260</v>
      </c>
      <c r="B14" s="41" t="s">
        <v>261</v>
      </c>
      <c r="C14" s="44">
        <v>30</v>
      </c>
      <c r="D14" s="44">
        <v>15</v>
      </c>
      <c r="E14" s="44">
        <v>15</v>
      </c>
    </row>
    <row r="15" spans="1:5">
      <c r="A15" s="41" t="s">
        <v>288</v>
      </c>
      <c r="B15" s="41" t="s">
        <v>289</v>
      </c>
      <c r="C15" s="44">
        <v>15</v>
      </c>
      <c r="D15" s="44">
        <v>15</v>
      </c>
      <c r="E15" s="44">
        <v>15</v>
      </c>
    </row>
    <row r="16" spans="1:5">
      <c r="A16" s="41" t="s">
        <v>394</v>
      </c>
      <c r="B16" s="41" t="s">
        <v>395</v>
      </c>
      <c r="C16" s="44">
        <v>14</v>
      </c>
      <c r="D16" s="44">
        <v>20</v>
      </c>
      <c r="E16" s="44">
        <v>20</v>
      </c>
    </row>
    <row r="17" spans="1:5">
      <c r="A17" s="41" t="s">
        <v>192</v>
      </c>
      <c r="B17" s="41" t="s">
        <v>193</v>
      </c>
      <c r="C17" s="44">
        <v>10</v>
      </c>
      <c r="D17" s="44">
        <v>10</v>
      </c>
      <c r="E17" s="44">
        <v>15</v>
      </c>
    </row>
    <row r="18" spans="1:5">
      <c r="A18" s="41" t="s">
        <v>406</v>
      </c>
      <c r="B18" s="41" t="s">
        <v>407</v>
      </c>
      <c r="C18" s="44">
        <v>30</v>
      </c>
      <c r="D18" s="44">
        <v>30</v>
      </c>
      <c r="E18" s="44">
        <v>30</v>
      </c>
    </row>
    <row r="19" spans="1:5">
      <c r="A19" s="41" t="s">
        <v>210</v>
      </c>
      <c r="B19" s="41" t="s">
        <v>211</v>
      </c>
      <c r="C19" s="44">
        <v>27</v>
      </c>
      <c r="D19" s="44">
        <v>95</v>
      </c>
      <c r="E19" s="44">
        <v>46</v>
      </c>
    </row>
    <row r="20" spans="1:5">
      <c r="A20" s="41" t="s">
        <v>310</v>
      </c>
      <c r="B20" s="41" t="s">
        <v>311</v>
      </c>
      <c r="C20" s="44">
        <v>16</v>
      </c>
      <c r="D20" s="44">
        <v>10</v>
      </c>
      <c r="E20" s="44">
        <v>10</v>
      </c>
    </row>
    <row r="21" spans="1:5">
      <c r="A21" s="41" t="s">
        <v>336</v>
      </c>
      <c r="B21" s="41" t="s">
        <v>337</v>
      </c>
      <c r="C21" s="44">
        <v>37</v>
      </c>
      <c r="D21" s="44">
        <v>57</v>
      </c>
      <c r="E21" s="44">
        <v>48</v>
      </c>
    </row>
    <row r="22" spans="1:5">
      <c r="A22" s="41" t="s">
        <v>388</v>
      </c>
      <c r="B22" s="41" t="s">
        <v>389</v>
      </c>
      <c r="C22" s="44">
        <v>65</v>
      </c>
      <c r="D22" s="44">
        <v>65</v>
      </c>
      <c r="E22" s="44">
        <v>65</v>
      </c>
    </row>
    <row r="23" spans="1:5">
      <c r="A23" s="41" t="s">
        <v>422</v>
      </c>
      <c r="B23" s="41" t="s">
        <v>423</v>
      </c>
      <c r="C23" s="44">
        <v>15</v>
      </c>
      <c r="D23" s="44">
        <v>30</v>
      </c>
      <c r="E23" s="44">
        <v>42</v>
      </c>
    </row>
    <row r="24" spans="1:5">
      <c r="A24" s="41" t="s">
        <v>324</v>
      </c>
      <c r="B24" s="41" t="s">
        <v>325</v>
      </c>
      <c r="C24" s="44">
        <v>0</v>
      </c>
      <c r="D24" s="44">
        <v>63</v>
      </c>
      <c r="E24" s="44">
        <v>63</v>
      </c>
    </row>
    <row r="25" spans="1:5">
      <c r="A25" s="41" t="s">
        <v>274</v>
      </c>
      <c r="B25" s="41" t="s">
        <v>275</v>
      </c>
      <c r="C25" s="44">
        <v>15</v>
      </c>
      <c r="D25" s="44">
        <v>15</v>
      </c>
      <c r="E25" s="44">
        <v>15</v>
      </c>
    </row>
    <row r="26" spans="1:5">
      <c r="A26" s="41" t="s">
        <v>414</v>
      </c>
      <c r="B26" s="41" t="s">
        <v>415</v>
      </c>
      <c r="C26" s="44">
        <v>0</v>
      </c>
      <c r="D26" s="44">
        <v>10</v>
      </c>
      <c r="E26" s="44">
        <v>15</v>
      </c>
    </row>
    <row r="27" spans="1:5">
      <c r="A27" s="41" t="s">
        <v>460</v>
      </c>
      <c r="B27" s="41" t="s">
        <v>461</v>
      </c>
      <c r="C27" s="44">
        <v>44</v>
      </c>
      <c r="D27" s="44">
        <v>44</v>
      </c>
      <c r="E27" s="44">
        <v>46</v>
      </c>
    </row>
    <row r="28" spans="1:5">
      <c r="A28" s="41" t="s">
        <v>236</v>
      </c>
      <c r="B28" s="41" t="s">
        <v>237</v>
      </c>
      <c r="C28" s="44">
        <v>0</v>
      </c>
      <c r="D28" s="44">
        <v>32</v>
      </c>
      <c r="E28" s="44">
        <v>80</v>
      </c>
    </row>
    <row r="29" spans="1:5">
      <c r="A29" s="41" t="s">
        <v>240</v>
      </c>
      <c r="B29" s="41" t="s">
        <v>241</v>
      </c>
      <c r="C29" s="44">
        <v>28</v>
      </c>
      <c r="D29" s="44">
        <v>31</v>
      </c>
      <c r="E29" s="44">
        <v>48</v>
      </c>
    </row>
    <row r="30" spans="1:5">
      <c r="A30" s="41" t="s">
        <v>400</v>
      </c>
      <c r="B30" s="41" t="s">
        <v>401</v>
      </c>
      <c r="C30" s="44">
        <v>65</v>
      </c>
      <c r="D30" s="44">
        <v>67</v>
      </c>
      <c r="E30" s="44">
        <v>84</v>
      </c>
    </row>
    <row r="31" spans="1:5">
      <c r="A31" s="41" t="s">
        <v>246</v>
      </c>
      <c r="B31" s="41" t="s">
        <v>247</v>
      </c>
      <c r="C31" s="44">
        <v>21</v>
      </c>
      <c r="D31" s="44">
        <v>45</v>
      </c>
      <c r="E31" s="44">
        <v>74</v>
      </c>
    </row>
    <row r="32" spans="1:5">
      <c r="A32" s="41" t="s">
        <v>412</v>
      </c>
      <c r="B32" s="41" t="s">
        <v>413</v>
      </c>
      <c r="C32" s="44">
        <v>15</v>
      </c>
      <c r="D32" s="44">
        <v>30</v>
      </c>
      <c r="E32" s="44">
        <v>45</v>
      </c>
    </row>
    <row r="33" spans="1:5">
      <c r="A33" s="41" t="s">
        <v>366</v>
      </c>
      <c r="B33" s="41" t="s">
        <v>367</v>
      </c>
      <c r="C33" s="44">
        <v>60</v>
      </c>
      <c r="D33" s="44">
        <v>82</v>
      </c>
      <c r="E33" s="44">
        <v>92</v>
      </c>
    </row>
    <row r="34" spans="1:5">
      <c r="A34" s="41" t="s">
        <v>244</v>
      </c>
      <c r="B34" s="41" t="s">
        <v>245</v>
      </c>
      <c r="C34" s="44">
        <v>24</v>
      </c>
      <c r="D34" s="44">
        <v>24</v>
      </c>
      <c r="E34" s="44">
        <v>104</v>
      </c>
    </row>
    <row r="35" spans="1:5">
      <c r="A35" s="41" t="s">
        <v>444</v>
      </c>
      <c r="B35" s="41" t="s">
        <v>445</v>
      </c>
      <c r="C35" s="44">
        <v>0</v>
      </c>
      <c r="D35" s="44">
        <v>0</v>
      </c>
      <c r="E35" s="44">
        <v>40</v>
      </c>
    </row>
    <row r="36" spans="1:5">
      <c r="A36" s="41" t="s">
        <v>230</v>
      </c>
      <c r="B36" s="41" t="s">
        <v>231</v>
      </c>
      <c r="C36" s="44">
        <v>100</v>
      </c>
      <c r="D36" s="44">
        <v>97</v>
      </c>
      <c r="E36" s="44">
        <v>151</v>
      </c>
    </row>
    <row r="37" spans="1:5">
      <c r="A37" s="41" t="s">
        <v>430</v>
      </c>
      <c r="B37" s="41" t="s">
        <v>431</v>
      </c>
      <c r="C37" s="44">
        <v>15</v>
      </c>
      <c r="D37" s="44">
        <v>15</v>
      </c>
      <c r="E37" s="44">
        <v>0</v>
      </c>
    </row>
  </sheetData>
  <mergeCells count="3">
    <mergeCell ref="A2:A4"/>
    <mergeCell ref="B2:B4"/>
    <mergeCell ref="C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H15" sqref="H15"/>
    </sheetView>
  </sheetViews>
  <sheetFormatPr defaultRowHeight="14.4"/>
  <cols>
    <col min="1" max="1" width="26.6640625" customWidth="1"/>
    <col min="2" max="4" width="12" customWidth="1"/>
    <col min="5" max="5" width="14.109375" customWidth="1"/>
    <col min="6" max="6" width="14.88671875" customWidth="1"/>
    <col min="7" max="7" width="19.33203125" customWidth="1"/>
  </cols>
  <sheetData>
    <row r="1" spans="1:6">
      <c r="A1" t="s">
        <v>611</v>
      </c>
    </row>
    <row r="2" spans="1:6">
      <c r="A2" s="182" t="s">
        <v>584</v>
      </c>
      <c r="B2" s="182" t="s">
        <v>585</v>
      </c>
      <c r="C2" s="182"/>
      <c r="D2" s="182"/>
      <c r="E2" s="183" t="s">
        <v>586</v>
      </c>
      <c r="F2" s="97" t="s">
        <v>587</v>
      </c>
    </row>
    <row r="3" spans="1:6">
      <c r="A3" s="182"/>
      <c r="B3" s="98">
        <v>2015</v>
      </c>
      <c r="C3" s="98">
        <v>2016</v>
      </c>
      <c r="D3" s="98">
        <v>2017</v>
      </c>
      <c r="E3" s="184"/>
      <c r="F3" s="97" t="s">
        <v>588</v>
      </c>
    </row>
    <row r="4" spans="1:6">
      <c r="A4" s="95" t="s">
        <v>589</v>
      </c>
      <c r="B4" s="96">
        <v>9</v>
      </c>
      <c r="C4" s="96">
        <v>8</v>
      </c>
      <c r="D4" s="96">
        <v>8</v>
      </c>
      <c r="E4" s="96">
        <v>-1</v>
      </c>
      <c r="F4" s="96">
        <v>1.4</v>
      </c>
    </row>
    <row r="5" spans="1:6">
      <c r="A5" s="95" t="s">
        <v>590</v>
      </c>
      <c r="B5" s="96">
        <v>16</v>
      </c>
      <c r="C5" s="96">
        <v>17</v>
      </c>
      <c r="D5" s="96">
        <v>18</v>
      </c>
      <c r="E5" s="96">
        <v>2</v>
      </c>
      <c r="F5" s="96">
        <v>3.2</v>
      </c>
    </row>
    <row r="6" spans="1:6">
      <c r="A6" s="95" t="s">
        <v>591</v>
      </c>
      <c r="B6" s="96">
        <v>49</v>
      </c>
      <c r="C6" s="96">
        <v>56</v>
      </c>
      <c r="D6" s="96">
        <v>46</v>
      </c>
      <c r="E6" s="96">
        <v>-3</v>
      </c>
      <c r="F6" s="96">
        <v>8.1999999999999993</v>
      </c>
    </row>
    <row r="7" spans="1:6">
      <c r="A7" s="95" t="s">
        <v>592</v>
      </c>
      <c r="B7" s="96">
        <v>89</v>
      </c>
      <c r="C7" s="96">
        <v>95</v>
      </c>
      <c r="D7" s="96">
        <v>128</v>
      </c>
      <c r="E7" s="96">
        <v>39</v>
      </c>
      <c r="F7" s="96">
        <v>22.7</v>
      </c>
    </row>
    <row r="8" spans="1:6">
      <c r="A8" s="95" t="s">
        <v>593</v>
      </c>
      <c r="B8" s="96">
        <v>8</v>
      </c>
      <c r="C8" s="96">
        <v>3</v>
      </c>
      <c r="D8" s="96">
        <v>8</v>
      </c>
      <c r="E8" s="96">
        <v>0</v>
      </c>
      <c r="F8" s="96">
        <v>1.4</v>
      </c>
    </row>
    <row r="9" spans="1:6">
      <c r="A9" s="95" t="s">
        <v>594</v>
      </c>
      <c r="B9" s="96">
        <v>11</v>
      </c>
      <c r="C9" s="96">
        <v>7</v>
      </c>
      <c r="D9" s="96">
        <v>19</v>
      </c>
      <c r="E9" s="96">
        <v>8</v>
      </c>
      <c r="F9" s="96">
        <v>3.4</v>
      </c>
    </row>
    <row r="10" spans="1:6">
      <c r="A10" s="95" t="s">
        <v>595</v>
      </c>
      <c r="B10" s="96">
        <v>23</v>
      </c>
      <c r="C10" s="96">
        <v>25</v>
      </c>
      <c r="D10" s="96">
        <v>38</v>
      </c>
      <c r="E10" s="96">
        <v>15</v>
      </c>
      <c r="F10" s="96">
        <v>6.7</v>
      </c>
    </row>
    <row r="11" spans="1:6">
      <c r="A11" s="95" t="s">
        <v>596</v>
      </c>
      <c r="B11" s="96">
        <v>24</v>
      </c>
      <c r="C11" s="96">
        <v>17</v>
      </c>
      <c r="D11" s="96">
        <v>40</v>
      </c>
      <c r="E11" s="96">
        <v>16</v>
      </c>
      <c r="F11" s="96">
        <v>7.1</v>
      </c>
    </row>
    <row r="12" spans="1:6">
      <c r="A12" s="95" t="s">
        <v>597</v>
      </c>
      <c r="B12" s="96">
        <v>1</v>
      </c>
      <c r="C12" s="96">
        <v>1</v>
      </c>
      <c r="D12" s="96">
        <v>14</v>
      </c>
      <c r="E12" s="96">
        <v>13</v>
      </c>
      <c r="F12" s="96">
        <v>2.5</v>
      </c>
    </row>
    <row r="13" spans="1:6">
      <c r="A13" s="95" t="s">
        <v>598</v>
      </c>
      <c r="B13" s="96">
        <v>4</v>
      </c>
      <c r="C13" s="96">
        <v>4</v>
      </c>
      <c r="D13" s="96">
        <v>7</v>
      </c>
      <c r="E13" s="96">
        <v>3</v>
      </c>
      <c r="F13" s="96">
        <v>1.2</v>
      </c>
    </row>
    <row r="14" spans="1:6">
      <c r="A14" s="95" t="s">
        <v>599</v>
      </c>
      <c r="B14" s="96">
        <v>17</v>
      </c>
      <c r="C14" s="96">
        <v>22</v>
      </c>
      <c r="D14" s="96">
        <v>25</v>
      </c>
      <c r="E14" s="96">
        <v>8</v>
      </c>
      <c r="F14" s="96">
        <v>4.4000000000000004</v>
      </c>
    </row>
    <row r="15" spans="1:6">
      <c r="A15" s="95" t="s">
        <v>600</v>
      </c>
      <c r="B15" s="96">
        <v>3</v>
      </c>
      <c r="C15" s="96">
        <v>2</v>
      </c>
      <c r="D15" s="96">
        <v>3</v>
      </c>
      <c r="E15" s="96">
        <v>0</v>
      </c>
      <c r="F15" s="96">
        <v>0.5</v>
      </c>
    </row>
    <row r="16" spans="1:6">
      <c r="A16" s="95" t="s">
        <v>601</v>
      </c>
      <c r="B16" s="96">
        <v>4</v>
      </c>
      <c r="C16" s="96">
        <v>8</v>
      </c>
      <c r="D16" s="96">
        <v>6</v>
      </c>
      <c r="E16" s="96">
        <v>2</v>
      </c>
      <c r="F16" s="96">
        <v>1.1000000000000001</v>
      </c>
    </row>
    <row r="17" spans="1:6">
      <c r="A17" s="95" t="s">
        <v>602</v>
      </c>
      <c r="B17" s="96">
        <v>10</v>
      </c>
      <c r="C17" s="96">
        <v>8</v>
      </c>
      <c r="D17" s="96">
        <v>5</v>
      </c>
      <c r="E17" s="96">
        <v>-5</v>
      </c>
      <c r="F17" s="96">
        <v>0.9</v>
      </c>
    </row>
    <row r="18" spans="1:6">
      <c r="A18" s="95" t="s">
        <v>603</v>
      </c>
      <c r="B18" s="96">
        <v>14</v>
      </c>
      <c r="C18" s="96">
        <v>27</v>
      </c>
      <c r="D18" s="96">
        <v>24</v>
      </c>
      <c r="E18" s="96">
        <v>10</v>
      </c>
      <c r="F18" s="96">
        <v>4.3</v>
      </c>
    </row>
    <row r="19" spans="1:6">
      <c r="A19" s="95" t="s">
        <v>604</v>
      </c>
      <c r="B19" s="96">
        <v>78</v>
      </c>
      <c r="C19" s="96">
        <v>74</v>
      </c>
      <c r="D19" s="96">
        <v>94</v>
      </c>
      <c r="E19" s="96">
        <v>16</v>
      </c>
      <c r="F19" s="96">
        <v>16.7</v>
      </c>
    </row>
    <row r="20" spans="1:6">
      <c r="A20" s="95" t="s">
        <v>605</v>
      </c>
      <c r="B20" s="96">
        <v>31</v>
      </c>
      <c r="C20" s="96">
        <v>30</v>
      </c>
      <c r="D20" s="96">
        <v>33</v>
      </c>
      <c r="E20" s="96">
        <v>2</v>
      </c>
      <c r="F20" s="96">
        <v>5.9</v>
      </c>
    </row>
    <row r="21" spans="1:6">
      <c r="A21" s="95" t="s">
        <v>606</v>
      </c>
      <c r="B21" s="96">
        <v>16</v>
      </c>
      <c r="C21" s="96">
        <v>12</v>
      </c>
      <c r="D21" s="96">
        <v>8</v>
      </c>
      <c r="E21" s="96">
        <v>-8</v>
      </c>
      <c r="F21" s="96">
        <v>1.4</v>
      </c>
    </row>
    <row r="22" spans="1:6">
      <c r="A22" s="95" t="s">
        <v>607</v>
      </c>
      <c r="B22" s="96">
        <v>0</v>
      </c>
      <c r="C22" s="96">
        <v>1</v>
      </c>
      <c r="D22" s="96">
        <v>6</v>
      </c>
      <c r="E22" s="96">
        <v>6</v>
      </c>
      <c r="F22" s="96">
        <v>1.1000000000000001</v>
      </c>
    </row>
    <row r="23" spans="1:6">
      <c r="A23" s="95" t="s">
        <v>608</v>
      </c>
      <c r="B23" s="96">
        <v>9</v>
      </c>
      <c r="C23" s="96">
        <v>13</v>
      </c>
      <c r="D23" s="96">
        <v>22</v>
      </c>
      <c r="E23" s="96">
        <v>13</v>
      </c>
      <c r="F23" s="96">
        <v>3.9</v>
      </c>
    </row>
    <row r="24" spans="1:6">
      <c r="A24" s="95" t="s">
        <v>609</v>
      </c>
      <c r="B24" s="96">
        <v>11</v>
      </c>
      <c r="C24" s="96">
        <v>16</v>
      </c>
      <c r="D24" s="96">
        <v>12</v>
      </c>
      <c r="E24" s="96">
        <v>1</v>
      </c>
      <c r="F24" s="96">
        <v>2.1</v>
      </c>
    </row>
    <row r="25" spans="1:6">
      <c r="A25" s="95" t="s">
        <v>610</v>
      </c>
      <c r="B25" s="96">
        <v>427</v>
      </c>
      <c r="C25" s="96">
        <v>446</v>
      </c>
      <c r="D25" s="96">
        <v>564</v>
      </c>
      <c r="E25" s="96">
        <v>137</v>
      </c>
      <c r="F25" s="96">
        <v>100</v>
      </c>
    </row>
  </sheetData>
  <mergeCells count="3">
    <mergeCell ref="A2:A3"/>
    <mergeCell ref="B2:D2"/>
    <mergeCell ref="E2:E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zoomScaleNormal="100" workbookViewId="0">
      <selection activeCell="O32" sqref="O32"/>
    </sheetView>
  </sheetViews>
  <sheetFormatPr defaultRowHeight="14.4"/>
  <cols>
    <col min="2" max="2" width="24.109375" bestFit="1" customWidth="1"/>
    <col min="3" max="11" width="10.88671875" customWidth="1"/>
    <col min="16" max="18" width="9.33203125" bestFit="1" customWidth="1"/>
  </cols>
  <sheetData>
    <row r="1" spans="1:11">
      <c r="A1" t="s">
        <v>573</v>
      </c>
    </row>
    <row r="2" spans="1:11" ht="45.75" customHeight="1">
      <c r="A2" s="180" t="s">
        <v>75</v>
      </c>
      <c r="B2" s="180" t="s">
        <v>76</v>
      </c>
      <c r="C2" s="181" t="s">
        <v>480</v>
      </c>
      <c r="D2" s="181"/>
      <c r="E2" s="181"/>
      <c r="F2" s="180" t="s">
        <v>479</v>
      </c>
      <c r="G2" s="180"/>
      <c r="H2" s="180"/>
      <c r="I2" s="181" t="s">
        <v>613</v>
      </c>
      <c r="J2" s="181"/>
      <c r="K2" s="181"/>
    </row>
    <row r="3" spans="1:11">
      <c r="A3" s="180"/>
      <c r="B3" s="180"/>
      <c r="C3" s="92" t="s">
        <v>79</v>
      </c>
      <c r="D3" s="92" t="s">
        <v>80</v>
      </c>
      <c r="E3" s="92" t="s">
        <v>81</v>
      </c>
      <c r="F3" s="92" t="s">
        <v>79</v>
      </c>
      <c r="G3" s="92" t="s">
        <v>80</v>
      </c>
      <c r="H3" s="92" t="s">
        <v>81</v>
      </c>
      <c r="I3" s="92" t="s">
        <v>79</v>
      </c>
      <c r="J3" s="92" t="s">
        <v>80</v>
      </c>
      <c r="K3" s="92" t="s">
        <v>81</v>
      </c>
    </row>
    <row r="4" spans="1:11">
      <c r="A4" s="180"/>
      <c r="B4" s="180"/>
      <c r="C4" s="90" t="s">
        <v>482</v>
      </c>
      <c r="D4" s="90" t="s">
        <v>482</v>
      </c>
      <c r="E4" s="90" t="s">
        <v>482</v>
      </c>
      <c r="F4" s="92" t="s">
        <v>481</v>
      </c>
      <c r="G4" s="92" t="s">
        <v>481</v>
      </c>
      <c r="H4" s="92" t="s">
        <v>481</v>
      </c>
      <c r="I4" s="90" t="s">
        <v>482</v>
      </c>
      <c r="J4" s="90" t="s">
        <v>482</v>
      </c>
      <c r="K4" s="90" t="s">
        <v>482</v>
      </c>
    </row>
    <row r="5" spans="1:11">
      <c r="A5" s="52" t="s">
        <v>85</v>
      </c>
      <c r="B5" s="52" t="s">
        <v>86</v>
      </c>
      <c r="C5" s="100">
        <v>58345</v>
      </c>
      <c r="D5" s="100">
        <v>58532</v>
      </c>
      <c r="E5" s="100">
        <v>59537</v>
      </c>
      <c r="F5" s="100">
        <v>3142</v>
      </c>
      <c r="G5" s="100">
        <v>3544</v>
      </c>
      <c r="H5" s="100">
        <v>4170</v>
      </c>
      <c r="I5" s="99">
        <v>18.569382558879695</v>
      </c>
      <c r="J5" s="99">
        <v>16.515801354401805</v>
      </c>
      <c r="K5" s="99">
        <v>14.277458033573142</v>
      </c>
    </row>
    <row r="6" spans="1:11">
      <c r="A6" s="52" t="s">
        <v>302</v>
      </c>
      <c r="B6" s="52" t="s">
        <v>303</v>
      </c>
      <c r="C6" s="100">
        <v>401</v>
      </c>
      <c r="D6" s="100">
        <v>402</v>
      </c>
      <c r="E6" s="100">
        <v>403</v>
      </c>
      <c r="F6" s="100">
        <v>10</v>
      </c>
      <c r="G6" s="100">
        <v>10</v>
      </c>
      <c r="H6" s="100">
        <v>10</v>
      </c>
      <c r="I6" s="99">
        <v>40.1</v>
      </c>
      <c r="J6" s="99">
        <v>40.200000000000003</v>
      </c>
      <c r="K6" s="99">
        <v>40.299999999999997</v>
      </c>
    </row>
    <row r="7" spans="1:11">
      <c r="A7" s="52" t="s">
        <v>332</v>
      </c>
      <c r="B7" s="52" t="s">
        <v>333</v>
      </c>
      <c r="C7" s="100">
        <v>921</v>
      </c>
      <c r="D7" s="100">
        <v>864</v>
      </c>
      <c r="E7" s="100">
        <v>877</v>
      </c>
      <c r="F7" s="100">
        <v>31</v>
      </c>
      <c r="G7" s="100">
        <v>20</v>
      </c>
      <c r="H7" s="100">
        <v>27</v>
      </c>
      <c r="I7" s="99">
        <v>29.70967741935484</v>
      </c>
      <c r="J7" s="99">
        <v>43.2</v>
      </c>
      <c r="K7" s="99">
        <v>32.481481481481481</v>
      </c>
    </row>
    <row r="8" spans="1:11">
      <c r="A8" s="52" t="s">
        <v>292</v>
      </c>
      <c r="B8" s="52" t="s">
        <v>293</v>
      </c>
      <c r="C8" s="100">
        <v>351</v>
      </c>
      <c r="D8" s="100">
        <v>326</v>
      </c>
      <c r="E8" s="100">
        <v>329</v>
      </c>
      <c r="F8" s="100">
        <v>0</v>
      </c>
      <c r="G8" s="100">
        <v>9</v>
      </c>
      <c r="H8" s="100">
        <v>12</v>
      </c>
      <c r="I8" s="99" t="s">
        <v>495</v>
      </c>
      <c r="J8" s="99">
        <v>36.222222222222221</v>
      </c>
      <c r="K8" s="99">
        <v>27.416666666666668</v>
      </c>
    </row>
    <row r="9" spans="1:11">
      <c r="A9" s="52" t="s">
        <v>260</v>
      </c>
      <c r="B9" s="52" t="s">
        <v>261</v>
      </c>
      <c r="C9" s="100">
        <v>398</v>
      </c>
      <c r="D9" s="100">
        <v>388</v>
      </c>
      <c r="E9" s="100">
        <v>377</v>
      </c>
      <c r="F9" s="100">
        <v>30</v>
      </c>
      <c r="G9" s="100">
        <v>15</v>
      </c>
      <c r="H9" s="100">
        <v>15</v>
      </c>
      <c r="I9" s="99">
        <v>13.266666666666667</v>
      </c>
      <c r="J9" s="99">
        <v>25.866666666666667</v>
      </c>
      <c r="K9" s="99">
        <v>25.133333333333333</v>
      </c>
    </row>
    <row r="10" spans="1:11">
      <c r="A10" s="52" t="s">
        <v>288</v>
      </c>
      <c r="B10" s="52" t="s">
        <v>289</v>
      </c>
      <c r="C10" s="100">
        <v>392</v>
      </c>
      <c r="D10" s="100">
        <v>367</v>
      </c>
      <c r="E10" s="100">
        <v>364</v>
      </c>
      <c r="F10" s="100">
        <v>15</v>
      </c>
      <c r="G10" s="100">
        <v>15</v>
      </c>
      <c r="H10" s="100">
        <v>15</v>
      </c>
      <c r="I10" s="99">
        <v>26.133333333333333</v>
      </c>
      <c r="J10" s="99">
        <v>24.466666666666665</v>
      </c>
      <c r="K10" s="99">
        <v>24.266666666666666</v>
      </c>
    </row>
    <row r="11" spans="1:11">
      <c r="A11" s="52" t="s">
        <v>394</v>
      </c>
      <c r="B11" s="52" t="s">
        <v>395</v>
      </c>
      <c r="C11" s="100">
        <v>406</v>
      </c>
      <c r="D11" s="100">
        <v>441</v>
      </c>
      <c r="E11" s="100">
        <v>441</v>
      </c>
      <c r="F11" s="100">
        <v>14</v>
      </c>
      <c r="G11" s="100">
        <v>20</v>
      </c>
      <c r="H11" s="100">
        <v>20</v>
      </c>
      <c r="I11" s="99">
        <v>29</v>
      </c>
      <c r="J11" s="99">
        <v>22.05</v>
      </c>
      <c r="K11" s="99">
        <v>22.05</v>
      </c>
    </row>
    <row r="12" spans="1:11">
      <c r="A12" s="52" t="s">
        <v>192</v>
      </c>
      <c r="B12" s="52" t="s">
        <v>193</v>
      </c>
      <c r="C12" s="100">
        <v>328</v>
      </c>
      <c r="D12" s="100">
        <v>319</v>
      </c>
      <c r="E12" s="100">
        <v>328</v>
      </c>
      <c r="F12" s="100">
        <v>10</v>
      </c>
      <c r="G12" s="100">
        <v>10</v>
      </c>
      <c r="H12" s="100">
        <v>15</v>
      </c>
      <c r="I12" s="99">
        <v>32.799999999999997</v>
      </c>
      <c r="J12" s="99">
        <v>31.9</v>
      </c>
      <c r="K12" s="99">
        <v>21.866666666666667</v>
      </c>
    </row>
    <row r="13" spans="1:11">
      <c r="A13" s="52" t="s">
        <v>406</v>
      </c>
      <c r="B13" s="52" t="s">
        <v>407</v>
      </c>
      <c r="C13" s="100">
        <v>549</v>
      </c>
      <c r="D13" s="100">
        <v>592</v>
      </c>
      <c r="E13" s="100">
        <v>652</v>
      </c>
      <c r="F13" s="100">
        <v>30</v>
      </c>
      <c r="G13" s="100">
        <v>30</v>
      </c>
      <c r="H13" s="100">
        <v>30</v>
      </c>
      <c r="I13" s="99">
        <v>18.3</v>
      </c>
      <c r="J13" s="99">
        <v>19.733333333333334</v>
      </c>
      <c r="K13" s="99">
        <v>21.733333333333334</v>
      </c>
    </row>
    <row r="14" spans="1:11">
      <c r="A14" s="52" t="s">
        <v>210</v>
      </c>
      <c r="B14" s="52" t="s">
        <v>211</v>
      </c>
      <c r="C14" s="100">
        <v>895</v>
      </c>
      <c r="D14" s="100">
        <v>904</v>
      </c>
      <c r="E14" s="100">
        <v>956</v>
      </c>
      <c r="F14" s="100">
        <v>27</v>
      </c>
      <c r="G14" s="100">
        <v>95</v>
      </c>
      <c r="H14" s="100">
        <v>46</v>
      </c>
      <c r="I14" s="99">
        <v>33.148148148148145</v>
      </c>
      <c r="J14" s="99">
        <v>9.5157894736842099</v>
      </c>
      <c r="K14" s="99">
        <v>20.782608695652176</v>
      </c>
    </row>
    <row r="15" spans="1:11">
      <c r="A15" s="52" t="s">
        <v>310</v>
      </c>
      <c r="B15" s="52" t="s">
        <v>311</v>
      </c>
      <c r="C15" s="100">
        <v>260</v>
      </c>
      <c r="D15" s="100">
        <v>227</v>
      </c>
      <c r="E15" s="100">
        <v>194</v>
      </c>
      <c r="F15" s="100">
        <v>16</v>
      </c>
      <c r="G15" s="100">
        <v>10</v>
      </c>
      <c r="H15" s="100">
        <v>10</v>
      </c>
      <c r="I15" s="99">
        <v>16.25</v>
      </c>
      <c r="J15" s="99">
        <v>22.7</v>
      </c>
      <c r="K15" s="99">
        <v>19.399999999999999</v>
      </c>
    </row>
    <row r="16" spans="1:11">
      <c r="A16" s="52" t="s">
        <v>336</v>
      </c>
      <c r="B16" s="52" t="s">
        <v>337</v>
      </c>
      <c r="C16" s="100">
        <v>744</v>
      </c>
      <c r="D16" s="100">
        <v>733</v>
      </c>
      <c r="E16" s="100">
        <v>762</v>
      </c>
      <c r="F16" s="100">
        <v>37</v>
      </c>
      <c r="G16" s="100">
        <v>57</v>
      </c>
      <c r="H16" s="100">
        <v>48</v>
      </c>
      <c r="I16" s="99">
        <v>20.108108108108109</v>
      </c>
      <c r="J16" s="99">
        <v>12.859649122807017</v>
      </c>
      <c r="K16" s="99">
        <v>15.875</v>
      </c>
    </row>
    <row r="17" spans="1:11">
      <c r="A17" s="52" t="s">
        <v>388</v>
      </c>
      <c r="B17" s="52" t="s">
        <v>389</v>
      </c>
      <c r="C17" s="100">
        <v>1000</v>
      </c>
      <c r="D17" s="100">
        <v>1013</v>
      </c>
      <c r="E17" s="100">
        <v>986</v>
      </c>
      <c r="F17" s="100">
        <v>65</v>
      </c>
      <c r="G17" s="100">
        <v>65</v>
      </c>
      <c r="H17" s="100">
        <v>65</v>
      </c>
      <c r="I17" s="99">
        <v>15.384615384615385</v>
      </c>
      <c r="J17" s="99">
        <v>15.584615384615384</v>
      </c>
      <c r="K17" s="99">
        <v>15.169230769230769</v>
      </c>
    </row>
    <row r="18" spans="1:11">
      <c r="A18" s="52" t="s">
        <v>422</v>
      </c>
      <c r="B18" s="52" t="s">
        <v>423</v>
      </c>
      <c r="C18" s="100">
        <v>595</v>
      </c>
      <c r="D18" s="100">
        <v>583</v>
      </c>
      <c r="E18" s="100">
        <v>610</v>
      </c>
      <c r="F18" s="100">
        <v>15</v>
      </c>
      <c r="G18" s="100">
        <v>30</v>
      </c>
      <c r="H18" s="100">
        <v>42</v>
      </c>
      <c r="I18" s="99">
        <v>39.666666666666664</v>
      </c>
      <c r="J18" s="99">
        <v>19.433333333333334</v>
      </c>
      <c r="K18" s="99">
        <v>14.523809523809524</v>
      </c>
    </row>
    <row r="19" spans="1:11">
      <c r="A19" s="52" t="s">
        <v>473</v>
      </c>
      <c r="B19" s="52" t="s">
        <v>474</v>
      </c>
      <c r="C19" s="100">
        <v>2601</v>
      </c>
      <c r="D19" s="100">
        <v>2668</v>
      </c>
      <c r="E19" s="100">
        <v>2708</v>
      </c>
      <c r="F19" s="100">
        <v>133</v>
      </c>
      <c r="G19" s="100">
        <v>163</v>
      </c>
      <c r="H19" s="100">
        <v>203</v>
      </c>
      <c r="I19" s="99">
        <v>19.556390977443609</v>
      </c>
      <c r="J19" s="99">
        <v>16.368098159509202</v>
      </c>
      <c r="K19" s="99">
        <v>13.339901477832512</v>
      </c>
    </row>
    <row r="20" spans="1:11">
      <c r="A20" s="52" t="s">
        <v>324</v>
      </c>
      <c r="B20" s="52" t="s">
        <v>325</v>
      </c>
      <c r="C20" s="100">
        <v>680</v>
      </c>
      <c r="D20" s="100">
        <v>702</v>
      </c>
      <c r="E20" s="100">
        <v>734</v>
      </c>
      <c r="F20" s="100">
        <v>0</v>
      </c>
      <c r="G20" s="100">
        <v>63</v>
      </c>
      <c r="H20" s="100">
        <v>63</v>
      </c>
      <c r="I20" s="99" t="s">
        <v>495</v>
      </c>
      <c r="J20" s="99">
        <v>11.142857142857142</v>
      </c>
      <c r="K20" s="99">
        <v>11.65079365079365</v>
      </c>
    </row>
    <row r="21" spans="1:11">
      <c r="A21" s="52" t="s">
        <v>274</v>
      </c>
      <c r="B21" s="52" t="s">
        <v>275</v>
      </c>
      <c r="C21" s="100">
        <v>197</v>
      </c>
      <c r="D21" s="100">
        <v>186</v>
      </c>
      <c r="E21" s="100">
        <v>174</v>
      </c>
      <c r="F21" s="100">
        <v>15</v>
      </c>
      <c r="G21" s="100">
        <v>15</v>
      </c>
      <c r="H21" s="100">
        <v>15</v>
      </c>
      <c r="I21" s="99">
        <v>13.133333333333333</v>
      </c>
      <c r="J21" s="99">
        <v>12.4</v>
      </c>
      <c r="K21" s="99">
        <v>11.6</v>
      </c>
    </row>
    <row r="22" spans="1:11">
      <c r="A22" s="52" t="s">
        <v>414</v>
      </c>
      <c r="B22" s="52" t="s">
        <v>415</v>
      </c>
      <c r="C22" s="100">
        <v>155</v>
      </c>
      <c r="D22" s="100">
        <v>161</v>
      </c>
      <c r="E22" s="100">
        <v>155</v>
      </c>
      <c r="F22" s="100">
        <v>0</v>
      </c>
      <c r="G22" s="100">
        <v>10</v>
      </c>
      <c r="H22" s="100">
        <v>15</v>
      </c>
      <c r="I22" s="99" t="s">
        <v>495</v>
      </c>
      <c r="J22" s="99">
        <v>16.100000000000001</v>
      </c>
      <c r="K22" s="99">
        <v>10.333333333333334</v>
      </c>
    </row>
    <row r="23" spans="1:11">
      <c r="A23" s="52" t="s">
        <v>460</v>
      </c>
      <c r="B23" s="52" t="s">
        <v>461</v>
      </c>
      <c r="C23" s="100">
        <v>396</v>
      </c>
      <c r="D23" s="100">
        <v>414</v>
      </c>
      <c r="E23" s="100">
        <v>418</v>
      </c>
      <c r="F23" s="100">
        <v>44</v>
      </c>
      <c r="G23" s="100">
        <v>44</v>
      </c>
      <c r="H23" s="100">
        <v>46</v>
      </c>
      <c r="I23" s="99">
        <v>9</v>
      </c>
      <c r="J23" s="99">
        <v>9.4090909090909083</v>
      </c>
      <c r="K23" s="99">
        <v>9.0869565217391308</v>
      </c>
    </row>
    <row r="24" spans="1:11">
      <c r="A24" s="52" t="s">
        <v>236</v>
      </c>
      <c r="B24" s="52" t="s">
        <v>237</v>
      </c>
      <c r="C24" s="100">
        <v>708</v>
      </c>
      <c r="D24" s="100">
        <v>699</v>
      </c>
      <c r="E24" s="100">
        <v>724</v>
      </c>
      <c r="F24" s="100">
        <v>0</v>
      </c>
      <c r="G24" s="100">
        <v>32</v>
      </c>
      <c r="H24" s="100">
        <v>80</v>
      </c>
      <c r="I24" s="99" t="s">
        <v>495</v>
      </c>
      <c r="J24" s="99">
        <v>21.84375</v>
      </c>
      <c r="K24" s="99">
        <v>9.0500000000000007</v>
      </c>
    </row>
    <row r="25" spans="1:11">
      <c r="A25" s="52" t="s">
        <v>471</v>
      </c>
      <c r="B25" s="52" t="s">
        <v>472</v>
      </c>
      <c r="C25" s="100">
        <v>9429</v>
      </c>
      <c r="D25" s="100">
        <v>9457</v>
      </c>
      <c r="E25" s="100">
        <v>9695</v>
      </c>
      <c r="F25" s="100">
        <v>1073</v>
      </c>
      <c r="G25" s="100">
        <v>1090</v>
      </c>
      <c r="H25" s="100">
        <v>1126</v>
      </c>
      <c r="I25" s="99">
        <v>8.7875116495806154</v>
      </c>
      <c r="J25" s="99">
        <v>8.6761467889908257</v>
      </c>
      <c r="K25" s="99">
        <v>8.6101243339254001</v>
      </c>
    </row>
    <row r="26" spans="1:11">
      <c r="A26" s="52" t="s">
        <v>240</v>
      </c>
      <c r="B26" s="52" t="s">
        <v>241</v>
      </c>
      <c r="C26" s="100">
        <v>337</v>
      </c>
      <c r="D26" s="100">
        <v>364</v>
      </c>
      <c r="E26" s="100">
        <v>382</v>
      </c>
      <c r="F26" s="100">
        <v>28</v>
      </c>
      <c r="G26" s="100">
        <v>31</v>
      </c>
      <c r="H26" s="100">
        <v>48</v>
      </c>
      <c r="I26" s="99">
        <v>12.035714285714286</v>
      </c>
      <c r="J26" s="99">
        <v>11.741935483870968</v>
      </c>
      <c r="K26" s="99">
        <v>7.958333333333333</v>
      </c>
    </row>
    <row r="27" spans="1:11">
      <c r="A27" s="52" t="s">
        <v>477</v>
      </c>
      <c r="B27" s="52" t="s">
        <v>478</v>
      </c>
      <c r="C27" s="100">
        <v>2763</v>
      </c>
      <c r="D27" s="100">
        <v>2705</v>
      </c>
      <c r="E27" s="100">
        <v>2670</v>
      </c>
      <c r="F27" s="100">
        <v>260</v>
      </c>
      <c r="G27" s="100">
        <v>260</v>
      </c>
      <c r="H27" s="100">
        <v>342</v>
      </c>
      <c r="I27" s="99">
        <v>10.626923076923077</v>
      </c>
      <c r="J27" s="99">
        <v>10.403846153846153</v>
      </c>
      <c r="K27" s="99">
        <v>7.807017543859649</v>
      </c>
    </row>
    <row r="28" spans="1:11">
      <c r="A28" s="52" t="s">
        <v>400</v>
      </c>
      <c r="B28" s="52" t="s">
        <v>401</v>
      </c>
      <c r="C28" s="100">
        <v>559</v>
      </c>
      <c r="D28" s="100">
        <v>570</v>
      </c>
      <c r="E28" s="100">
        <v>595</v>
      </c>
      <c r="F28" s="100">
        <v>65</v>
      </c>
      <c r="G28" s="100">
        <v>67</v>
      </c>
      <c r="H28" s="100">
        <v>84</v>
      </c>
      <c r="I28" s="99">
        <v>8.6</v>
      </c>
      <c r="J28" s="99">
        <v>8.5074626865671643</v>
      </c>
      <c r="K28" s="99">
        <v>7.083333333333333</v>
      </c>
    </row>
    <row r="29" spans="1:11">
      <c r="A29" s="52" t="s">
        <v>284</v>
      </c>
      <c r="B29" s="52" t="s">
        <v>285</v>
      </c>
      <c r="C29" s="100">
        <v>1872</v>
      </c>
      <c r="D29" s="100">
        <v>1880</v>
      </c>
      <c r="E29" s="100">
        <v>1953</v>
      </c>
      <c r="F29" s="100">
        <v>176</v>
      </c>
      <c r="G29" s="100">
        <v>217</v>
      </c>
      <c r="H29" s="100">
        <v>281</v>
      </c>
      <c r="I29" s="99">
        <v>10.636363636363637</v>
      </c>
      <c r="J29" s="99">
        <v>8.6635944700460836</v>
      </c>
      <c r="K29" s="99">
        <v>6.9501779359430609</v>
      </c>
    </row>
    <row r="30" spans="1:11">
      <c r="A30" s="52" t="s">
        <v>246</v>
      </c>
      <c r="B30" s="52" t="s">
        <v>247</v>
      </c>
      <c r="C30" s="100">
        <v>482</v>
      </c>
      <c r="D30" s="100">
        <v>484</v>
      </c>
      <c r="E30" s="100">
        <v>482</v>
      </c>
      <c r="F30" s="100">
        <v>21</v>
      </c>
      <c r="G30" s="100">
        <v>45</v>
      </c>
      <c r="H30" s="100">
        <v>74</v>
      </c>
      <c r="I30" s="99">
        <v>22.952380952380953</v>
      </c>
      <c r="J30" s="99">
        <v>10.755555555555556</v>
      </c>
      <c r="K30" s="99">
        <v>6.5135135135135132</v>
      </c>
    </row>
    <row r="31" spans="1:11">
      <c r="A31" s="52" t="s">
        <v>475</v>
      </c>
      <c r="B31" s="52" t="s">
        <v>476</v>
      </c>
      <c r="C31" s="100">
        <v>5604</v>
      </c>
      <c r="D31" s="100">
        <v>5913</v>
      </c>
      <c r="E31" s="100">
        <v>6144</v>
      </c>
      <c r="F31" s="100">
        <v>813</v>
      </c>
      <c r="G31" s="100">
        <v>873</v>
      </c>
      <c r="H31" s="100">
        <v>1006</v>
      </c>
      <c r="I31" s="99">
        <v>6.8929889298892988</v>
      </c>
      <c r="J31" s="99">
        <v>6.7731958762886597</v>
      </c>
      <c r="K31" s="99">
        <v>6.107355864811133</v>
      </c>
    </row>
    <row r="32" spans="1:11">
      <c r="A32" s="52" t="s">
        <v>412</v>
      </c>
      <c r="B32" s="52" t="s">
        <v>413</v>
      </c>
      <c r="C32" s="100">
        <v>205</v>
      </c>
      <c r="D32" s="100">
        <v>211</v>
      </c>
      <c r="E32" s="100">
        <v>230</v>
      </c>
      <c r="F32" s="100">
        <v>15</v>
      </c>
      <c r="G32" s="100">
        <v>30</v>
      </c>
      <c r="H32" s="100">
        <v>45</v>
      </c>
      <c r="I32" s="99">
        <v>13.666666666666666</v>
      </c>
      <c r="J32" s="99">
        <v>7.0333333333333332</v>
      </c>
      <c r="K32" s="99">
        <v>5.1111111111111107</v>
      </c>
    </row>
    <row r="33" spans="1:11">
      <c r="A33" s="52" t="s">
        <v>366</v>
      </c>
      <c r="B33" s="52" t="s">
        <v>367</v>
      </c>
      <c r="C33" s="100">
        <v>465</v>
      </c>
      <c r="D33" s="100">
        <v>426</v>
      </c>
      <c r="E33" s="100">
        <v>457</v>
      </c>
      <c r="F33" s="100">
        <v>60</v>
      </c>
      <c r="G33" s="100">
        <v>82</v>
      </c>
      <c r="H33" s="100">
        <v>92</v>
      </c>
      <c r="I33" s="99">
        <v>7.75</v>
      </c>
      <c r="J33" s="99">
        <v>5.1951219512195124</v>
      </c>
      <c r="K33" s="99">
        <v>4.9673913043478262</v>
      </c>
    </row>
    <row r="34" spans="1:11">
      <c r="A34" s="52" t="s">
        <v>244</v>
      </c>
      <c r="B34" s="52" t="s">
        <v>245</v>
      </c>
      <c r="C34" s="100">
        <v>437</v>
      </c>
      <c r="D34" s="100">
        <v>496</v>
      </c>
      <c r="E34" s="100">
        <v>495</v>
      </c>
      <c r="F34" s="100">
        <v>24</v>
      </c>
      <c r="G34" s="100">
        <v>24</v>
      </c>
      <c r="H34" s="100">
        <v>104</v>
      </c>
      <c r="I34" s="99">
        <v>18.208333333333332</v>
      </c>
      <c r="J34" s="99">
        <v>20.666666666666668</v>
      </c>
      <c r="K34" s="99">
        <v>4.759615384615385</v>
      </c>
    </row>
    <row r="35" spans="1:11">
      <c r="A35" s="52" t="s">
        <v>444</v>
      </c>
      <c r="B35" s="52" t="s">
        <v>445</v>
      </c>
      <c r="C35" s="100">
        <v>165</v>
      </c>
      <c r="D35" s="100">
        <v>181</v>
      </c>
      <c r="E35" s="100">
        <v>185</v>
      </c>
      <c r="F35" s="100">
        <v>0</v>
      </c>
      <c r="G35" s="100">
        <v>0</v>
      </c>
      <c r="H35" s="100">
        <v>40</v>
      </c>
      <c r="I35" s="99" t="s">
        <v>495</v>
      </c>
      <c r="J35" s="99" t="s">
        <v>495</v>
      </c>
      <c r="K35" s="99">
        <v>4.625</v>
      </c>
    </row>
    <row r="36" spans="1:11">
      <c r="A36" s="52" t="s">
        <v>230</v>
      </c>
      <c r="B36" s="52" t="s">
        <v>231</v>
      </c>
      <c r="C36" s="100">
        <v>556</v>
      </c>
      <c r="D36" s="100">
        <v>569</v>
      </c>
      <c r="E36" s="100">
        <v>632</v>
      </c>
      <c r="F36" s="100">
        <v>100</v>
      </c>
      <c r="G36" s="100">
        <v>97</v>
      </c>
      <c r="H36" s="100">
        <v>151</v>
      </c>
      <c r="I36" s="99">
        <v>5.56</v>
      </c>
      <c r="J36" s="99">
        <v>5.8659793814432986</v>
      </c>
      <c r="K36" s="99">
        <v>4.185430463576159</v>
      </c>
    </row>
    <row r="37" spans="1:11">
      <c r="A37" s="52" t="s">
        <v>430</v>
      </c>
      <c r="B37" s="52" t="s">
        <v>431</v>
      </c>
      <c r="C37" s="100">
        <v>140</v>
      </c>
      <c r="D37" s="100">
        <v>133</v>
      </c>
      <c r="E37" s="100">
        <v>126</v>
      </c>
      <c r="F37" s="100">
        <v>15</v>
      </c>
      <c r="G37" s="100">
        <v>15</v>
      </c>
      <c r="H37" s="100">
        <v>0</v>
      </c>
      <c r="I37" s="99">
        <v>9.3333333333333339</v>
      </c>
      <c r="J37" s="99">
        <v>8.8666666666666671</v>
      </c>
      <c r="K37" s="99" t="s">
        <v>495</v>
      </c>
    </row>
  </sheetData>
  <mergeCells count="5">
    <mergeCell ref="I2:K2"/>
    <mergeCell ref="A2:A4"/>
    <mergeCell ref="B2:B4"/>
    <mergeCell ref="F2:H2"/>
    <mergeCell ref="C2:E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workbookViewId="0">
      <selection activeCell="A2" sqref="A2:A3"/>
    </sheetView>
  </sheetViews>
  <sheetFormatPr defaultRowHeight="14.4"/>
  <cols>
    <col min="2" max="2" width="24.109375" bestFit="1" customWidth="1"/>
    <col min="12" max="12" width="19.88671875" customWidth="1"/>
  </cols>
  <sheetData>
    <row r="1" spans="1:12">
      <c r="A1" t="s">
        <v>567</v>
      </c>
    </row>
    <row r="2" spans="1:12" ht="60" customHeight="1">
      <c r="A2" s="185" t="s">
        <v>75</v>
      </c>
      <c r="B2" s="185" t="s">
        <v>76</v>
      </c>
      <c r="C2" s="186" t="s">
        <v>484</v>
      </c>
      <c r="D2" s="186"/>
      <c r="E2" s="186"/>
      <c r="F2" s="181" t="s">
        <v>485</v>
      </c>
      <c r="G2" s="181"/>
      <c r="H2" s="181"/>
      <c r="I2" s="181" t="s">
        <v>486</v>
      </c>
      <c r="J2" s="181"/>
      <c r="K2" s="181"/>
      <c r="L2" s="181" t="s">
        <v>487</v>
      </c>
    </row>
    <row r="3" spans="1:12">
      <c r="A3" s="185"/>
      <c r="B3" s="185"/>
      <c r="C3" s="91" t="s">
        <v>79</v>
      </c>
      <c r="D3" s="91" t="s">
        <v>80</v>
      </c>
      <c r="E3" s="91" t="s">
        <v>81</v>
      </c>
      <c r="F3" s="90" t="s">
        <v>79</v>
      </c>
      <c r="G3" s="90" t="s">
        <v>80</v>
      </c>
      <c r="H3" s="90" t="s">
        <v>81</v>
      </c>
      <c r="I3" s="90" t="s">
        <v>79</v>
      </c>
      <c r="J3" s="90" t="s">
        <v>80</v>
      </c>
      <c r="K3" s="90" t="s">
        <v>81</v>
      </c>
      <c r="L3" s="181"/>
    </row>
    <row r="4" spans="1:12">
      <c r="A4" s="45" t="s">
        <v>85</v>
      </c>
      <c r="B4" s="45" t="s">
        <v>86</v>
      </c>
      <c r="C4" s="46">
        <v>2845</v>
      </c>
      <c r="D4" s="46">
        <v>3273</v>
      </c>
      <c r="E4" s="46">
        <v>3896</v>
      </c>
      <c r="F4" s="45">
        <v>58345</v>
      </c>
      <c r="G4" s="45">
        <v>58532</v>
      </c>
      <c r="H4" s="45">
        <v>59537</v>
      </c>
      <c r="I4" s="47">
        <f t="shared" ref="I4:K19" si="0">C4*1000/F4</f>
        <v>48.761676236181337</v>
      </c>
      <c r="J4" s="47">
        <f t="shared" si="0"/>
        <v>55.918130253536525</v>
      </c>
      <c r="K4" s="47">
        <f t="shared" si="0"/>
        <v>65.438298872969753</v>
      </c>
      <c r="L4" s="47">
        <f t="shared" ref="L4:L36" si="1">K4-I4</f>
        <v>16.676622636788416</v>
      </c>
    </row>
    <row r="5" spans="1:12">
      <c r="A5" s="45" t="s">
        <v>444</v>
      </c>
      <c r="B5" s="45" t="s">
        <v>445</v>
      </c>
      <c r="C5" s="46">
        <v>0</v>
      </c>
      <c r="D5" s="46">
        <v>0</v>
      </c>
      <c r="E5" s="46">
        <v>32</v>
      </c>
      <c r="F5" s="45">
        <v>165</v>
      </c>
      <c r="G5" s="45">
        <v>181</v>
      </c>
      <c r="H5" s="45">
        <v>185</v>
      </c>
      <c r="I5" s="47">
        <f t="shared" si="0"/>
        <v>0</v>
      </c>
      <c r="J5" s="47">
        <f t="shared" si="0"/>
        <v>0</v>
      </c>
      <c r="K5" s="47">
        <f t="shared" si="0"/>
        <v>172.97297297297297</v>
      </c>
      <c r="L5" s="47">
        <f t="shared" si="1"/>
        <v>172.97297297297297</v>
      </c>
    </row>
    <row r="6" spans="1:12">
      <c r="A6" s="45" t="s">
        <v>244</v>
      </c>
      <c r="B6" s="45" t="s">
        <v>245</v>
      </c>
      <c r="C6" s="46">
        <v>24</v>
      </c>
      <c r="D6" s="46">
        <v>24</v>
      </c>
      <c r="E6" s="46">
        <v>96</v>
      </c>
      <c r="F6" s="45">
        <v>437</v>
      </c>
      <c r="G6" s="45">
        <v>496</v>
      </c>
      <c r="H6" s="45">
        <v>495</v>
      </c>
      <c r="I6" s="47">
        <f t="shared" si="0"/>
        <v>54.919908466819223</v>
      </c>
      <c r="J6" s="47">
        <f t="shared" si="0"/>
        <v>48.387096774193552</v>
      </c>
      <c r="K6" s="47">
        <f t="shared" si="0"/>
        <v>193.93939393939394</v>
      </c>
      <c r="L6" s="47">
        <f t="shared" si="1"/>
        <v>139.01948547257473</v>
      </c>
    </row>
    <row r="7" spans="1:12">
      <c r="A7" s="45" t="s">
        <v>412</v>
      </c>
      <c r="B7" s="45" t="s">
        <v>413</v>
      </c>
      <c r="C7" s="46">
        <v>10</v>
      </c>
      <c r="D7" s="46">
        <v>30</v>
      </c>
      <c r="E7" s="46">
        <v>40</v>
      </c>
      <c r="F7" s="45">
        <v>205</v>
      </c>
      <c r="G7" s="45">
        <v>211</v>
      </c>
      <c r="H7" s="45">
        <v>230</v>
      </c>
      <c r="I7" s="47">
        <f t="shared" si="0"/>
        <v>48.780487804878049</v>
      </c>
      <c r="J7" s="47">
        <f t="shared" si="0"/>
        <v>142.18009478672985</v>
      </c>
      <c r="K7" s="47">
        <f t="shared" si="0"/>
        <v>173.91304347826087</v>
      </c>
      <c r="L7" s="47">
        <f t="shared" si="1"/>
        <v>125.13255567338283</v>
      </c>
    </row>
    <row r="8" spans="1:12">
      <c r="A8" s="45" t="s">
        <v>414</v>
      </c>
      <c r="B8" s="45" t="s">
        <v>415</v>
      </c>
      <c r="C8" s="46">
        <v>0</v>
      </c>
      <c r="D8" s="46">
        <v>7</v>
      </c>
      <c r="E8" s="46">
        <v>15</v>
      </c>
      <c r="F8" s="45">
        <v>155</v>
      </c>
      <c r="G8" s="45">
        <v>161</v>
      </c>
      <c r="H8" s="45">
        <v>155</v>
      </c>
      <c r="I8" s="47">
        <f t="shared" si="0"/>
        <v>0</v>
      </c>
      <c r="J8" s="47">
        <f t="shared" si="0"/>
        <v>43.478260869565219</v>
      </c>
      <c r="K8" s="47">
        <f t="shared" si="0"/>
        <v>96.774193548387103</v>
      </c>
      <c r="L8" s="47">
        <f t="shared" si="1"/>
        <v>96.774193548387103</v>
      </c>
    </row>
    <row r="9" spans="1:12">
      <c r="A9" s="45" t="s">
        <v>324</v>
      </c>
      <c r="B9" s="45" t="s">
        <v>325</v>
      </c>
      <c r="C9" s="46">
        <v>0</v>
      </c>
      <c r="D9" s="46">
        <v>58</v>
      </c>
      <c r="E9" s="46">
        <v>62</v>
      </c>
      <c r="F9" s="45">
        <v>680</v>
      </c>
      <c r="G9" s="45">
        <v>702</v>
      </c>
      <c r="H9" s="45">
        <v>734</v>
      </c>
      <c r="I9" s="47">
        <f t="shared" si="0"/>
        <v>0</v>
      </c>
      <c r="J9" s="47">
        <f t="shared" si="0"/>
        <v>82.621082621082621</v>
      </c>
      <c r="K9" s="47">
        <f t="shared" si="0"/>
        <v>84.468664850136236</v>
      </c>
      <c r="L9" s="47">
        <f t="shared" si="1"/>
        <v>84.468664850136236</v>
      </c>
    </row>
    <row r="10" spans="1:12">
      <c r="A10" s="45" t="s">
        <v>236</v>
      </c>
      <c r="B10" s="45" t="s">
        <v>237</v>
      </c>
      <c r="C10" s="46">
        <v>0</v>
      </c>
      <c r="D10" s="46">
        <v>32</v>
      </c>
      <c r="E10" s="46">
        <v>59</v>
      </c>
      <c r="F10" s="45">
        <v>708</v>
      </c>
      <c r="G10" s="45">
        <v>699</v>
      </c>
      <c r="H10" s="45">
        <v>724</v>
      </c>
      <c r="I10" s="47">
        <f t="shared" si="0"/>
        <v>0</v>
      </c>
      <c r="J10" s="47">
        <f t="shared" si="0"/>
        <v>45.779685264663804</v>
      </c>
      <c r="K10" s="47">
        <f t="shared" si="0"/>
        <v>81.491712707182316</v>
      </c>
      <c r="L10" s="47">
        <f t="shared" si="1"/>
        <v>81.491712707182316</v>
      </c>
    </row>
    <row r="11" spans="1:12">
      <c r="A11" s="45" t="s">
        <v>366</v>
      </c>
      <c r="B11" s="45" t="s">
        <v>367</v>
      </c>
      <c r="C11" s="46">
        <v>60</v>
      </c>
      <c r="D11" s="46">
        <v>82</v>
      </c>
      <c r="E11" s="46">
        <v>92</v>
      </c>
      <c r="F11" s="45">
        <v>465</v>
      </c>
      <c r="G11" s="45">
        <v>426</v>
      </c>
      <c r="H11" s="45">
        <v>457</v>
      </c>
      <c r="I11" s="47">
        <f t="shared" si="0"/>
        <v>129.03225806451613</v>
      </c>
      <c r="J11" s="47">
        <f t="shared" si="0"/>
        <v>192.48826291079811</v>
      </c>
      <c r="K11" s="47">
        <f t="shared" si="0"/>
        <v>201.3129102844639</v>
      </c>
      <c r="L11" s="47">
        <f t="shared" si="1"/>
        <v>72.280652219947768</v>
      </c>
    </row>
    <row r="12" spans="1:12">
      <c r="A12" s="45" t="s">
        <v>230</v>
      </c>
      <c r="B12" s="45" t="s">
        <v>231</v>
      </c>
      <c r="C12" s="46">
        <v>100</v>
      </c>
      <c r="D12" s="46">
        <v>100</v>
      </c>
      <c r="E12" s="46">
        <v>151</v>
      </c>
      <c r="F12" s="45">
        <v>556</v>
      </c>
      <c r="G12" s="45">
        <v>569</v>
      </c>
      <c r="H12" s="45">
        <v>632</v>
      </c>
      <c r="I12" s="47">
        <f t="shared" si="0"/>
        <v>179.85611510791367</v>
      </c>
      <c r="J12" s="47">
        <f t="shared" si="0"/>
        <v>175.7469244288225</v>
      </c>
      <c r="K12" s="47">
        <f t="shared" si="0"/>
        <v>238.92405063291139</v>
      </c>
      <c r="L12" s="47">
        <f t="shared" si="1"/>
        <v>59.067935524997722</v>
      </c>
    </row>
    <row r="13" spans="1:12">
      <c r="A13" s="45" t="s">
        <v>473</v>
      </c>
      <c r="B13" s="45" t="s">
        <v>474</v>
      </c>
      <c r="C13" s="46">
        <v>79</v>
      </c>
      <c r="D13" s="46">
        <v>121</v>
      </c>
      <c r="E13" s="46">
        <v>204</v>
      </c>
      <c r="F13" s="45">
        <v>2601</v>
      </c>
      <c r="G13" s="45">
        <v>2668</v>
      </c>
      <c r="H13" s="45">
        <v>2708</v>
      </c>
      <c r="I13" s="47">
        <f t="shared" si="0"/>
        <v>30.372933487120338</v>
      </c>
      <c r="J13" s="47">
        <f t="shared" si="0"/>
        <v>45.352323838080963</v>
      </c>
      <c r="K13" s="47">
        <f t="shared" si="0"/>
        <v>75.332348596750364</v>
      </c>
      <c r="L13" s="47">
        <f t="shared" si="1"/>
        <v>44.959415109630029</v>
      </c>
    </row>
    <row r="14" spans="1:12">
      <c r="A14" s="45" t="s">
        <v>284</v>
      </c>
      <c r="B14" s="45" t="s">
        <v>285</v>
      </c>
      <c r="C14" s="46">
        <v>170</v>
      </c>
      <c r="D14" s="46">
        <v>214</v>
      </c>
      <c r="E14" s="46">
        <v>262</v>
      </c>
      <c r="F14" s="45">
        <v>1872</v>
      </c>
      <c r="G14" s="45">
        <v>1880</v>
      </c>
      <c r="H14" s="45">
        <v>1953</v>
      </c>
      <c r="I14" s="47">
        <f t="shared" si="0"/>
        <v>90.811965811965806</v>
      </c>
      <c r="J14" s="47">
        <f t="shared" si="0"/>
        <v>113.82978723404256</v>
      </c>
      <c r="K14" s="47">
        <f t="shared" si="0"/>
        <v>134.15258576548899</v>
      </c>
      <c r="L14" s="47">
        <f t="shared" si="1"/>
        <v>43.340619953523188</v>
      </c>
    </row>
    <row r="15" spans="1:12">
      <c r="A15" s="45" t="s">
        <v>422</v>
      </c>
      <c r="B15" s="45" t="s">
        <v>423</v>
      </c>
      <c r="C15" s="46">
        <v>15</v>
      </c>
      <c r="D15" s="46">
        <v>22</v>
      </c>
      <c r="E15" s="46">
        <v>39</v>
      </c>
      <c r="F15" s="45">
        <v>595</v>
      </c>
      <c r="G15" s="45">
        <v>583</v>
      </c>
      <c r="H15" s="45">
        <v>610</v>
      </c>
      <c r="I15" s="47">
        <f t="shared" si="0"/>
        <v>25.210084033613445</v>
      </c>
      <c r="J15" s="47">
        <f t="shared" si="0"/>
        <v>37.735849056603776</v>
      </c>
      <c r="K15" s="47">
        <f t="shared" si="0"/>
        <v>63.934426229508198</v>
      </c>
      <c r="L15" s="47">
        <f t="shared" si="1"/>
        <v>38.724342195894749</v>
      </c>
    </row>
    <row r="16" spans="1:12">
      <c r="A16" s="45" t="s">
        <v>394</v>
      </c>
      <c r="B16" s="45" t="s">
        <v>395</v>
      </c>
      <c r="C16" s="46">
        <v>14</v>
      </c>
      <c r="D16" s="46">
        <v>20</v>
      </c>
      <c r="E16" s="46">
        <v>25</v>
      </c>
      <c r="F16" s="45">
        <v>290</v>
      </c>
      <c r="G16" s="45">
        <v>274</v>
      </c>
      <c r="H16" s="45">
        <v>292</v>
      </c>
      <c r="I16" s="47">
        <f t="shared" si="0"/>
        <v>48.275862068965516</v>
      </c>
      <c r="J16" s="47">
        <f t="shared" si="0"/>
        <v>72.992700729927009</v>
      </c>
      <c r="K16" s="47">
        <f t="shared" si="0"/>
        <v>85.61643835616438</v>
      </c>
      <c r="L16" s="47">
        <f t="shared" si="1"/>
        <v>37.340576287198864</v>
      </c>
    </row>
    <row r="17" spans="1:12">
      <c r="A17" s="45" t="s">
        <v>210</v>
      </c>
      <c r="B17" s="45" t="s">
        <v>211</v>
      </c>
      <c r="C17" s="46">
        <v>15</v>
      </c>
      <c r="D17" s="46">
        <v>64</v>
      </c>
      <c r="E17" s="46">
        <v>46</v>
      </c>
      <c r="F17" s="45">
        <v>895</v>
      </c>
      <c r="G17" s="45">
        <v>904</v>
      </c>
      <c r="H17" s="45">
        <v>956</v>
      </c>
      <c r="I17" s="47">
        <f t="shared" si="0"/>
        <v>16.759776536312849</v>
      </c>
      <c r="J17" s="47">
        <f t="shared" si="0"/>
        <v>70.796460176991147</v>
      </c>
      <c r="K17" s="47">
        <f t="shared" si="0"/>
        <v>48.11715481171548</v>
      </c>
      <c r="L17" s="47">
        <f t="shared" si="1"/>
        <v>31.357378275402631</v>
      </c>
    </row>
    <row r="18" spans="1:12">
      <c r="A18" s="45" t="s">
        <v>475</v>
      </c>
      <c r="B18" s="45" t="s">
        <v>476</v>
      </c>
      <c r="C18" s="46">
        <v>727</v>
      </c>
      <c r="D18" s="46">
        <v>786</v>
      </c>
      <c r="E18" s="46">
        <v>974</v>
      </c>
      <c r="F18" s="45">
        <v>5604</v>
      </c>
      <c r="G18" s="45">
        <v>5913</v>
      </c>
      <c r="H18" s="45">
        <v>6144</v>
      </c>
      <c r="I18" s="47">
        <f t="shared" si="0"/>
        <v>129.72876516773732</v>
      </c>
      <c r="J18" s="47">
        <f t="shared" si="0"/>
        <v>132.92744799594115</v>
      </c>
      <c r="K18" s="47">
        <f t="shared" si="0"/>
        <v>158.52864583333334</v>
      </c>
      <c r="L18" s="47">
        <f t="shared" si="1"/>
        <v>28.799880665596021</v>
      </c>
    </row>
    <row r="19" spans="1:12">
      <c r="A19" s="45" t="s">
        <v>310</v>
      </c>
      <c r="B19" s="45" t="s">
        <v>311</v>
      </c>
      <c r="C19" s="46">
        <v>7</v>
      </c>
      <c r="D19" s="46">
        <v>10</v>
      </c>
      <c r="E19" s="46">
        <v>10</v>
      </c>
      <c r="F19" s="45">
        <v>260</v>
      </c>
      <c r="G19" s="45">
        <v>227</v>
      </c>
      <c r="H19" s="45">
        <v>194</v>
      </c>
      <c r="I19" s="47">
        <f t="shared" si="0"/>
        <v>26.923076923076923</v>
      </c>
      <c r="J19" s="47">
        <f t="shared" si="0"/>
        <v>44.052863436123346</v>
      </c>
      <c r="K19" s="47">
        <f t="shared" si="0"/>
        <v>51.546391752577321</v>
      </c>
      <c r="L19" s="47">
        <f t="shared" si="1"/>
        <v>24.623314829500398</v>
      </c>
    </row>
    <row r="20" spans="1:12">
      <c r="A20" s="45" t="s">
        <v>336</v>
      </c>
      <c r="B20" s="45" t="s">
        <v>337</v>
      </c>
      <c r="C20" s="46">
        <v>37</v>
      </c>
      <c r="D20" s="46">
        <v>56</v>
      </c>
      <c r="E20" s="46">
        <v>55</v>
      </c>
      <c r="F20" s="45">
        <v>744</v>
      </c>
      <c r="G20" s="45">
        <v>733</v>
      </c>
      <c r="H20" s="45">
        <v>762</v>
      </c>
      <c r="I20" s="47">
        <f t="shared" ref="I20:K36" si="2">C20*1000/F20</f>
        <v>49.731182795698928</v>
      </c>
      <c r="J20" s="47">
        <f t="shared" si="2"/>
        <v>76.398362892223744</v>
      </c>
      <c r="K20" s="47">
        <f t="shared" si="2"/>
        <v>72.178477690288716</v>
      </c>
      <c r="L20" s="47">
        <f t="shared" si="1"/>
        <v>22.447294894589788</v>
      </c>
    </row>
    <row r="21" spans="1:12">
      <c r="A21" s="45" t="s">
        <v>246</v>
      </c>
      <c r="B21" s="45" t="s">
        <v>247</v>
      </c>
      <c r="C21" s="46">
        <v>17</v>
      </c>
      <c r="D21" s="46">
        <v>18</v>
      </c>
      <c r="E21" s="46">
        <v>27</v>
      </c>
      <c r="F21" s="45">
        <v>482</v>
      </c>
      <c r="G21" s="45">
        <v>484</v>
      </c>
      <c r="H21" s="45">
        <v>482</v>
      </c>
      <c r="I21" s="47">
        <f t="shared" si="2"/>
        <v>35.269709543568467</v>
      </c>
      <c r="J21" s="47">
        <f t="shared" si="2"/>
        <v>37.190082644628099</v>
      </c>
      <c r="K21" s="47">
        <f t="shared" si="2"/>
        <v>56.016597510373444</v>
      </c>
      <c r="L21" s="47">
        <f t="shared" si="1"/>
        <v>20.746887966804977</v>
      </c>
    </row>
    <row r="22" spans="1:12">
      <c r="A22" s="45" t="s">
        <v>477</v>
      </c>
      <c r="B22" s="45" t="s">
        <v>478</v>
      </c>
      <c r="C22" s="46">
        <v>237</v>
      </c>
      <c r="D22" s="46">
        <v>253</v>
      </c>
      <c r="E22" s="46">
        <v>275</v>
      </c>
      <c r="F22" s="45">
        <v>2763</v>
      </c>
      <c r="G22" s="45">
        <v>2705</v>
      </c>
      <c r="H22" s="45">
        <v>2670</v>
      </c>
      <c r="I22" s="47">
        <f t="shared" si="2"/>
        <v>85.776330076004342</v>
      </c>
      <c r="J22" s="47">
        <f t="shared" si="2"/>
        <v>93.530499075785585</v>
      </c>
      <c r="K22" s="47">
        <f t="shared" si="2"/>
        <v>102.99625468164794</v>
      </c>
      <c r="L22" s="47">
        <f t="shared" si="1"/>
        <v>17.219924605643598</v>
      </c>
    </row>
    <row r="23" spans="1:12">
      <c r="A23" s="45" t="s">
        <v>292</v>
      </c>
      <c r="B23" s="45" t="s">
        <v>293</v>
      </c>
      <c r="C23" s="46">
        <v>0</v>
      </c>
      <c r="D23" s="46">
        <v>4</v>
      </c>
      <c r="E23" s="46">
        <v>4</v>
      </c>
      <c r="F23" s="45">
        <v>351</v>
      </c>
      <c r="G23" s="45">
        <v>326</v>
      </c>
      <c r="H23" s="45">
        <v>329</v>
      </c>
      <c r="I23" s="47">
        <f t="shared" si="2"/>
        <v>0</v>
      </c>
      <c r="J23" s="47">
        <f t="shared" si="2"/>
        <v>12.269938650306749</v>
      </c>
      <c r="K23" s="47">
        <f t="shared" si="2"/>
        <v>12.158054711246201</v>
      </c>
      <c r="L23" s="47">
        <f t="shared" si="1"/>
        <v>12.158054711246201</v>
      </c>
    </row>
    <row r="24" spans="1:12">
      <c r="A24" s="45" t="s">
        <v>240</v>
      </c>
      <c r="B24" s="45" t="s">
        <v>241</v>
      </c>
      <c r="C24" s="46">
        <v>20</v>
      </c>
      <c r="D24" s="46">
        <v>27</v>
      </c>
      <c r="E24" s="46">
        <v>27</v>
      </c>
      <c r="F24" s="45">
        <v>337</v>
      </c>
      <c r="G24" s="45">
        <v>364</v>
      </c>
      <c r="H24" s="45">
        <v>382</v>
      </c>
      <c r="I24" s="47">
        <f t="shared" si="2"/>
        <v>59.347181008902076</v>
      </c>
      <c r="J24" s="47">
        <f t="shared" si="2"/>
        <v>74.175824175824175</v>
      </c>
      <c r="K24" s="47">
        <f t="shared" si="2"/>
        <v>70.680628272251312</v>
      </c>
      <c r="L24" s="47">
        <f t="shared" si="1"/>
        <v>11.333447263349235</v>
      </c>
    </row>
    <row r="25" spans="1:12">
      <c r="A25" s="45" t="s">
        <v>274</v>
      </c>
      <c r="B25" s="45" t="s">
        <v>275</v>
      </c>
      <c r="C25" s="46">
        <v>15</v>
      </c>
      <c r="D25" s="46">
        <v>15</v>
      </c>
      <c r="E25" s="46">
        <v>15</v>
      </c>
      <c r="F25" s="45">
        <v>197</v>
      </c>
      <c r="G25" s="45">
        <v>186</v>
      </c>
      <c r="H25" s="45">
        <v>174</v>
      </c>
      <c r="I25" s="47">
        <f t="shared" si="2"/>
        <v>76.142131979695435</v>
      </c>
      <c r="J25" s="47">
        <f t="shared" si="2"/>
        <v>80.645161290322577</v>
      </c>
      <c r="K25" s="47">
        <f t="shared" si="2"/>
        <v>86.206896551724142</v>
      </c>
      <c r="L25" s="47">
        <f t="shared" si="1"/>
        <v>10.064764572028707</v>
      </c>
    </row>
    <row r="26" spans="1:12">
      <c r="A26" s="45" t="s">
        <v>471</v>
      </c>
      <c r="B26" s="45" t="s">
        <v>472</v>
      </c>
      <c r="C26" s="46">
        <v>1025</v>
      </c>
      <c r="D26" s="46">
        <v>1092</v>
      </c>
      <c r="E26" s="46">
        <v>1119</v>
      </c>
      <c r="F26" s="45">
        <v>9429</v>
      </c>
      <c r="G26" s="45">
        <v>9457</v>
      </c>
      <c r="H26" s="45">
        <v>9695</v>
      </c>
      <c r="I26" s="47">
        <f t="shared" si="2"/>
        <v>108.70717997666773</v>
      </c>
      <c r="J26" s="47">
        <f t="shared" si="2"/>
        <v>115.4700222057735</v>
      </c>
      <c r="K26" s="47">
        <f t="shared" si="2"/>
        <v>115.42031975244971</v>
      </c>
      <c r="L26" s="47">
        <f t="shared" si="1"/>
        <v>6.7131397757819826</v>
      </c>
    </row>
    <row r="27" spans="1:12">
      <c r="A27" s="45" t="s">
        <v>406</v>
      </c>
      <c r="B27" s="45" t="s">
        <v>407</v>
      </c>
      <c r="C27" s="46">
        <v>17</v>
      </c>
      <c r="D27" s="46">
        <v>19</v>
      </c>
      <c r="E27" s="46">
        <v>24</v>
      </c>
      <c r="F27" s="45">
        <v>549</v>
      </c>
      <c r="G27" s="45">
        <v>592</v>
      </c>
      <c r="H27" s="45">
        <v>652</v>
      </c>
      <c r="I27" s="47">
        <f t="shared" si="2"/>
        <v>30.965391621129324</v>
      </c>
      <c r="J27" s="47">
        <f t="shared" si="2"/>
        <v>32.094594594594597</v>
      </c>
      <c r="K27" s="47">
        <f t="shared" si="2"/>
        <v>36.809815950920246</v>
      </c>
      <c r="L27" s="47">
        <f t="shared" si="1"/>
        <v>5.8444243297909217</v>
      </c>
    </row>
    <row r="28" spans="1:12">
      <c r="A28" s="45" t="s">
        <v>460</v>
      </c>
      <c r="B28" s="45" t="s">
        <v>461</v>
      </c>
      <c r="C28" s="46">
        <v>42</v>
      </c>
      <c r="D28" s="46">
        <v>46</v>
      </c>
      <c r="E28" s="46">
        <v>46</v>
      </c>
      <c r="F28" s="45">
        <v>396</v>
      </c>
      <c r="G28" s="45">
        <v>414</v>
      </c>
      <c r="H28" s="45">
        <v>418</v>
      </c>
      <c r="I28" s="47">
        <f t="shared" si="2"/>
        <v>106.06060606060606</v>
      </c>
      <c r="J28" s="47">
        <f t="shared" si="2"/>
        <v>111.11111111111111</v>
      </c>
      <c r="K28" s="47">
        <f t="shared" si="2"/>
        <v>110.04784688995215</v>
      </c>
      <c r="L28" s="47">
        <f t="shared" si="1"/>
        <v>3.9872408293460921</v>
      </c>
    </row>
    <row r="29" spans="1:12">
      <c r="A29" s="45" t="s">
        <v>192</v>
      </c>
      <c r="B29" s="45" t="s">
        <v>193</v>
      </c>
      <c r="C29" s="46">
        <v>10</v>
      </c>
      <c r="D29" s="46">
        <v>10</v>
      </c>
      <c r="E29" s="46">
        <v>11</v>
      </c>
      <c r="F29" s="45">
        <v>328</v>
      </c>
      <c r="G29" s="45">
        <v>319</v>
      </c>
      <c r="H29" s="45">
        <v>328</v>
      </c>
      <c r="I29" s="47">
        <f t="shared" si="2"/>
        <v>30.487804878048781</v>
      </c>
      <c r="J29" s="47">
        <f t="shared" si="2"/>
        <v>31.347962382445139</v>
      </c>
      <c r="K29" s="47">
        <f t="shared" si="2"/>
        <v>33.536585365853661</v>
      </c>
      <c r="L29" s="47">
        <f t="shared" si="1"/>
        <v>3.0487804878048799</v>
      </c>
    </row>
    <row r="30" spans="1:12">
      <c r="A30" s="45" t="s">
        <v>288</v>
      </c>
      <c r="B30" s="45" t="s">
        <v>289</v>
      </c>
      <c r="C30" s="46">
        <v>15</v>
      </c>
      <c r="D30" s="46">
        <v>15</v>
      </c>
      <c r="E30" s="46">
        <v>15</v>
      </c>
      <c r="F30" s="45">
        <v>392</v>
      </c>
      <c r="G30" s="45">
        <v>367</v>
      </c>
      <c r="H30" s="45">
        <v>364</v>
      </c>
      <c r="I30" s="47">
        <f t="shared" si="2"/>
        <v>38.265306122448976</v>
      </c>
      <c r="J30" s="47">
        <f t="shared" si="2"/>
        <v>40.871934604904631</v>
      </c>
      <c r="K30" s="47">
        <f t="shared" si="2"/>
        <v>41.208791208791212</v>
      </c>
      <c r="L30" s="47">
        <f t="shared" si="1"/>
        <v>2.9434850863422355</v>
      </c>
    </row>
    <row r="31" spans="1:12">
      <c r="A31" s="45" t="s">
        <v>388</v>
      </c>
      <c r="B31" s="45" t="s">
        <v>389</v>
      </c>
      <c r="C31" s="46">
        <v>65</v>
      </c>
      <c r="D31" s="46">
        <v>65</v>
      </c>
      <c r="E31" s="46">
        <v>65</v>
      </c>
      <c r="F31" s="45">
        <v>1000</v>
      </c>
      <c r="G31" s="45">
        <v>1013</v>
      </c>
      <c r="H31" s="45">
        <v>986</v>
      </c>
      <c r="I31" s="47">
        <f t="shared" si="2"/>
        <v>65</v>
      </c>
      <c r="J31" s="47">
        <f t="shared" si="2"/>
        <v>64.165844027640674</v>
      </c>
      <c r="K31" s="47">
        <f t="shared" si="2"/>
        <v>65.922920892494929</v>
      </c>
      <c r="L31" s="47">
        <f t="shared" si="1"/>
        <v>0.92292089249492903</v>
      </c>
    </row>
    <row r="32" spans="1:12">
      <c r="A32" s="45" t="s">
        <v>302</v>
      </c>
      <c r="B32" s="45" t="s">
        <v>303</v>
      </c>
      <c r="C32" s="46">
        <v>10</v>
      </c>
      <c r="D32" s="46">
        <v>10</v>
      </c>
      <c r="E32" s="46">
        <v>10</v>
      </c>
      <c r="F32" s="45">
        <v>401</v>
      </c>
      <c r="G32" s="45">
        <v>402</v>
      </c>
      <c r="H32" s="45">
        <v>403</v>
      </c>
      <c r="I32" s="47">
        <f t="shared" si="2"/>
        <v>24.937655860349128</v>
      </c>
      <c r="J32" s="47">
        <f t="shared" si="2"/>
        <v>24.875621890547265</v>
      </c>
      <c r="K32" s="47">
        <f t="shared" si="2"/>
        <v>24.813895781637719</v>
      </c>
      <c r="L32" s="47">
        <f t="shared" si="1"/>
        <v>-0.1237600787114097</v>
      </c>
    </row>
    <row r="33" spans="1:12">
      <c r="A33" s="45" t="s">
        <v>332</v>
      </c>
      <c r="B33" s="45" t="s">
        <v>333</v>
      </c>
      <c r="C33" s="46">
        <v>29</v>
      </c>
      <c r="D33" s="46">
        <v>12</v>
      </c>
      <c r="E33" s="46">
        <v>27</v>
      </c>
      <c r="F33" s="45">
        <v>921</v>
      </c>
      <c r="G33" s="45">
        <v>864</v>
      </c>
      <c r="H33" s="45">
        <v>877</v>
      </c>
      <c r="I33" s="47">
        <f t="shared" si="2"/>
        <v>31.487513572204126</v>
      </c>
      <c r="J33" s="47">
        <f t="shared" si="2"/>
        <v>13.888888888888889</v>
      </c>
      <c r="K33" s="47">
        <f t="shared" si="2"/>
        <v>30.786773090079819</v>
      </c>
      <c r="L33" s="47">
        <f t="shared" si="1"/>
        <v>-0.7007404821243064</v>
      </c>
    </row>
    <row r="34" spans="1:12">
      <c r="A34" s="45" t="s">
        <v>400</v>
      </c>
      <c r="B34" s="45" t="s">
        <v>401</v>
      </c>
      <c r="C34" s="46">
        <v>52</v>
      </c>
      <c r="D34" s="46">
        <v>42</v>
      </c>
      <c r="E34" s="46">
        <v>54</v>
      </c>
      <c r="F34" s="45">
        <v>559</v>
      </c>
      <c r="G34" s="45">
        <v>570</v>
      </c>
      <c r="H34" s="45">
        <v>595</v>
      </c>
      <c r="I34" s="47">
        <f t="shared" si="2"/>
        <v>93.023255813953483</v>
      </c>
      <c r="J34" s="47">
        <f t="shared" si="2"/>
        <v>73.684210526315795</v>
      </c>
      <c r="K34" s="47">
        <f t="shared" si="2"/>
        <v>90.756302521008408</v>
      </c>
      <c r="L34" s="47">
        <f t="shared" si="1"/>
        <v>-2.2669532929450753</v>
      </c>
    </row>
    <row r="35" spans="1:12">
      <c r="A35" s="45" t="s">
        <v>430</v>
      </c>
      <c r="B35" s="45" t="s">
        <v>431</v>
      </c>
      <c r="C35" s="46">
        <v>3</v>
      </c>
      <c r="D35" s="46">
        <v>4</v>
      </c>
      <c r="E35" s="46">
        <v>0</v>
      </c>
      <c r="F35" s="45">
        <v>140</v>
      </c>
      <c r="G35" s="45">
        <v>133</v>
      </c>
      <c r="H35" s="45">
        <v>126</v>
      </c>
      <c r="I35" s="47">
        <f t="shared" si="2"/>
        <v>21.428571428571427</v>
      </c>
      <c r="J35" s="47">
        <f t="shared" si="2"/>
        <v>30.075187969924812</v>
      </c>
      <c r="K35" s="47">
        <f t="shared" si="2"/>
        <v>0</v>
      </c>
      <c r="L35" s="47">
        <f t="shared" si="1"/>
        <v>-21.428571428571427</v>
      </c>
    </row>
    <row r="36" spans="1:12">
      <c r="A36" s="45" t="s">
        <v>260</v>
      </c>
      <c r="B36" s="45" t="s">
        <v>261</v>
      </c>
      <c r="C36" s="46">
        <v>30</v>
      </c>
      <c r="D36" s="46">
        <v>15</v>
      </c>
      <c r="E36" s="46">
        <v>15</v>
      </c>
      <c r="F36" s="45">
        <v>398</v>
      </c>
      <c r="G36" s="45">
        <v>388</v>
      </c>
      <c r="H36" s="45">
        <v>377</v>
      </c>
      <c r="I36" s="47">
        <f t="shared" si="2"/>
        <v>75.37688442211055</v>
      </c>
      <c r="J36" s="47">
        <f t="shared" si="2"/>
        <v>38.659793814432987</v>
      </c>
      <c r="K36" s="47">
        <f t="shared" si="2"/>
        <v>39.787798408488065</v>
      </c>
      <c r="L36" s="47">
        <f t="shared" si="1"/>
        <v>-35.589086013622484</v>
      </c>
    </row>
  </sheetData>
  <mergeCells count="6">
    <mergeCell ref="L2:L3"/>
    <mergeCell ref="A2:A3"/>
    <mergeCell ref="B2:B3"/>
    <mergeCell ref="C2:E2"/>
    <mergeCell ref="F2:H2"/>
    <mergeCell ref="I2:K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0"/>
  <sheetViews>
    <sheetView workbookViewId="0">
      <selection activeCell="M19" sqref="M19"/>
    </sheetView>
  </sheetViews>
  <sheetFormatPr defaultRowHeight="14.4"/>
  <cols>
    <col min="2" max="2" width="24.44140625" bestFit="1" customWidth="1"/>
    <col min="3" max="5" width="9.109375" customWidth="1"/>
    <col min="6" max="8" width="7.6640625" bestFit="1" customWidth="1"/>
    <col min="9" max="10" width="9.6640625" bestFit="1" customWidth="1"/>
    <col min="11" max="13" width="9.6640625" customWidth="1"/>
    <col min="14" max="16" width="7.6640625" bestFit="1" customWidth="1"/>
    <col min="17" max="18" width="9.6640625" bestFit="1" customWidth="1"/>
  </cols>
  <sheetData>
    <row r="1" spans="1:21">
      <c r="A1" t="s">
        <v>568</v>
      </c>
    </row>
    <row r="2" spans="1:21">
      <c r="A2" s="187" t="s">
        <v>75</v>
      </c>
      <c r="B2" s="187" t="s">
        <v>76</v>
      </c>
      <c r="C2" s="187" t="s">
        <v>186</v>
      </c>
      <c r="D2" s="187"/>
      <c r="E2" s="187"/>
      <c r="F2" s="188" t="s">
        <v>488</v>
      </c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</row>
    <row r="3" spans="1:21" ht="15" customHeight="1">
      <c r="A3" s="187"/>
      <c r="B3" s="187"/>
      <c r="C3" s="187"/>
      <c r="D3" s="187"/>
      <c r="E3" s="187"/>
      <c r="F3" s="187" t="s">
        <v>489</v>
      </c>
      <c r="G3" s="187"/>
      <c r="H3" s="187"/>
      <c r="I3" s="187"/>
      <c r="J3" s="187"/>
      <c r="K3" s="187"/>
      <c r="L3" s="187"/>
      <c r="M3" s="187"/>
      <c r="N3" s="187" t="s">
        <v>490</v>
      </c>
      <c r="O3" s="187"/>
      <c r="P3" s="187"/>
      <c r="Q3" s="187"/>
      <c r="R3" s="187"/>
      <c r="S3" s="187"/>
      <c r="T3" s="187"/>
      <c r="U3" s="187"/>
    </row>
    <row r="4" spans="1:21">
      <c r="A4" s="187"/>
      <c r="B4" s="187"/>
      <c r="C4" s="101" t="s">
        <v>79</v>
      </c>
      <c r="D4" s="101" t="s">
        <v>80</v>
      </c>
      <c r="E4" s="101" t="s">
        <v>81</v>
      </c>
      <c r="F4" s="101" t="s">
        <v>79</v>
      </c>
      <c r="G4" s="101" t="s">
        <v>80</v>
      </c>
      <c r="H4" s="101" t="s">
        <v>81</v>
      </c>
      <c r="I4" s="101" t="s">
        <v>188</v>
      </c>
      <c r="J4" s="101" t="s">
        <v>188</v>
      </c>
      <c r="K4" s="101">
        <v>2015</v>
      </c>
      <c r="L4" s="101">
        <v>2016</v>
      </c>
      <c r="M4" s="101">
        <v>2017</v>
      </c>
      <c r="N4" s="101" t="s">
        <v>79</v>
      </c>
      <c r="O4" s="101" t="s">
        <v>80</v>
      </c>
      <c r="P4" s="101" t="s">
        <v>81</v>
      </c>
      <c r="Q4" s="101" t="s">
        <v>188</v>
      </c>
      <c r="R4" s="101" t="s">
        <v>188</v>
      </c>
      <c r="S4" s="101">
        <v>2015</v>
      </c>
      <c r="T4" s="101">
        <v>2016</v>
      </c>
      <c r="U4" s="101">
        <v>2017</v>
      </c>
    </row>
    <row r="5" spans="1:21">
      <c r="A5" s="187"/>
      <c r="B5" s="187"/>
      <c r="C5" s="101" t="s">
        <v>491</v>
      </c>
      <c r="D5" s="101" t="s">
        <v>491</v>
      </c>
      <c r="E5" s="101" t="s">
        <v>491</v>
      </c>
      <c r="F5" s="101" t="s">
        <v>491</v>
      </c>
      <c r="G5" s="101" t="s">
        <v>491</v>
      </c>
      <c r="H5" s="101" t="s">
        <v>491</v>
      </c>
      <c r="I5" s="101" t="s">
        <v>189</v>
      </c>
      <c r="J5" s="101" t="s">
        <v>94</v>
      </c>
      <c r="K5" s="187" t="s">
        <v>617</v>
      </c>
      <c r="L5" s="187"/>
      <c r="M5" s="187"/>
      <c r="N5" s="101" t="s">
        <v>491</v>
      </c>
      <c r="O5" s="101" t="s">
        <v>491</v>
      </c>
      <c r="P5" s="101" t="s">
        <v>491</v>
      </c>
      <c r="Q5" s="101" t="s">
        <v>189</v>
      </c>
      <c r="R5" s="101" t="s">
        <v>94</v>
      </c>
      <c r="S5" s="187" t="s">
        <v>617</v>
      </c>
      <c r="T5" s="187"/>
      <c r="U5" s="187"/>
    </row>
    <row r="6" spans="1:21">
      <c r="A6" s="45" t="s">
        <v>85</v>
      </c>
      <c r="B6" s="45" t="s">
        <v>86</v>
      </c>
      <c r="C6" s="53">
        <v>2086210</v>
      </c>
      <c r="D6" s="53">
        <v>2083927</v>
      </c>
      <c r="E6" s="53">
        <v>2082944</v>
      </c>
      <c r="F6" s="46">
        <v>64119</v>
      </c>
      <c r="G6" s="46">
        <v>61464</v>
      </c>
      <c r="H6" s="46">
        <v>60348</v>
      </c>
      <c r="I6" s="46">
        <f t="shared" ref="I6" si="0">H6-F6</f>
        <v>-3771</v>
      </c>
      <c r="J6" s="48">
        <f t="shared" ref="J6" si="1">H6*100/F6-100</f>
        <v>-5.881252046975149</v>
      </c>
      <c r="K6" s="48">
        <f>F6*1000/C6</f>
        <v>30.734681551713393</v>
      </c>
      <c r="L6" s="48">
        <f t="shared" ref="L6:M6" si="2">G6*1000/D6</f>
        <v>29.494315299912138</v>
      </c>
      <c r="M6" s="48">
        <f t="shared" si="2"/>
        <v>28.972454372273091</v>
      </c>
      <c r="N6" s="46">
        <v>88164</v>
      </c>
      <c r="O6" s="46">
        <v>83727</v>
      </c>
      <c r="P6" s="46">
        <v>81491</v>
      </c>
      <c r="Q6" s="49">
        <f t="shared" ref="Q6" si="3">P6-N6</f>
        <v>-6673</v>
      </c>
      <c r="R6" s="47">
        <f t="shared" ref="R6" si="4">P6*100/N6-100</f>
        <v>-7.5688489632956788</v>
      </c>
      <c r="S6" s="94">
        <f>N6*1000/C6</f>
        <v>42.260366885404636</v>
      </c>
      <c r="T6" s="94">
        <f t="shared" ref="T6:U6" si="5">O6*1000/D6</f>
        <v>40.177511016460748</v>
      </c>
      <c r="U6" s="94">
        <f t="shared" si="5"/>
        <v>39.122991304615006</v>
      </c>
    </row>
    <row r="7" spans="1:21">
      <c r="A7" s="45" t="s">
        <v>192</v>
      </c>
      <c r="B7" s="45" t="s">
        <v>193</v>
      </c>
      <c r="C7" s="53">
        <v>12370</v>
      </c>
      <c r="D7" s="53">
        <v>12335</v>
      </c>
      <c r="E7" s="53">
        <v>12270</v>
      </c>
      <c r="F7" s="46">
        <v>347</v>
      </c>
      <c r="G7" s="46">
        <v>336</v>
      </c>
      <c r="H7" s="46">
        <v>333</v>
      </c>
      <c r="I7" s="46">
        <f t="shared" ref="I7:I38" si="6">H7-F7</f>
        <v>-14</v>
      </c>
      <c r="J7" s="48">
        <f t="shared" ref="J7:J38" si="7">H7*100/F7-100</f>
        <v>-4.0345821325648359</v>
      </c>
      <c r="K7" s="48">
        <f t="shared" ref="K7:K70" si="8">F7*1000/C7</f>
        <v>28.051738075990301</v>
      </c>
      <c r="L7" s="48">
        <f t="shared" ref="L7:L70" si="9">G7*1000/D7</f>
        <v>27.239562221321442</v>
      </c>
      <c r="M7" s="48">
        <f t="shared" ref="M7:M70" si="10">H7*1000/E7</f>
        <v>27.139364303178485</v>
      </c>
      <c r="N7" s="46">
        <v>492</v>
      </c>
      <c r="O7" s="46">
        <v>462</v>
      </c>
      <c r="P7" s="46">
        <v>438</v>
      </c>
      <c r="Q7" s="49">
        <f t="shared" ref="Q7:Q38" si="11">P7-N7</f>
        <v>-54</v>
      </c>
      <c r="R7" s="47">
        <f t="shared" ref="R7:R38" si="12">P7*100/N7-100</f>
        <v>-10.975609756097555</v>
      </c>
      <c r="S7" s="94">
        <f t="shared" ref="S7:S70" si="13">N7*1000/C7</f>
        <v>39.773645917542439</v>
      </c>
      <c r="T7" s="94">
        <f t="shared" ref="T7:T70" si="14">O7*1000/D7</f>
        <v>37.454398054316982</v>
      </c>
      <c r="U7" s="94">
        <f t="shared" ref="U7:U70" si="15">P7*1000/E7</f>
        <v>35.696821515892424</v>
      </c>
    </row>
    <row r="8" spans="1:21">
      <c r="A8" s="45" t="s">
        <v>194</v>
      </c>
      <c r="B8" s="45" t="s">
        <v>195</v>
      </c>
      <c r="C8" s="53">
        <v>10683</v>
      </c>
      <c r="D8" s="53">
        <v>10526</v>
      </c>
      <c r="E8" s="53">
        <v>10586</v>
      </c>
      <c r="F8" s="46">
        <v>292</v>
      </c>
      <c r="G8" s="46">
        <v>250</v>
      </c>
      <c r="H8" s="46">
        <v>233</v>
      </c>
      <c r="I8" s="46">
        <f t="shared" si="6"/>
        <v>-59</v>
      </c>
      <c r="J8" s="48">
        <f t="shared" si="7"/>
        <v>-20.205479452054789</v>
      </c>
      <c r="K8" s="48">
        <f t="shared" si="8"/>
        <v>27.333146120003743</v>
      </c>
      <c r="L8" s="48">
        <f t="shared" si="9"/>
        <v>23.75071252137564</v>
      </c>
      <c r="M8" s="48">
        <f t="shared" si="10"/>
        <v>22.010202153788022</v>
      </c>
      <c r="N8" s="46">
        <v>384</v>
      </c>
      <c r="O8" s="46">
        <v>360</v>
      </c>
      <c r="P8" s="46">
        <v>328</v>
      </c>
      <c r="Q8" s="49">
        <f t="shared" si="11"/>
        <v>-56</v>
      </c>
      <c r="R8" s="47">
        <f t="shared" si="12"/>
        <v>-14.583333333333329</v>
      </c>
      <c r="S8" s="94">
        <f t="shared" si="13"/>
        <v>35.944959281100815</v>
      </c>
      <c r="T8" s="94">
        <f t="shared" si="14"/>
        <v>34.201026030780923</v>
      </c>
      <c r="U8" s="94">
        <f t="shared" si="15"/>
        <v>30.984318911770263</v>
      </c>
    </row>
    <row r="9" spans="1:21">
      <c r="A9" s="45" t="s">
        <v>196</v>
      </c>
      <c r="B9" s="45" t="s">
        <v>197</v>
      </c>
      <c r="C9" s="53">
        <v>1953</v>
      </c>
      <c r="D9" s="53">
        <v>1950</v>
      </c>
      <c r="E9" s="53">
        <v>1914</v>
      </c>
      <c r="F9" s="46">
        <v>58</v>
      </c>
      <c r="G9" s="46">
        <v>53</v>
      </c>
      <c r="H9" s="46">
        <v>52</v>
      </c>
      <c r="I9" s="46">
        <f t="shared" si="6"/>
        <v>-6</v>
      </c>
      <c r="J9" s="48">
        <f t="shared" si="7"/>
        <v>-10.34482758620689</v>
      </c>
      <c r="K9" s="48">
        <f t="shared" si="8"/>
        <v>29.697900665642599</v>
      </c>
      <c r="L9" s="48">
        <f t="shared" si="9"/>
        <v>27.179487179487179</v>
      </c>
      <c r="M9" s="48">
        <f t="shared" si="10"/>
        <v>27.168234064785789</v>
      </c>
      <c r="N9" s="46">
        <v>82</v>
      </c>
      <c r="O9" s="46">
        <v>75</v>
      </c>
      <c r="P9" s="46">
        <v>68</v>
      </c>
      <c r="Q9" s="49">
        <f t="shared" si="11"/>
        <v>-14</v>
      </c>
      <c r="R9" s="47">
        <f t="shared" si="12"/>
        <v>-17.073170731707322</v>
      </c>
      <c r="S9" s="94">
        <f t="shared" si="13"/>
        <v>41.98668714797747</v>
      </c>
      <c r="T9" s="94">
        <f t="shared" si="14"/>
        <v>38.46153846153846</v>
      </c>
      <c r="U9" s="94">
        <f t="shared" si="15"/>
        <v>35.527690700104493</v>
      </c>
    </row>
    <row r="10" spans="1:21">
      <c r="A10" s="45" t="s">
        <v>198</v>
      </c>
      <c r="B10" s="45" t="s">
        <v>199</v>
      </c>
      <c r="C10" s="53">
        <v>11684</v>
      </c>
      <c r="D10" s="53">
        <v>11683</v>
      </c>
      <c r="E10" s="53">
        <v>11799</v>
      </c>
      <c r="F10" s="46">
        <v>352</v>
      </c>
      <c r="G10" s="46">
        <v>365</v>
      </c>
      <c r="H10" s="46">
        <v>360</v>
      </c>
      <c r="I10" s="46">
        <f t="shared" si="6"/>
        <v>8</v>
      </c>
      <c r="J10" s="48">
        <f t="shared" si="7"/>
        <v>2.2727272727272663</v>
      </c>
      <c r="K10" s="48">
        <f t="shared" si="8"/>
        <v>30.126668948990073</v>
      </c>
      <c r="L10" s="48">
        <f t="shared" si="9"/>
        <v>31.241975519986305</v>
      </c>
      <c r="M10" s="48">
        <f t="shared" si="10"/>
        <v>30.511060259344013</v>
      </c>
      <c r="N10" s="46">
        <v>496</v>
      </c>
      <c r="O10" s="46">
        <v>484</v>
      </c>
      <c r="P10" s="46">
        <v>485</v>
      </c>
      <c r="Q10" s="49">
        <f t="shared" si="11"/>
        <v>-11</v>
      </c>
      <c r="R10" s="47">
        <f t="shared" si="12"/>
        <v>-2.2177419354838719</v>
      </c>
      <c r="S10" s="94">
        <f t="shared" si="13"/>
        <v>42.451215337213284</v>
      </c>
      <c r="T10" s="94">
        <f t="shared" si="14"/>
        <v>41.427715484036632</v>
      </c>
      <c r="U10" s="94">
        <f t="shared" si="15"/>
        <v>41.105178404949569</v>
      </c>
    </row>
    <row r="11" spans="1:21">
      <c r="A11" s="45" t="s">
        <v>200</v>
      </c>
      <c r="B11" s="45" t="s">
        <v>201</v>
      </c>
      <c r="C11" s="53">
        <v>4391</v>
      </c>
      <c r="D11" s="53">
        <v>4352</v>
      </c>
      <c r="E11" s="53">
        <v>4311</v>
      </c>
      <c r="F11" s="46">
        <v>129</v>
      </c>
      <c r="G11" s="46">
        <v>120</v>
      </c>
      <c r="H11" s="46">
        <v>114</v>
      </c>
      <c r="I11" s="46">
        <f t="shared" si="6"/>
        <v>-15</v>
      </c>
      <c r="J11" s="48">
        <f t="shared" si="7"/>
        <v>-11.627906976744185</v>
      </c>
      <c r="K11" s="48">
        <f t="shared" si="8"/>
        <v>29.378273741744476</v>
      </c>
      <c r="L11" s="48">
        <f t="shared" si="9"/>
        <v>27.573529411764707</v>
      </c>
      <c r="M11" s="48">
        <f t="shared" si="10"/>
        <v>26.443980514961726</v>
      </c>
      <c r="N11" s="46">
        <v>181</v>
      </c>
      <c r="O11" s="46">
        <v>172</v>
      </c>
      <c r="P11" s="46">
        <v>150</v>
      </c>
      <c r="Q11" s="49">
        <f t="shared" si="11"/>
        <v>-31</v>
      </c>
      <c r="R11" s="47">
        <f t="shared" si="12"/>
        <v>-17.127071823204417</v>
      </c>
      <c r="S11" s="94">
        <f t="shared" si="13"/>
        <v>41.220678660897292</v>
      </c>
      <c r="T11" s="94">
        <f t="shared" si="14"/>
        <v>39.522058823529413</v>
      </c>
      <c r="U11" s="94">
        <f t="shared" si="15"/>
        <v>34.794711203897009</v>
      </c>
    </row>
    <row r="12" spans="1:21">
      <c r="A12" s="45" t="s">
        <v>202</v>
      </c>
      <c r="B12" s="45" t="s">
        <v>203</v>
      </c>
      <c r="C12" s="53">
        <v>3233</v>
      </c>
      <c r="D12" s="53">
        <v>3220</v>
      </c>
      <c r="E12" s="53">
        <v>3177</v>
      </c>
      <c r="F12" s="46">
        <v>91</v>
      </c>
      <c r="G12" s="46">
        <v>86</v>
      </c>
      <c r="H12" s="46">
        <v>75</v>
      </c>
      <c r="I12" s="46">
        <f t="shared" si="6"/>
        <v>-16</v>
      </c>
      <c r="J12" s="48">
        <f t="shared" si="7"/>
        <v>-17.582417582417577</v>
      </c>
      <c r="K12" s="48">
        <f t="shared" si="8"/>
        <v>28.147231673368388</v>
      </c>
      <c r="L12" s="48">
        <f t="shared" si="9"/>
        <v>26.70807453416149</v>
      </c>
      <c r="M12" s="48">
        <f t="shared" si="10"/>
        <v>23.607176581680832</v>
      </c>
      <c r="N12" s="46">
        <v>130</v>
      </c>
      <c r="O12" s="46">
        <v>115</v>
      </c>
      <c r="P12" s="46">
        <v>105</v>
      </c>
      <c r="Q12" s="49">
        <f t="shared" si="11"/>
        <v>-25</v>
      </c>
      <c r="R12" s="47">
        <f t="shared" si="12"/>
        <v>-19.230769230769226</v>
      </c>
      <c r="S12" s="94">
        <f t="shared" si="13"/>
        <v>40.210330961954838</v>
      </c>
      <c r="T12" s="94">
        <f t="shared" si="14"/>
        <v>35.714285714285715</v>
      </c>
      <c r="U12" s="94">
        <f t="shared" si="15"/>
        <v>33.050047214353164</v>
      </c>
    </row>
    <row r="13" spans="1:21">
      <c r="A13" s="45" t="s">
        <v>204</v>
      </c>
      <c r="B13" s="45" t="s">
        <v>205</v>
      </c>
      <c r="C13" s="53">
        <v>3133</v>
      </c>
      <c r="D13" s="53">
        <v>3151</v>
      </c>
      <c r="E13" s="53">
        <v>3135</v>
      </c>
      <c r="F13" s="46">
        <v>77</v>
      </c>
      <c r="G13" s="46">
        <v>82</v>
      </c>
      <c r="H13" s="46">
        <v>89</v>
      </c>
      <c r="I13" s="46">
        <f t="shared" si="6"/>
        <v>12</v>
      </c>
      <c r="J13" s="48">
        <f t="shared" si="7"/>
        <v>15.584415584415581</v>
      </c>
      <c r="K13" s="48">
        <f t="shared" si="8"/>
        <v>24.577082668368977</v>
      </c>
      <c r="L13" s="48">
        <f t="shared" si="9"/>
        <v>26.023484608060933</v>
      </c>
      <c r="M13" s="48">
        <f t="shared" si="10"/>
        <v>28.389154704944179</v>
      </c>
      <c r="N13" s="46">
        <v>108</v>
      </c>
      <c r="O13" s="46">
        <v>109</v>
      </c>
      <c r="P13" s="46">
        <v>120</v>
      </c>
      <c r="Q13" s="49">
        <f t="shared" si="11"/>
        <v>12</v>
      </c>
      <c r="R13" s="47">
        <f t="shared" si="12"/>
        <v>11.111111111111114</v>
      </c>
      <c r="S13" s="94">
        <f t="shared" si="13"/>
        <v>34.471752314075964</v>
      </c>
      <c r="T13" s="94">
        <f t="shared" si="14"/>
        <v>34.59219295461758</v>
      </c>
      <c r="U13" s="94">
        <f t="shared" si="15"/>
        <v>38.277511961722489</v>
      </c>
    </row>
    <row r="14" spans="1:21">
      <c r="A14" s="45" t="s">
        <v>206</v>
      </c>
      <c r="B14" s="45" t="s">
        <v>207</v>
      </c>
      <c r="C14" s="53">
        <v>4581</v>
      </c>
      <c r="D14" s="53">
        <v>4587</v>
      </c>
      <c r="E14" s="53">
        <v>4604</v>
      </c>
      <c r="F14" s="46">
        <v>156</v>
      </c>
      <c r="G14" s="46">
        <v>140</v>
      </c>
      <c r="H14" s="46">
        <v>129</v>
      </c>
      <c r="I14" s="46">
        <f t="shared" si="6"/>
        <v>-27</v>
      </c>
      <c r="J14" s="48">
        <f t="shared" si="7"/>
        <v>-17.307692307692307</v>
      </c>
      <c r="K14" s="48">
        <f t="shared" si="8"/>
        <v>34.053700065487888</v>
      </c>
      <c r="L14" s="48">
        <f t="shared" si="9"/>
        <v>30.521037715282318</v>
      </c>
      <c r="M14" s="48">
        <f t="shared" si="10"/>
        <v>28.019113814074718</v>
      </c>
      <c r="N14" s="46">
        <v>218</v>
      </c>
      <c r="O14" s="46">
        <v>191</v>
      </c>
      <c r="P14" s="46">
        <v>180</v>
      </c>
      <c r="Q14" s="49">
        <f t="shared" si="11"/>
        <v>-38</v>
      </c>
      <c r="R14" s="47">
        <f t="shared" si="12"/>
        <v>-17.431192660550465</v>
      </c>
      <c r="S14" s="94">
        <f t="shared" si="13"/>
        <v>47.587862912027944</v>
      </c>
      <c r="T14" s="94">
        <f t="shared" si="14"/>
        <v>41.639415740135163</v>
      </c>
      <c r="U14" s="94">
        <f t="shared" si="15"/>
        <v>39.096437880104254</v>
      </c>
    </row>
    <row r="15" spans="1:21">
      <c r="A15" s="45" t="s">
        <v>208</v>
      </c>
      <c r="B15" s="45" t="s">
        <v>209</v>
      </c>
      <c r="C15" s="53">
        <v>3545</v>
      </c>
      <c r="D15" s="53">
        <v>3543</v>
      </c>
      <c r="E15" s="53">
        <v>3541</v>
      </c>
      <c r="F15" s="46">
        <v>97</v>
      </c>
      <c r="G15" s="46">
        <v>98</v>
      </c>
      <c r="H15" s="46">
        <v>94</v>
      </c>
      <c r="I15" s="46">
        <f t="shared" si="6"/>
        <v>-3</v>
      </c>
      <c r="J15" s="48">
        <f t="shared" si="7"/>
        <v>-3.0927835051546424</v>
      </c>
      <c r="K15" s="48">
        <f t="shared" si="8"/>
        <v>27.362482369534554</v>
      </c>
      <c r="L15" s="48">
        <f t="shared" si="9"/>
        <v>27.660174992943833</v>
      </c>
      <c r="M15" s="48">
        <f t="shared" si="10"/>
        <v>26.546173397345381</v>
      </c>
      <c r="N15" s="46">
        <v>145</v>
      </c>
      <c r="O15" s="46">
        <v>136</v>
      </c>
      <c r="P15" s="46">
        <v>128</v>
      </c>
      <c r="Q15" s="49">
        <f t="shared" si="11"/>
        <v>-17</v>
      </c>
      <c r="R15" s="47">
        <f t="shared" si="12"/>
        <v>-11.724137931034477</v>
      </c>
      <c r="S15" s="94">
        <f t="shared" si="13"/>
        <v>40.90267983074753</v>
      </c>
      <c r="T15" s="94">
        <f t="shared" si="14"/>
        <v>38.385548969799608</v>
      </c>
      <c r="U15" s="94">
        <f t="shared" si="15"/>
        <v>36.147980796385205</v>
      </c>
    </row>
    <row r="16" spans="1:21">
      <c r="A16" s="45" t="s">
        <v>210</v>
      </c>
      <c r="B16" s="45" t="s">
        <v>211</v>
      </c>
      <c r="C16" s="53">
        <v>28471</v>
      </c>
      <c r="D16" s="53">
        <v>28625</v>
      </c>
      <c r="E16" s="53">
        <v>28717</v>
      </c>
      <c r="F16" s="46">
        <v>997</v>
      </c>
      <c r="G16" s="46">
        <v>937</v>
      </c>
      <c r="H16" s="46">
        <v>908</v>
      </c>
      <c r="I16" s="46">
        <f t="shared" si="6"/>
        <v>-89</v>
      </c>
      <c r="J16" s="48">
        <f t="shared" si="7"/>
        <v>-8.9267803410230755</v>
      </c>
      <c r="K16" s="48">
        <f t="shared" si="8"/>
        <v>35.018088581363493</v>
      </c>
      <c r="L16" s="48">
        <f t="shared" si="9"/>
        <v>32.733624454148469</v>
      </c>
      <c r="M16" s="48">
        <f t="shared" si="10"/>
        <v>31.618901695859595</v>
      </c>
      <c r="N16" s="46">
        <v>1342</v>
      </c>
      <c r="O16" s="46">
        <v>1310</v>
      </c>
      <c r="P16" s="46">
        <v>1221</v>
      </c>
      <c r="Q16" s="49">
        <f t="shared" si="11"/>
        <v>-121</v>
      </c>
      <c r="R16" s="47">
        <f t="shared" si="12"/>
        <v>-9.0163934426229559</v>
      </c>
      <c r="S16" s="94">
        <f t="shared" si="13"/>
        <v>47.135681921955673</v>
      </c>
      <c r="T16" s="94">
        <f t="shared" si="14"/>
        <v>45.764192139737993</v>
      </c>
      <c r="U16" s="94">
        <f t="shared" si="15"/>
        <v>42.518368910401506</v>
      </c>
    </row>
    <row r="17" spans="1:21">
      <c r="A17" s="45" t="s">
        <v>212</v>
      </c>
      <c r="B17" s="45" t="s">
        <v>213</v>
      </c>
      <c r="C17" s="53">
        <v>6401</v>
      </c>
      <c r="D17" s="53">
        <v>6392</v>
      </c>
      <c r="E17" s="53">
        <v>6370</v>
      </c>
      <c r="F17" s="46">
        <v>230</v>
      </c>
      <c r="G17" s="46">
        <v>234</v>
      </c>
      <c r="H17" s="46">
        <v>236</v>
      </c>
      <c r="I17" s="46">
        <f t="shared" si="6"/>
        <v>6</v>
      </c>
      <c r="J17" s="48">
        <f t="shared" si="7"/>
        <v>2.6086956521739069</v>
      </c>
      <c r="K17" s="48">
        <f t="shared" si="8"/>
        <v>35.931885642868302</v>
      </c>
      <c r="L17" s="48">
        <f t="shared" si="9"/>
        <v>36.608260325406761</v>
      </c>
      <c r="M17" s="48">
        <f t="shared" si="10"/>
        <v>37.048665620094191</v>
      </c>
      <c r="N17" s="46">
        <v>318</v>
      </c>
      <c r="O17" s="46">
        <v>313</v>
      </c>
      <c r="P17" s="46">
        <v>313</v>
      </c>
      <c r="Q17" s="49">
        <f t="shared" si="11"/>
        <v>-5</v>
      </c>
      <c r="R17" s="47">
        <f t="shared" si="12"/>
        <v>-1.5723270440251582</v>
      </c>
      <c r="S17" s="94">
        <f t="shared" si="13"/>
        <v>49.679737541009217</v>
      </c>
      <c r="T17" s="94">
        <f t="shared" si="14"/>
        <v>48.967459324155193</v>
      </c>
      <c r="U17" s="94">
        <f t="shared" si="15"/>
        <v>49.136577708006278</v>
      </c>
    </row>
    <row r="18" spans="1:21">
      <c r="A18" s="45" t="s">
        <v>214</v>
      </c>
      <c r="B18" s="45" t="s">
        <v>215</v>
      </c>
      <c r="C18" s="53">
        <v>7915</v>
      </c>
      <c r="D18" s="53">
        <v>8057</v>
      </c>
      <c r="E18" s="53">
        <v>8214</v>
      </c>
      <c r="F18" s="46">
        <v>268</v>
      </c>
      <c r="G18" s="46">
        <v>254</v>
      </c>
      <c r="H18" s="46">
        <v>260</v>
      </c>
      <c r="I18" s="46">
        <f t="shared" si="6"/>
        <v>-8</v>
      </c>
      <c r="J18" s="48">
        <f t="shared" si="7"/>
        <v>-2.9850746268656678</v>
      </c>
      <c r="K18" s="48">
        <f t="shared" si="8"/>
        <v>33.859759949463047</v>
      </c>
      <c r="L18" s="48">
        <f t="shared" si="9"/>
        <v>31.525381655703114</v>
      </c>
      <c r="M18" s="48">
        <f t="shared" si="10"/>
        <v>31.653274896518141</v>
      </c>
      <c r="N18" s="46">
        <v>396</v>
      </c>
      <c r="O18" s="46">
        <v>360</v>
      </c>
      <c r="P18" s="46">
        <v>357</v>
      </c>
      <c r="Q18" s="49">
        <f t="shared" si="11"/>
        <v>-39</v>
      </c>
      <c r="R18" s="47">
        <f t="shared" si="12"/>
        <v>-9.8484848484848442</v>
      </c>
      <c r="S18" s="94">
        <f t="shared" si="13"/>
        <v>50.03158559696778</v>
      </c>
      <c r="T18" s="94">
        <f t="shared" si="14"/>
        <v>44.681643291547722</v>
      </c>
      <c r="U18" s="94">
        <f t="shared" si="15"/>
        <v>43.462381300219135</v>
      </c>
    </row>
    <row r="19" spans="1:21">
      <c r="A19" s="45" t="s">
        <v>216</v>
      </c>
      <c r="B19" s="45" t="s">
        <v>217</v>
      </c>
      <c r="C19" s="53">
        <v>3773</v>
      </c>
      <c r="D19" s="53">
        <v>3788</v>
      </c>
      <c r="E19" s="53">
        <v>3799</v>
      </c>
      <c r="F19" s="46">
        <v>145</v>
      </c>
      <c r="G19" s="46">
        <v>141</v>
      </c>
      <c r="H19" s="46">
        <v>143</v>
      </c>
      <c r="I19" s="46">
        <f t="shared" si="6"/>
        <v>-2</v>
      </c>
      <c r="J19" s="48">
        <f t="shared" si="7"/>
        <v>-1.3793103448275872</v>
      </c>
      <c r="K19" s="48">
        <f t="shared" si="8"/>
        <v>38.43095679830374</v>
      </c>
      <c r="L19" s="48">
        <f t="shared" si="9"/>
        <v>37.222808870116154</v>
      </c>
      <c r="M19" s="48">
        <f t="shared" si="10"/>
        <v>37.641484601210848</v>
      </c>
      <c r="N19" s="46">
        <v>205</v>
      </c>
      <c r="O19" s="46">
        <v>193</v>
      </c>
      <c r="P19" s="46">
        <v>187</v>
      </c>
      <c r="Q19" s="49">
        <f t="shared" si="11"/>
        <v>-18</v>
      </c>
      <c r="R19" s="47">
        <f t="shared" si="12"/>
        <v>-8.7804878048780495</v>
      </c>
      <c r="S19" s="94">
        <f t="shared" si="13"/>
        <v>54.333421680360459</v>
      </c>
      <c r="T19" s="94">
        <f t="shared" si="14"/>
        <v>50.950369588173182</v>
      </c>
      <c r="U19" s="94">
        <f t="shared" si="15"/>
        <v>49.223479863121874</v>
      </c>
    </row>
    <row r="20" spans="1:21">
      <c r="A20" s="45" t="s">
        <v>218</v>
      </c>
      <c r="B20" s="45" t="s">
        <v>219</v>
      </c>
      <c r="C20" s="53">
        <v>4016</v>
      </c>
      <c r="D20" s="53">
        <v>3995</v>
      </c>
      <c r="E20" s="53">
        <v>3955</v>
      </c>
      <c r="F20" s="46">
        <v>138</v>
      </c>
      <c r="G20" s="46">
        <v>135</v>
      </c>
      <c r="H20" s="46">
        <v>137</v>
      </c>
      <c r="I20" s="46">
        <f t="shared" si="6"/>
        <v>-1</v>
      </c>
      <c r="J20" s="48">
        <f t="shared" si="7"/>
        <v>-0.72463768115942173</v>
      </c>
      <c r="K20" s="48">
        <f t="shared" si="8"/>
        <v>34.362549800796813</v>
      </c>
      <c r="L20" s="48">
        <f t="shared" si="9"/>
        <v>33.792240300375468</v>
      </c>
      <c r="M20" s="48">
        <f t="shared" si="10"/>
        <v>34.639696586599243</v>
      </c>
      <c r="N20" s="46">
        <v>179</v>
      </c>
      <c r="O20" s="46">
        <v>179</v>
      </c>
      <c r="P20" s="46">
        <v>178</v>
      </c>
      <c r="Q20" s="49">
        <f t="shared" si="11"/>
        <v>-1</v>
      </c>
      <c r="R20" s="47">
        <f t="shared" si="12"/>
        <v>-0.55865921787709283</v>
      </c>
      <c r="S20" s="94">
        <f t="shared" si="13"/>
        <v>44.571713147410357</v>
      </c>
      <c r="T20" s="94">
        <f t="shared" si="14"/>
        <v>44.806007509386731</v>
      </c>
      <c r="U20" s="94">
        <f t="shared" si="15"/>
        <v>45.006321112515806</v>
      </c>
    </row>
    <row r="21" spans="1:21">
      <c r="A21" s="45" t="s">
        <v>220</v>
      </c>
      <c r="B21" s="45" t="s">
        <v>221</v>
      </c>
      <c r="C21" s="53">
        <v>4733</v>
      </c>
      <c r="D21" s="53">
        <v>4738</v>
      </c>
      <c r="E21" s="53">
        <v>4748</v>
      </c>
      <c r="F21" s="46">
        <v>190</v>
      </c>
      <c r="G21" s="46">
        <v>168</v>
      </c>
      <c r="H21" s="46">
        <v>166</v>
      </c>
      <c r="I21" s="46">
        <f t="shared" si="6"/>
        <v>-24</v>
      </c>
      <c r="J21" s="48">
        <f t="shared" si="7"/>
        <v>-12.631578947368425</v>
      </c>
      <c r="K21" s="48">
        <f t="shared" si="8"/>
        <v>40.143672089583774</v>
      </c>
      <c r="L21" s="48">
        <f t="shared" si="9"/>
        <v>35.457999155761925</v>
      </c>
      <c r="M21" s="48">
        <f t="shared" si="10"/>
        <v>34.962089300758215</v>
      </c>
      <c r="N21" s="46">
        <v>247</v>
      </c>
      <c r="O21" s="46">
        <v>241</v>
      </c>
      <c r="P21" s="46">
        <v>227</v>
      </c>
      <c r="Q21" s="49">
        <f t="shared" si="11"/>
        <v>-20</v>
      </c>
      <c r="R21" s="47">
        <f t="shared" si="12"/>
        <v>-8.0971659919028269</v>
      </c>
      <c r="S21" s="94">
        <f t="shared" si="13"/>
        <v>52.186773716458909</v>
      </c>
      <c r="T21" s="94">
        <f t="shared" si="14"/>
        <v>50.865344027015617</v>
      </c>
      <c r="U21" s="94">
        <f t="shared" si="15"/>
        <v>47.809604043807916</v>
      </c>
    </row>
    <row r="22" spans="1:21">
      <c r="A22" s="45" t="s">
        <v>222</v>
      </c>
      <c r="B22" s="45" t="s">
        <v>223</v>
      </c>
      <c r="C22" s="53">
        <v>9032</v>
      </c>
      <c r="D22" s="53">
        <v>8998</v>
      </c>
      <c r="E22" s="53">
        <v>9005</v>
      </c>
      <c r="F22" s="46">
        <v>317</v>
      </c>
      <c r="G22" s="46">
        <v>301</v>
      </c>
      <c r="H22" s="46">
        <v>282</v>
      </c>
      <c r="I22" s="46">
        <f t="shared" si="6"/>
        <v>-35</v>
      </c>
      <c r="J22" s="48">
        <f t="shared" si="7"/>
        <v>-11.041009463722403</v>
      </c>
      <c r="K22" s="48">
        <f t="shared" si="8"/>
        <v>35.097431355181577</v>
      </c>
      <c r="L22" s="48">
        <f t="shared" si="9"/>
        <v>33.451878195154478</v>
      </c>
      <c r="M22" s="48">
        <f t="shared" si="10"/>
        <v>31.315935591338146</v>
      </c>
      <c r="N22" s="46">
        <v>442</v>
      </c>
      <c r="O22" s="46">
        <v>388</v>
      </c>
      <c r="P22" s="46">
        <v>401</v>
      </c>
      <c r="Q22" s="49">
        <f t="shared" si="11"/>
        <v>-41</v>
      </c>
      <c r="R22" s="47">
        <f t="shared" si="12"/>
        <v>-9.2760180995475139</v>
      </c>
      <c r="S22" s="94">
        <f t="shared" si="13"/>
        <v>48.937112488928257</v>
      </c>
      <c r="T22" s="94">
        <f t="shared" si="14"/>
        <v>43.120693487441656</v>
      </c>
      <c r="U22" s="94">
        <f t="shared" si="15"/>
        <v>44.530816213214884</v>
      </c>
    </row>
    <row r="23" spans="1:21">
      <c r="A23" s="45" t="s">
        <v>224</v>
      </c>
      <c r="B23" s="45" t="s">
        <v>225</v>
      </c>
      <c r="C23" s="53">
        <v>4077</v>
      </c>
      <c r="D23" s="53">
        <v>4067</v>
      </c>
      <c r="E23" s="53">
        <v>4023</v>
      </c>
      <c r="F23" s="46">
        <v>128</v>
      </c>
      <c r="G23" s="46">
        <v>131</v>
      </c>
      <c r="H23" s="46">
        <v>125</v>
      </c>
      <c r="I23" s="46">
        <f t="shared" si="6"/>
        <v>-3</v>
      </c>
      <c r="J23" s="48">
        <f t="shared" si="7"/>
        <v>-2.34375</v>
      </c>
      <c r="K23" s="48">
        <f t="shared" si="8"/>
        <v>31.395634044640666</v>
      </c>
      <c r="L23" s="48">
        <f t="shared" si="9"/>
        <v>32.210474551266287</v>
      </c>
      <c r="M23" s="48">
        <f t="shared" si="10"/>
        <v>31.071339796172012</v>
      </c>
      <c r="N23" s="46">
        <v>171</v>
      </c>
      <c r="O23" s="46">
        <v>165</v>
      </c>
      <c r="P23" s="46">
        <v>177</v>
      </c>
      <c r="Q23" s="49">
        <f t="shared" si="11"/>
        <v>6</v>
      </c>
      <c r="R23" s="47">
        <f t="shared" si="12"/>
        <v>3.5087719298245617</v>
      </c>
      <c r="S23" s="94">
        <f t="shared" si="13"/>
        <v>41.942604856512141</v>
      </c>
      <c r="T23" s="94">
        <f t="shared" si="14"/>
        <v>40.570445045488071</v>
      </c>
      <c r="U23" s="94">
        <f t="shared" si="15"/>
        <v>43.997017151379566</v>
      </c>
    </row>
    <row r="24" spans="1:21">
      <c r="A24" s="45" t="s">
        <v>226</v>
      </c>
      <c r="B24" s="45" t="s">
        <v>227</v>
      </c>
      <c r="C24" s="53">
        <v>5204</v>
      </c>
      <c r="D24" s="53">
        <v>5171</v>
      </c>
      <c r="E24" s="53">
        <v>5199</v>
      </c>
      <c r="F24" s="46">
        <v>177</v>
      </c>
      <c r="G24" s="46">
        <v>164</v>
      </c>
      <c r="H24" s="46">
        <v>175</v>
      </c>
      <c r="I24" s="46">
        <f t="shared" si="6"/>
        <v>-2</v>
      </c>
      <c r="J24" s="48">
        <f t="shared" si="7"/>
        <v>-1.1299435028248581</v>
      </c>
      <c r="K24" s="48">
        <f t="shared" si="8"/>
        <v>34.012298232129133</v>
      </c>
      <c r="L24" s="48">
        <f t="shared" si="9"/>
        <v>31.715335525043511</v>
      </c>
      <c r="M24" s="48">
        <f t="shared" si="10"/>
        <v>33.660319292171572</v>
      </c>
      <c r="N24" s="46">
        <v>247</v>
      </c>
      <c r="O24" s="46">
        <v>217</v>
      </c>
      <c r="P24" s="46">
        <v>233</v>
      </c>
      <c r="Q24" s="49">
        <f t="shared" si="11"/>
        <v>-14</v>
      </c>
      <c r="R24" s="47">
        <f t="shared" si="12"/>
        <v>-5.6680161943319831</v>
      </c>
      <c r="S24" s="94">
        <f t="shared" si="13"/>
        <v>47.463489623366641</v>
      </c>
      <c r="T24" s="94">
        <f t="shared" si="14"/>
        <v>41.964803713014888</v>
      </c>
      <c r="U24" s="94">
        <f t="shared" si="15"/>
        <v>44.81631082900558</v>
      </c>
    </row>
    <row r="25" spans="1:21">
      <c r="A25" s="45" t="s">
        <v>228</v>
      </c>
      <c r="B25" s="45" t="s">
        <v>229</v>
      </c>
      <c r="C25" s="53">
        <v>4809</v>
      </c>
      <c r="D25" s="53">
        <v>4799</v>
      </c>
      <c r="E25" s="53">
        <v>4849</v>
      </c>
      <c r="F25" s="46">
        <v>171</v>
      </c>
      <c r="G25" s="46">
        <v>168</v>
      </c>
      <c r="H25" s="46">
        <v>145</v>
      </c>
      <c r="I25" s="46">
        <f t="shared" si="6"/>
        <v>-26</v>
      </c>
      <c r="J25" s="48">
        <f t="shared" si="7"/>
        <v>-15.204678362573105</v>
      </c>
      <c r="K25" s="48">
        <f t="shared" si="8"/>
        <v>35.558328134747349</v>
      </c>
      <c r="L25" s="48">
        <f t="shared" si="9"/>
        <v>35.007293186080432</v>
      </c>
      <c r="M25" s="48">
        <f t="shared" si="10"/>
        <v>29.903072798515158</v>
      </c>
      <c r="N25" s="46">
        <v>240</v>
      </c>
      <c r="O25" s="46">
        <v>225</v>
      </c>
      <c r="P25" s="46">
        <v>216</v>
      </c>
      <c r="Q25" s="49">
        <f t="shared" si="11"/>
        <v>-24</v>
      </c>
      <c r="R25" s="47">
        <f t="shared" si="12"/>
        <v>-10</v>
      </c>
      <c r="S25" s="94">
        <f t="shared" si="13"/>
        <v>49.906425452276977</v>
      </c>
      <c r="T25" s="94">
        <f t="shared" si="14"/>
        <v>46.884767659929153</v>
      </c>
      <c r="U25" s="94">
        <f t="shared" si="15"/>
        <v>44.545267065374304</v>
      </c>
    </row>
    <row r="26" spans="1:21">
      <c r="A26" s="45" t="s">
        <v>230</v>
      </c>
      <c r="B26" s="45" t="s">
        <v>231</v>
      </c>
      <c r="C26" s="53">
        <v>20161</v>
      </c>
      <c r="D26" s="53">
        <v>20694</v>
      </c>
      <c r="E26" s="53">
        <v>21268</v>
      </c>
      <c r="F26" s="46">
        <v>731</v>
      </c>
      <c r="G26" s="46">
        <v>696</v>
      </c>
      <c r="H26" s="46">
        <v>666</v>
      </c>
      <c r="I26" s="46">
        <f t="shared" si="6"/>
        <v>-65</v>
      </c>
      <c r="J26" s="48">
        <f t="shared" si="7"/>
        <v>-8.8919288645690813</v>
      </c>
      <c r="K26" s="48">
        <f t="shared" si="8"/>
        <v>36.258122116958482</v>
      </c>
      <c r="L26" s="48">
        <f t="shared" si="9"/>
        <v>33.632937083212525</v>
      </c>
      <c r="M26" s="48">
        <f t="shared" si="10"/>
        <v>31.314651119052098</v>
      </c>
      <c r="N26" s="46">
        <v>1035</v>
      </c>
      <c r="O26" s="46">
        <v>987</v>
      </c>
      <c r="P26" s="46">
        <v>926</v>
      </c>
      <c r="Q26" s="49">
        <f t="shared" si="11"/>
        <v>-109</v>
      </c>
      <c r="R26" s="47">
        <f t="shared" si="12"/>
        <v>-10.531400966183568</v>
      </c>
      <c r="S26" s="94">
        <f t="shared" si="13"/>
        <v>51.336739249045188</v>
      </c>
      <c r="T26" s="94">
        <f t="shared" si="14"/>
        <v>47.694984053348797</v>
      </c>
      <c r="U26" s="94">
        <f t="shared" si="15"/>
        <v>43.539589994357719</v>
      </c>
    </row>
    <row r="27" spans="1:21">
      <c r="A27" s="45" t="s">
        <v>232</v>
      </c>
      <c r="B27" s="45" t="s">
        <v>233</v>
      </c>
      <c r="C27" s="53">
        <v>8115</v>
      </c>
      <c r="D27" s="53">
        <v>8218</v>
      </c>
      <c r="E27" s="53">
        <v>8285</v>
      </c>
      <c r="F27" s="46">
        <v>260</v>
      </c>
      <c r="G27" s="46">
        <v>248</v>
      </c>
      <c r="H27" s="46">
        <v>251</v>
      </c>
      <c r="I27" s="46">
        <f t="shared" si="6"/>
        <v>-9</v>
      </c>
      <c r="J27" s="48">
        <f t="shared" si="7"/>
        <v>-3.461538461538467</v>
      </c>
      <c r="K27" s="48">
        <f t="shared" si="8"/>
        <v>32.039433148490453</v>
      </c>
      <c r="L27" s="48">
        <f t="shared" si="9"/>
        <v>30.177658797761012</v>
      </c>
      <c r="M27" s="48">
        <f t="shared" si="10"/>
        <v>30.295715147857575</v>
      </c>
      <c r="N27" s="46">
        <v>366</v>
      </c>
      <c r="O27" s="46">
        <v>344</v>
      </c>
      <c r="P27" s="46">
        <v>338</v>
      </c>
      <c r="Q27" s="49">
        <f t="shared" si="11"/>
        <v>-28</v>
      </c>
      <c r="R27" s="47">
        <f t="shared" si="12"/>
        <v>-7.6502732240437155</v>
      </c>
      <c r="S27" s="94">
        <f t="shared" si="13"/>
        <v>45.10166358595194</v>
      </c>
      <c r="T27" s="94">
        <f t="shared" si="14"/>
        <v>41.859333171087854</v>
      </c>
      <c r="U27" s="94">
        <f t="shared" si="15"/>
        <v>40.796620398310196</v>
      </c>
    </row>
    <row r="28" spans="1:21">
      <c r="A28" s="45" t="s">
        <v>234</v>
      </c>
      <c r="B28" s="45" t="s">
        <v>235</v>
      </c>
      <c r="C28" s="53">
        <v>11141</v>
      </c>
      <c r="D28" s="53">
        <v>11352</v>
      </c>
      <c r="E28" s="53">
        <v>11515</v>
      </c>
      <c r="F28" s="46">
        <v>376</v>
      </c>
      <c r="G28" s="46">
        <v>379</v>
      </c>
      <c r="H28" s="46">
        <v>381</v>
      </c>
      <c r="I28" s="46">
        <f t="shared" si="6"/>
        <v>5</v>
      </c>
      <c r="J28" s="48">
        <f t="shared" si="7"/>
        <v>1.3297872340425556</v>
      </c>
      <c r="K28" s="48">
        <f t="shared" si="8"/>
        <v>33.749214612691858</v>
      </c>
      <c r="L28" s="48">
        <f t="shared" si="9"/>
        <v>33.386187455954897</v>
      </c>
      <c r="M28" s="48">
        <f t="shared" si="10"/>
        <v>33.087277464177163</v>
      </c>
      <c r="N28" s="46">
        <v>528</v>
      </c>
      <c r="O28" s="46">
        <v>520</v>
      </c>
      <c r="P28" s="46">
        <v>505</v>
      </c>
      <c r="Q28" s="49">
        <f t="shared" si="11"/>
        <v>-23</v>
      </c>
      <c r="R28" s="47">
        <f t="shared" si="12"/>
        <v>-4.3560606060606091</v>
      </c>
      <c r="S28" s="94">
        <f t="shared" si="13"/>
        <v>47.392514136971549</v>
      </c>
      <c r="T28" s="94">
        <f t="shared" si="14"/>
        <v>45.806906272022552</v>
      </c>
      <c r="U28" s="94">
        <f t="shared" si="15"/>
        <v>43.855840208423793</v>
      </c>
    </row>
    <row r="29" spans="1:21">
      <c r="A29" s="45" t="s">
        <v>236</v>
      </c>
      <c r="B29" s="45" t="s">
        <v>237</v>
      </c>
      <c r="C29" s="53">
        <v>24211</v>
      </c>
      <c r="D29" s="53">
        <v>24218</v>
      </c>
      <c r="E29" s="53">
        <v>24222</v>
      </c>
      <c r="F29" s="46">
        <v>791</v>
      </c>
      <c r="G29" s="46">
        <v>761</v>
      </c>
      <c r="H29" s="46">
        <v>766</v>
      </c>
      <c r="I29" s="46">
        <f t="shared" si="6"/>
        <v>-25</v>
      </c>
      <c r="J29" s="48">
        <f t="shared" si="7"/>
        <v>-3.1605562579013906</v>
      </c>
      <c r="K29" s="48">
        <f t="shared" si="8"/>
        <v>32.671099913262566</v>
      </c>
      <c r="L29" s="48">
        <f t="shared" si="9"/>
        <v>31.422908580394747</v>
      </c>
      <c r="M29" s="48">
        <f t="shared" si="10"/>
        <v>31.624143340764594</v>
      </c>
      <c r="N29" s="46">
        <v>1118</v>
      </c>
      <c r="O29" s="46">
        <v>1046</v>
      </c>
      <c r="P29" s="46">
        <v>1002</v>
      </c>
      <c r="Q29" s="49">
        <f t="shared" si="11"/>
        <v>-116</v>
      </c>
      <c r="R29" s="47">
        <f t="shared" si="12"/>
        <v>-10.375670840787123</v>
      </c>
      <c r="S29" s="94">
        <f t="shared" si="13"/>
        <v>46.177357399529143</v>
      </c>
      <c r="T29" s="94">
        <f t="shared" si="14"/>
        <v>43.191014947559665</v>
      </c>
      <c r="U29" s="94">
        <f t="shared" si="15"/>
        <v>41.367351994054992</v>
      </c>
    </row>
    <row r="30" spans="1:21">
      <c r="A30" s="45" t="s">
        <v>238</v>
      </c>
      <c r="B30" s="45" t="s">
        <v>239</v>
      </c>
      <c r="C30" s="53">
        <v>9836</v>
      </c>
      <c r="D30" s="53">
        <v>9929</v>
      </c>
      <c r="E30" s="53">
        <v>10030</v>
      </c>
      <c r="F30" s="46">
        <v>320</v>
      </c>
      <c r="G30" s="46">
        <v>318</v>
      </c>
      <c r="H30" s="46">
        <v>311</v>
      </c>
      <c r="I30" s="46">
        <f t="shared" si="6"/>
        <v>-9</v>
      </c>
      <c r="J30" s="48">
        <f t="shared" si="7"/>
        <v>-2.8125</v>
      </c>
      <c r="K30" s="48">
        <f t="shared" si="8"/>
        <v>32.533550223668158</v>
      </c>
      <c r="L30" s="48">
        <f t="shared" si="9"/>
        <v>32.027394500956795</v>
      </c>
      <c r="M30" s="48">
        <f t="shared" si="10"/>
        <v>31.006979062811567</v>
      </c>
      <c r="N30" s="46">
        <v>429</v>
      </c>
      <c r="O30" s="46">
        <v>416</v>
      </c>
      <c r="P30" s="46">
        <v>424</v>
      </c>
      <c r="Q30" s="49">
        <f t="shared" si="11"/>
        <v>-5</v>
      </c>
      <c r="R30" s="47">
        <f t="shared" si="12"/>
        <v>-1.1655011655011691</v>
      </c>
      <c r="S30" s="94">
        <f t="shared" si="13"/>
        <v>43.615290768605121</v>
      </c>
      <c r="T30" s="94">
        <f t="shared" si="14"/>
        <v>41.897472051566119</v>
      </c>
      <c r="U30" s="94">
        <f t="shared" si="15"/>
        <v>42.273180458624125</v>
      </c>
    </row>
    <row r="31" spans="1:21">
      <c r="A31" s="45" t="s">
        <v>240</v>
      </c>
      <c r="B31" s="45" t="s">
        <v>241</v>
      </c>
      <c r="C31" s="53">
        <v>12922</v>
      </c>
      <c r="D31" s="53">
        <v>13279</v>
      </c>
      <c r="E31" s="53">
        <v>13762</v>
      </c>
      <c r="F31" s="46">
        <v>467</v>
      </c>
      <c r="G31" s="46">
        <v>426</v>
      </c>
      <c r="H31" s="46">
        <v>420</v>
      </c>
      <c r="I31" s="46">
        <f t="shared" si="6"/>
        <v>-47</v>
      </c>
      <c r="J31" s="48">
        <f t="shared" si="7"/>
        <v>-10.064239828693786</v>
      </c>
      <c r="K31" s="48">
        <f t="shared" si="8"/>
        <v>36.139916421606564</v>
      </c>
      <c r="L31" s="48">
        <f t="shared" si="9"/>
        <v>32.080728970555015</v>
      </c>
      <c r="M31" s="48">
        <f t="shared" si="10"/>
        <v>30.518819938962359</v>
      </c>
      <c r="N31" s="46">
        <v>658</v>
      </c>
      <c r="O31" s="46">
        <v>618</v>
      </c>
      <c r="P31" s="46">
        <v>610</v>
      </c>
      <c r="Q31" s="49">
        <f t="shared" si="11"/>
        <v>-48</v>
      </c>
      <c r="R31" s="47">
        <f t="shared" si="12"/>
        <v>-7.2948328267477223</v>
      </c>
      <c r="S31" s="94">
        <f t="shared" si="13"/>
        <v>50.92091007583965</v>
      </c>
      <c r="T31" s="94">
        <f t="shared" si="14"/>
        <v>46.539649069960085</v>
      </c>
      <c r="U31" s="94">
        <f t="shared" si="15"/>
        <v>44.324952768492949</v>
      </c>
    </row>
    <row r="32" spans="1:21">
      <c r="A32" s="45" t="s">
        <v>242</v>
      </c>
      <c r="B32" s="45" t="s">
        <v>243</v>
      </c>
      <c r="C32" s="53">
        <v>9839</v>
      </c>
      <c r="D32" s="53">
        <v>9915</v>
      </c>
      <c r="E32" s="53">
        <v>10054</v>
      </c>
      <c r="F32" s="46">
        <v>335</v>
      </c>
      <c r="G32" s="46">
        <v>310</v>
      </c>
      <c r="H32" s="46">
        <v>300</v>
      </c>
      <c r="I32" s="46">
        <f t="shared" si="6"/>
        <v>-35</v>
      </c>
      <c r="J32" s="48">
        <f t="shared" si="7"/>
        <v>-10.447761194029852</v>
      </c>
      <c r="K32" s="48">
        <f t="shared" si="8"/>
        <v>34.048175627604429</v>
      </c>
      <c r="L32" s="48">
        <f t="shared" si="9"/>
        <v>31.265758951084216</v>
      </c>
      <c r="M32" s="48">
        <f t="shared" si="10"/>
        <v>29.838870101452159</v>
      </c>
      <c r="N32" s="46">
        <v>481</v>
      </c>
      <c r="O32" s="46">
        <v>437</v>
      </c>
      <c r="P32" s="46">
        <v>415</v>
      </c>
      <c r="Q32" s="49">
        <f t="shared" si="11"/>
        <v>-66</v>
      </c>
      <c r="R32" s="47">
        <f t="shared" si="12"/>
        <v>-13.721413721413725</v>
      </c>
      <c r="S32" s="94">
        <f t="shared" si="13"/>
        <v>48.887082020530542</v>
      </c>
      <c r="T32" s="94">
        <f t="shared" si="14"/>
        <v>44.074634392334843</v>
      </c>
      <c r="U32" s="94">
        <f t="shared" si="15"/>
        <v>41.277103640342155</v>
      </c>
    </row>
    <row r="33" spans="1:21">
      <c r="A33" s="45" t="s">
        <v>244</v>
      </c>
      <c r="B33" s="45" t="s">
        <v>245</v>
      </c>
      <c r="C33" s="53">
        <v>16767</v>
      </c>
      <c r="D33" s="53">
        <v>16813</v>
      </c>
      <c r="E33" s="53">
        <v>16845</v>
      </c>
      <c r="F33" s="46">
        <v>543</v>
      </c>
      <c r="G33" s="46">
        <v>480</v>
      </c>
      <c r="H33" s="46">
        <v>464</v>
      </c>
      <c r="I33" s="46">
        <f t="shared" si="6"/>
        <v>-79</v>
      </c>
      <c r="J33" s="48">
        <f t="shared" si="7"/>
        <v>-14.548802946593</v>
      </c>
      <c r="K33" s="48">
        <f t="shared" si="8"/>
        <v>32.385042046877793</v>
      </c>
      <c r="L33" s="48">
        <f t="shared" si="9"/>
        <v>28.549336822696723</v>
      </c>
      <c r="M33" s="48">
        <f t="shared" si="10"/>
        <v>27.545265657465123</v>
      </c>
      <c r="N33" s="46">
        <v>744</v>
      </c>
      <c r="O33" s="46">
        <v>675</v>
      </c>
      <c r="P33" s="46">
        <v>645</v>
      </c>
      <c r="Q33" s="49">
        <f t="shared" si="11"/>
        <v>-99</v>
      </c>
      <c r="R33" s="47">
        <f t="shared" si="12"/>
        <v>-13.306451612903231</v>
      </c>
      <c r="S33" s="94">
        <f t="shared" si="13"/>
        <v>44.37287529074969</v>
      </c>
      <c r="T33" s="94">
        <f t="shared" si="14"/>
        <v>40.14750490691727</v>
      </c>
      <c r="U33" s="94">
        <f t="shared" si="15"/>
        <v>38.290293855743542</v>
      </c>
    </row>
    <row r="34" spans="1:21">
      <c r="A34" s="45" t="s">
        <v>246</v>
      </c>
      <c r="B34" s="45" t="s">
        <v>247</v>
      </c>
      <c r="C34" s="53">
        <v>20215</v>
      </c>
      <c r="D34" s="53">
        <v>19991</v>
      </c>
      <c r="E34" s="53">
        <v>19911</v>
      </c>
      <c r="F34" s="46">
        <v>575</v>
      </c>
      <c r="G34" s="46">
        <v>545</v>
      </c>
      <c r="H34" s="46">
        <v>544</v>
      </c>
      <c r="I34" s="46">
        <f t="shared" si="6"/>
        <v>-31</v>
      </c>
      <c r="J34" s="48">
        <f t="shared" si="7"/>
        <v>-5.3913043478260931</v>
      </c>
      <c r="K34" s="48">
        <f t="shared" si="8"/>
        <v>28.444224585703687</v>
      </c>
      <c r="L34" s="48">
        <f t="shared" si="9"/>
        <v>27.262268020609273</v>
      </c>
      <c r="M34" s="48">
        <f t="shared" si="10"/>
        <v>27.321581035608457</v>
      </c>
      <c r="N34" s="46">
        <v>797</v>
      </c>
      <c r="O34" s="46">
        <v>730</v>
      </c>
      <c r="P34" s="46">
        <v>724</v>
      </c>
      <c r="Q34" s="49">
        <f t="shared" si="11"/>
        <v>-73</v>
      </c>
      <c r="R34" s="47">
        <f t="shared" si="12"/>
        <v>-9.1593475533249631</v>
      </c>
      <c r="S34" s="94">
        <f t="shared" si="13"/>
        <v>39.426168686618844</v>
      </c>
      <c r="T34" s="94">
        <f t="shared" si="14"/>
        <v>36.516432394577556</v>
      </c>
      <c r="U34" s="94">
        <f t="shared" si="15"/>
        <v>36.361810054743607</v>
      </c>
    </row>
    <row r="35" spans="1:21">
      <c r="A35" s="45" t="s">
        <v>248</v>
      </c>
      <c r="B35" s="45" t="s">
        <v>249</v>
      </c>
      <c r="C35" s="53">
        <v>5820</v>
      </c>
      <c r="D35" s="53">
        <v>5914</v>
      </c>
      <c r="E35" s="53">
        <v>5977</v>
      </c>
      <c r="F35" s="46">
        <v>219</v>
      </c>
      <c r="G35" s="46">
        <v>222</v>
      </c>
      <c r="H35" s="46">
        <v>223</v>
      </c>
      <c r="I35" s="46">
        <f t="shared" si="6"/>
        <v>4</v>
      </c>
      <c r="J35" s="48">
        <f t="shared" si="7"/>
        <v>1.8264840182648356</v>
      </c>
      <c r="K35" s="48">
        <f t="shared" si="8"/>
        <v>37.628865979381445</v>
      </c>
      <c r="L35" s="48">
        <f t="shared" si="9"/>
        <v>37.538045316198847</v>
      </c>
      <c r="M35" s="48">
        <f t="shared" si="10"/>
        <v>37.309687134013721</v>
      </c>
      <c r="N35" s="46">
        <v>312</v>
      </c>
      <c r="O35" s="46">
        <v>305</v>
      </c>
      <c r="P35" s="46">
        <v>301</v>
      </c>
      <c r="Q35" s="49">
        <f t="shared" si="11"/>
        <v>-11</v>
      </c>
      <c r="R35" s="47">
        <f t="shared" si="12"/>
        <v>-3.525641025641022</v>
      </c>
      <c r="S35" s="94">
        <f t="shared" si="13"/>
        <v>53.608247422680414</v>
      </c>
      <c r="T35" s="94">
        <f t="shared" si="14"/>
        <v>51.572539736219142</v>
      </c>
      <c r="U35" s="94">
        <f t="shared" si="15"/>
        <v>50.359712230215827</v>
      </c>
    </row>
    <row r="36" spans="1:21">
      <c r="A36" s="45" t="s">
        <v>250</v>
      </c>
      <c r="B36" s="45" t="s">
        <v>251</v>
      </c>
      <c r="C36" s="53">
        <v>4474</v>
      </c>
      <c r="D36" s="53">
        <v>4467</v>
      </c>
      <c r="E36" s="53">
        <v>4504</v>
      </c>
      <c r="F36" s="46">
        <v>153</v>
      </c>
      <c r="G36" s="46">
        <v>131</v>
      </c>
      <c r="H36" s="46">
        <v>150</v>
      </c>
      <c r="I36" s="46">
        <f t="shared" si="6"/>
        <v>-3</v>
      </c>
      <c r="J36" s="48">
        <f t="shared" si="7"/>
        <v>-1.9607843137254832</v>
      </c>
      <c r="K36" s="48">
        <f t="shared" si="8"/>
        <v>34.197586052749216</v>
      </c>
      <c r="L36" s="48">
        <f t="shared" si="9"/>
        <v>29.326169688829193</v>
      </c>
      <c r="M36" s="48">
        <f t="shared" si="10"/>
        <v>33.303730017761993</v>
      </c>
      <c r="N36" s="46">
        <v>209</v>
      </c>
      <c r="O36" s="46">
        <v>191</v>
      </c>
      <c r="P36" s="46">
        <v>188</v>
      </c>
      <c r="Q36" s="49">
        <f t="shared" si="11"/>
        <v>-21</v>
      </c>
      <c r="R36" s="47">
        <f t="shared" si="12"/>
        <v>-10.047846889952154</v>
      </c>
      <c r="S36" s="94">
        <f t="shared" si="13"/>
        <v>46.714349575324093</v>
      </c>
      <c r="T36" s="94">
        <f t="shared" si="14"/>
        <v>42.758003134094473</v>
      </c>
      <c r="U36" s="94">
        <f t="shared" si="15"/>
        <v>41.740674955595026</v>
      </c>
    </row>
    <row r="37" spans="1:21">
      <c r="A37" s="45" t="s">
        <v>252</v>
      </c>
      <c r="B37" s="45" t="s">
        <v>253</v>
      </c>
      <c r="C37" s="53">
        <v>5314</v>
      </c>
      <c r="D37" s="53">
        <v>5293</v>
      </c>
      <c r="E37" s="53">
        <v>5282</v>
      </c>
      <c r="F37" s="46">
        <v>196</v>
      </c>
      <c r="G37" s="46">
        <v>190</v>
      </c>
      <c r="H37" s="46">
        <v>174</v>
      </c>
      <c r="I37" s="46">
        <f t="shared" si="6"/>
        <v>-22</v>
      </c>
      <c r="J37" s="48">
        <f t="shared" si="7"/>
        <v>-11.224489795918373</v>
      </c>
      <c r="K37" s="48">
        <f t="shared" si="8"/>
        <v>36.883703424915318</v>
      </c>
      <c r="L37" s="48">
        <f t="shared" si="9"/>
        <v>35.896467031928964</v>
      </c>
      <c r="M37" s="48">
        <f t="shared" si="10"/>
        <v>32.942067398712609</v>
      </c>
      <c r="N37" s="46">
        <v>265</v>
      </c>
      <c r="O37" s="46">
        <v>249</v>
      </c>
      <c r="P37" s="46">
        <v>248</v>
      </c>
      <c r="Q37" s="49">
        <f t="shared" si="11"/>
        <v>-17</v>
      </c>
      <c r="R37" s="47">
        <f t="shared" si="12"/>
        <v>-6.415094339622641</v>
      </c>
      <c r="S37" s="94">
        <f t="shared" si="13"/>
        <v>49.868272487768159</v>
      </c>
      <c r="T37" s="94">
        <f t="shared" si="14"/>
        <v>47.043264689212165</v>
      </c>
      <c r="U37" s="94">
        <f t="shared" si="15"/>
        <v>46.951912154486934</v>
      </c>
    </row>
    <row r="38" spans="1:21">
      <c r="A38" s="45" t="s">
        <v>254</v>
      </c>
      <c r="B38" s="45" t="s">
        <v>255</v>
      </c>
      <c r="C38" s="53">
        <v>4358</v>
      </c>
      <c r="D38" s="53">
        <v>4377</v>
      </c>
      <c r="E38" s="53">
        <v>4376</v>
      </c>
      <c r="F38" s="46">
        <v>145</v>
      </c>
      <c r="G38" s="46">
        <v>136</v>
      </c>
      <c r="H38" s="46">
        <v>150</v>
      </c>
      <c r="I38" s="46">
        <f t="shared" si="6"/>
        <v>5</v>
      </c>
      <c r="J38" s="48">
        <f t="shared" si="7"/>
        <v>3.448275862068968</v>
      </c>
      <c r="K38" s="48">
        <f t="shared" si="8"/>
        <v>33.272143184947225</v>
      </c>
      <c r="L38" s="48">
        <f t="shared" si="9"/>
        <v>31.0715101667809</v>
      </c>
      <c r="M38" s="48">
        <f t="shared" si="10"/>
        <v>34.277879341864718</v>
      </c>
      <c r="N38" s="46">
        <v>204</v>
      </c>
      <c r="O38" s="46">
        <v>192</v>
      </c>
      <c r="P38" s="46">
        <v>193</v>
      </c>
      <c r="Q38" s="49">
        <f t="shared" si="11"/>
        <v>-11</v>
      </c>
      <c r="R38" s="47">
        <f t="shared" si="12"/>
        <v>-5.3921568627450966</v>
      </c>
      <c r="S38" s="94">
        <f t="shared" si="13"/>
        <v>46.810463515374025</v>
      </c>
      <c r="T38" s="94">
        <f t="shared" si="14"/>
        <v>43.865661411925977</v>
      </c>
      <c r="U38" s="94">
        <f t="shared" si="15"/>
        <v>44.104204753199269</v>
      </c>
    </row>
    <row r="39" spans="1:21">
      <c r="A39" s="45" t="s">
        <v>256</v>
      </c>
      <c r="B39" s="45" t="s">
        <v>257</v>
      </c>
      <c r="C39" s="53">
        <v>5199</v>
      </c>
      <c r="D39" s="53">
        <v>5221</v>
      </c>
      <c r="E39" s="53">
        <v>5239</v>
      </c>
      <c r="F39" s="46">
        <v>187</v>
      </c>
      <c r="G39" s="46">
        <v>165</v>
      </c>
      <c r="H39" s="46">
        <v>166</v>
      </c>
      <c r="I39" s="46">
        <f t="shared" ref="I39:I70" si="16">H39-F39</f>
        <v>-21</v>
      </c>
      <c r="J39" s="48">
        <f t="shared" ref="J39:J70" si="17">H39*100/F39-100</f>
        <v>-11.229946524064175</v>
      </c>
      <c r="K39" s="48">
        <f t="shared" si="8"/>
        <v>35.968455472206195</v>
      </c>
      <c r="L39" s="48">
        <f t="shared" si="9"/>
        <v>31.603141160697184</v>
      </c>
      <c r="M39" s="48">
        <f t="shared" si="10"/>
        <v>31.685436151937392</v>
      </c>
      <c r="N39" s="46">
        <v>240</v>
      </c>
      <c r="O39" s="46">
        <v>232</v>
      </c>
      <c r="P39" s="46">
        <v>228</v>
      </c>
      <c r="Q39" s="49">
        <f t="shared" ref="Q39:Q70" si="18">P39-N39</f>
        <v>-12</v>
      </c>
      <c r="R39" s="47">
        <f t="shared" ref="R39:R70" si="19">P39*100/N39-100</f>
        <v>-5</v>
      </c>
      <c r="S39" s="94">
        <f t="shared" si="13"/>
        <v>46.162723600692438</v>
      </c>
      <c r="T39" s="94">
        <f t="shared" si="14"/>
        <v>44.435931813828766</v>
      </c>
      <c r="U39" s="94">
        <f t="shared" si="15"/>
        <v>43.519755678564614</v>
      </c>
    </row>
    <row r="40" spans="1:21">
      <c r="A40" s="45" t="s">
        <v>258</v>
      </c>
      <c r="B40" s="45" t="s">
        <v>259</v>
      </c>
      <c r="C40" s="53">
        <v>6981</v>
      </c>
      <c r="D40" s="53">
        <v>6973</v>
      </c>
      <c r="E40" s="53">
        <v>7003</v>
      </c>
      <c r="F40" s="46">
        <v>256</v>
      </c>
      <c r="G40" s="46">
        <v>249</v>
      </c>
      <c r="H40" s="46">
        <v>221</v>
      </c>
      <c r="I40" s="46">
        <f t="shared" si="16"/>
        <v>-35</v>
      </c>
      <c r="J40" s="48">
        <f t="shared" si="17"/>
        <v>-13.671875</v>
      </c>
      <c r="K40" s="48">
        <f t="shared" si="8"/>
        <v>36.67096404526572</v>
      </c>
      <c r="L40" s="48">
        <f t="shared" si="9"/>
        <v>35.709163917969313</v>
      </c>
      <c r="M40" s="48">
        <f t="shared" si="10"/>
        <v>31.557903755533342</v>
      </c>
      <c r="N40" s="46">
        <v>345</v>
      </c>
      <c r="O40" s="46">
        <v>331</v>
      </c>
      <c r="P40" s="46">
        <v>317</v>
      </c>
      <c r="Q40" s="49">
        <f t="shared" si="18"/>
        <v>-28</v>
      </c>
      <c r="R40" s="47">
        <f t="shared" si="19"/>
        <v>-8.1159420289855007</v>
      </c>
      <c r="S40" s="94">
        <f t="shared" si="13"/>
        <v>49.41985388912763</v>
      </c>
      <c r="T40" s="94">
        <f t="shared" si="14"/>
        <v>47.4688082604331</v>
      </c>
      <c r="U40" s="94">
        <f t="shared" si="15"/>
        <v>45.266314436670001</v>
      </c>
    </row>
    <row r="41" spans="1:21">
      <c r="A41" s="45" t="s">
        <v>260</v>
      </c>
      <c r="B41" s="45" t="s">
        <v>261</v>
      </c>
      <c r="C41" s="53">
        <v>12849</v>
      </c>
      <c r="D41" s="53">
        <v>12839</v>
      </c>
      <c r="E41" s="53">
        <v>12828</v>
      </c>
      <c r="F41" s="46">
        <v>484</v>
      </c>
      <c r="G41" s="46">
        <v>473</v>
      </c>
      <c r="H41" s="46">
        <v>445</v>
      </c>
      <c r="I41" s="46">
        <f t="shared" si="16"/>
        <v>-39</v>
      </c>
      <c r="J41" s="48">
        <f t="shared" si="17"/>
        <v>-8.057851239669418</v>
      </c>
      <c r="K41" s="48">
        <f t="shared" si="8"/>
        <v>37.668301035100008</v>
      </c>
      <c r="L41" s="48">
        <f t="shared" si="9"/>
        <v>36.840875457590158</v>
      </c>
      <c r="M41" s="48">
        <f t="shared" si="10"/>
        <v>34.689741191144371</v>
      </c>
      <c r="N41" s="46">
        <v>649</v>
      </c>
      <c r="O41" s="46">
        <v>624</v>
      </c>
      <c r="P41" s="46">
        <v>604</v>
      </c>
      <c r="Q41" s="49">
        <f t="shared" si="18"/>
        <v>-45</v>
      </c>
      <c r="R41" s="47">
        <f t="shared" si="19"/>
        <v>-6.9337442218798202</v>
      </c>
      <c r="S41" s="94">
        <f t="shared" si="13"/>
        <v>50.50976729706592</v>
      </c>
      <c r="T41" s="94">
        <f t="shared" si="14"/>
        <v>48.601916037074538</v>
      </c>
      <c r="U41" s="94">
        <f t="shared" si="15"/>
        <v>47.084502650452137</v>
      </c>
    </row>
    <row r="42" spans="1:21">
      <c r="A42" s="45" t="s">
        <v>262</v>
      </c>
      <c r="B42" s="45" t="s">
        <v>263</v>
      </c>
      <c r="C42" s="53">
        <v>4016</v>
      </c>
      <c r="D42" s="53">
        <v>4023</v>
      </c>
      <c r="E42" s="53">
        <v>4034</v>
      </c>
      <c r="F42" s="46">
        <v>120</v>
      </c>
      <c r="G42" s="46">
        <v>125</v>
      </c>
      <c r="H42" s="46">
        <v>114</v>
      </c>
      <c r="I42" s="46">
        <f t="shared" si="16"/>
        <v>-6</v>
      </c>
      <c r="J42" s="48">
        <f t="shared" si="17"/>
        <v>-5</v>
      </c>
      <c r="K42" s="48">
        <f t="shared" si="8"/>
        <v>29.880478087649401</v>
      </c>
      <c r="L42" s="48">
        <f t="shared" si="9"/>
        <v>31.071339796172012</v>
      </c>
      <c r="M42" s="48">
        <f t="shared" si="10"/>
        <v>28.259791769955378</v>
      </c>
      <c r="N42" s="46">
        <v>166</v>
      </c>
      <c r="O42" s="46">
        <v>165</v>
      </c>
      <c r="P42" s="46">
        <v>154</v>
      </c>
      <c r="Q42" s="49">
        <f t="shared" si="18"/>
        <v>-12</v>
      </c>
      <c r="R42" s="47">
        <f t="shared" si="19"/>
        <v>-7.228915662650607</v>
      </c>
      <c r="S42" s="94">
        <f t="shared" si="13"/>
        <v>41.334661354581677</v>
      </c>
      <c r="T42" s="94">
        <f t="shared" si="14"/>
        <v>41.014168530947053</v>
      </c>
      <c r="U42" s="94">
        <f t="shared" si="15"/>
        <v>38.175508180466039</v>
      </c>
    </row>
    <row r="43" spans="1:21">
      <c r="A43" s="45" t="s">
        <v>264</v>
      </c>
      <c r="B43" s="45" t="s">
        <v>265</v>
      </c>
      <c r="C43" s="53">
        <v>8621</v>
      </c>
      <c r="D43" s="53">
        <v>8635</v>
      </c>
      <c r="E43" s="53">
        <v>8692</v>
      </c>
      <c r="F43" s="46">
        <v>286</v>
      </c>
      <c r="G43" s="46">
        <v>280</v>
      </c>
      <c r="H43" s="46">
        <v>264</v>
      </c>
      <c r="I43" s="46">
        <f t="shared" si="16"/>
        <v>-22</v>
      </c>
      <c r="J43" s="48">
        <f t="shared" si="17"/>
        <v>-7.6923076923076934</v>
      </c>
      <c r="K43" s="48">
        <f t="shared" si="8"/>
        <v>33.174805706994547</v>
      </c>
      <c r="L43" s="48">
        <f t="shared" si="9"/>
        <v>32.426172553561088</v>
      </c>
      <c r="M43" s="48">
        <f t="shared" si="10"/>
        <v>30.372756557754258</v>
      </c>
      <c r="N43" s="46">
        <v>374</v>
      </c>
      <c r="O43" s="46">
        <v>372</v>
      </c>
      <c r="P43" s="46">
        <v>364</v>
      </c>
      <c r="Q43" s="49">
        <f t="shared" si="18"/>
        <v>-10</v>
      </c>
      <c r="R43" s="47">
        <f t="shared" si="19"/>
        <v>-2.6737967914438485</v>
      </c>
      <c r="S43" s="94">
        <f t="shared" si="13"/>
        <v>43.382438232223642</v>
      </c>
      <c r="T43" s="94">
        <f t="shared" si="14"/>
        <v>43.080486392588305</v>
      </c>
      <c r="U43" s="94">
        <f t="shared" si="15"/>
        <v>41.877588587206624</v>
      </c>
    </row>
    <row r="44" spans="1:21">
      <c r="A44" s="45" t="s">
        <v>266</v>
      </c>
      <c r="B44" s="45" t="s">
        <v>267</v>
      </c>
      <c r="C44" s="53">
        <v>11560</v>
      </c>
      <c r="D44" s="53">
        <v>11522</v>
      </c>
      <c r="E44" s="53">
        <v>11487</v>
      </c>
      <c r="F44" s="46">
        <v>359</v>
      </c>
      <c r="G44" s="46">
        <v>331</v>
      </c>
      <c r="H44" s="46">
        <v>337</v>
      </c>
      <c r="I44" s="46">
        <f t="shared" si="16"/>
        <v>-22</v>
      </c>
      <c r="J44" s="48">
        <f t="shared" si="17"/>
        <v>-6.1281337047353759</v>
      </c>
      <c r="K44" s="48">
        <f t="shared" si="8"/>
        <v>31.055363321799309</v>
      </c>
      <c r="L44" s="48">
        <f t="shared" si="9"/>
        <v>28.727651449401147</v>
      </c>
      <c r="M44" s="48">
        <f t="shared" si="10"/>
        <v>29.337511970053104</v>
      </c>
      <c r="N44" s="46">
        <v>522</v>
      </c>
      <c r="O44" s="46">
        <v>464</v>
      </c>
      <c r="P44" s="46">
        <v>450</v>
      </c>
      <c r="Q44" s="49">
        <f t="shared" si="18"/>
        <v>-72</v>
      </c>
      <c r="R44" s="47">
        <f t="shared" si="19"/>
        <v>-13.793103448275858</v>
      </c>
      <c r="S44" s="94">
        <f t="shared" si="13"/>
        <v>45.155709342560556</v>
      </c>
      <c r="T44" s="94">
        <f t="shared" si="14"/>
        <v>40.270786321819131</v>
      </c>
      <c r="U44" s="94">
        <f t="shared" si="15"/>
        <v>39.174719247845388</v>
      </c>
    </row>
    <row r="45" spans="1:21">
      <c r="A45" s="45" t="s">
        <v>268</v>
      </c>
      <c r="B45" s="45" t="s">
        <v>269</v>
      </c>
      <c r="C45" s="53">
        <v>3916</v>
      </c>
      <c r="D45" s="53">
        <v>3872</v>
      </c>
      <c r="E45" s="53">
        <v>3867</v>
      </c>
      <c r="F45" s="46">
        <v>116</v>
      </c>
      <c r="G45" s="46">
        <v>125</v>
      </c>
      <c r="H45" s="46">
        <v>136</v>
      </c>
      <c r="I45" s="46">
        <f t="shared" si="16"/>
        <v>20</v>
      </c>
      <c r="J45" s="48">
        <f t="shared" si="17"/>
        <v>17.241379310344826</v>
      </c>
      <c r="K45" s="48">
        <f t="shared" si="8"/>
        <v>29.622063329928498</v>
      </c>
      <c r="L45" s="48">
        <f t="shared" si="9"/>
        <v>32.283057851239668</v>
      </c>
      <c r="M45" s="48">
        <f t="shared" si="10"/>
        <v>35.169381949831909</v>
      </c>
      <c r="N45" s="46">
        <v>159</v>
      </c>
      <c r="O45" s="46">
        <v>161</v>
      </c>
      <c r="P45" s="46">
        <v>169</v>
      </c>
      <c r="Q45" s="49">
        <f t="shared" si="18"/>
        <v>10</v>
      </c>
      <c r="R45" s="47">
        <f t="shared" si="19"/>
        <v>6.2893081761006329</v>
      </c>
      <c r="S45" s="94">
        <f t="shared" si="13"/>
        <v>40.602655771195096</v>
      </c>
      <c r="T45" s="94">
        <f t="shared" si="14"/>
        <v>41.580578512396691</v>
      </c>
      <c r="U45" s="94">
        <f t="shared" si="15"/>
        <v>43.703129040599947</v>
      </c>
    </row>
    <row r="46" spans="1:21">
      <c r="A46" s="45" t="s">
        <v>270</v>
      </c>
      <c r="B46" s="45" t="s">
        <v>271</v>
      </c>
      <c r="C46" s="53">
        <v>4380</v>
      </c>
      <c r="D46" s="53">
        <v>4359</v>
      </c>
      <c r="E46" s="53">
        <v>4381</v>
      </c>
      <c r="F46" s="46">
        <v>158</v>
      </c>
      <c r="G46" s="46">
        <v>161</v>
      </c>
      <c r="H46" s="46">
        <v>144</v>
      </c>
      <c r="I46" s="46">
        <f t="shared" si="16"/>
        <v>-14</v>
      </c>
      <c r="J46" s="48">
        <f t="shared" si="17"/>
        <v>-8.8607594936708836</v>
      </c>
      <c r="K46" s="48">
        <f t="shared" si="8"/>
        <v>36.073059360730596</v>
      </c>
      <c r="L46" s="48">
        <f t="shared" si="9"/>
        <v>36.935076852489104</v>
      </c>
      <c r="M46" s="48">
        <f t="shared" si="10"/>
        <v>32.86920794339192</v>
      </c>
      <c r="N46" s="46">
        <v>213</v>
      </c>
      <c r="O46" s="46">
        <v>213</v>
      </c>
      <c r="P46" s="46">
        <v>200</v>
      </c>
      <c r="Q46" s="49">
        <f t="shared" si="18"/>
        <v>-13</v>
      </c>
      <c r="R46" s="47">
        <f t="shared" si="19"/>
        <v>-6.1032863849765278</v>
      </c>
      <c r="S46" s="94">
        <f t="shared" si="13"/>
        <v>48.630136986301373</v>
      </c>
      <c r="T46" s="94">
        <f t="shared" si="14"/>
        <v>48.864418444597383</v>
      </c>
      <c r="U46" s="94">
        <f t="shared" si="15"/>
        <v>45.651677699155442</v>
      </c>
    </row>
    <row r="47" spans="1:21">
      <c r="A47" s="45" t="s">
        <v>272</v>
      </c>
      <c r="B47" s="45" t="s">
        <v>273</v>
      </c>
      <c r="C47" s="53">
        <v>12363</v>
      </c>
      <c r="D47" s="53">
        <v>12513</v>
      </c>
      <c r="E47" s="53">
        <v>12621</v>
      </c>
      <c r="F47" s="46">
        <v>443</v>
      </c>
      <c r="G47" s="46">
        <v>422</v>
      </c>
      <c r="H47" s="46">
        <v>434</v>
      </c>
      <c r="I47" s="46">
        <f t="shared" si="16"/>
        <v>-9</v>
      </c>
      <c r="J47" s="48">
        <f t="shared" si="17"/>
        <v>-2.0316027088036179</v>
      </c>
      <c r="K47" s="48">
        <f t="shared" si="8"/>
        <v>35.832726684461697</v>
      </c>
      <c r="L47" s="48">
        <f t="shared" si="9"/>
        <v>33.724926076880045</v>
      </c>
      <c r="M47" s="48">
        <f t="shared" si="10"/>
        <v>34.387132556849693</v>
      </c>
      <c r="N47" s="46">
        <v>575</v>
      </c>
      <c r="O47" s="46">
        <v>579</v>
      </c>
      <c r="P47" s="46">
        <v>582</v>
      </c>
      <c r="Q47" s="49">
        <f t="shared" si="18"/>
        <v>7</v>
      </c>
      <c r="R47" s="47">
        <f t="shared" si="19"/>
        <v>1.2173913043478279</v>
      </c>
      <c r="S47" s="94">
        <f t="shared" si="13"/>
        <v>46.509746825204239</v>
      </c>
      <c r="T47" s="94">
        <f t="shared" si="14"/>
        <v>46.271877247662431</v>
      </c>
      <c r="U47" s="94">
        <f t="shared" si="15"/>
        <v>46.113620156881389</v>
      </c>
    </row>
    <row r="48" spans="1:21">
      <c r="A48" s="45" t="s">
        <v>274</v>
      </c>
      <c r="B48" s="45" t="s">
        <v>275</v>
      </c>
      <c r="C48" s="53">
        <v>6535</v>
      </c>
      <c r="D48" s="53">
        <v>6546</v>
      </c>
      <c r="E48" s="53">
        <v>6523</v>
      </c>
      <c r="F48" s="46">
        <v>222</v>
      </c>
      <c r="G48" s="46">
        <v>225</v>
      </c>
      <c r="H48" s="46">
        <v>221</v>
      </c>
      <c r="I48" s="46">
        <f t="shared" si="16"/>
        <v>-1</v>
      </c>
      <c r="J48" s="48">
        <f t="shared" si="17"/>
        <v>-0.45045045045044674</v>
      </c>
      <c r="K48" s="48">
        <f t="shared" si="8"/>
        <v>33.970925784238716</v>
      </c>
      <c r="L48" s="48">
        <f t="shared" si="9"/>
        <v>34.372135655362051</v>
      </c>
      <c r="M48" s="48">
        <f t="shared" si="10"/>
        <v>33.880116510807909</v>
      </c>
      <c r="N48" s="46">
        <v>311</v>
      </c>
      <c r="O48" s="46">
        <v>298</v>
      </c>
      <c r="P48" s="46">
        <v>296</v>
      </c>
      <c r="Q48" s="49">
        <f t="shared" si="18"/>
        <v>-15</v>
      </c>
      <c r="R48" s="47">
        <f t="shared" si="19"/>
        <v>-4.8231511254019352</v>
      </c>
      <c r="S48" s="94">
        <f t="shared" si="13"/>
        <v>47.589900535577662</v>
      </c>
      <c r="T48" s="94">
        <f t="shared" si="14"/>
        <v>45.523984112435073</v>
      </c>
      <c r="U48" s="94">
        <f t="shared" si="15"/>
        <v>45.377893607235933</v>
      </c>
    </row>
    <row r="49" spans="1:21">
      <c r="A49" s="45" t="s">
        <v>276</v>
      </c>
      <c r="B49" s="45" t="s">
        <v>277</v>
      </c>
      <c r="C49" s="53">
        <v>8125</v>
      </c>
      <c r="D49" s="53">
        <v>8074</v>
      </c>
      <c r="E49" s="53">
        <v>8006</v>
      </c>
      <c r="F49" s="46">
        <v>296</v>
      </c>
      <c r="G49" s="46">
        <v>266</v>
      </c>
      <c r="H49" s="46">
        <v>242</v>
      </c>
      <c r="I49" s="46">
        <f t="shared" si="16"/>
        <v>-54</v>
      </c>
      <c r="J49" s="48">
        <f t="shared" si="17"/>
        <v>-18.243243243243242</v>
      </c>
      <c r="K49" s="48">
        <f t="shared" si="8"/>
        <v>36.430769230769229</v>
      </c>
      <c r="L49" s="48">
        <f t="shared" si="9"/>
        <v>32.945256378498883</v>
      </c>
      <c r="M49" s="48">
        <f t="shared" si="10"/>
        <v>30.227329502872845</v>
      </c>
      <c r="N49" s="46">
        <v>387</v>
      </c>
      <c r="O49" s="46">
        <v>375</v>
      </c>
      <c r="P49" s="46">
        <v>340</v>
      </c>
      <c r="Q49" s="49">
        <f t="shared" si="18"/>
        <v>-47</v>
      </c>
      <c r="R49" s="47">
        <f t="shared" si="19"/>
        <v>-12.144702842377257</v>
      </c>
      <c r="S49" s="94">
        <f t="shared" si="13"/>
        <v>47.630769230769232</v>
      </c>
      <c r="T49" s="94">
        <f t="shared" si="14"/>
        <v>46.445380232846176</v>
      </c>
      <c r="U49" s="94">
        <f t="shared" si="15"/>
        <v>42.468148888333751</v>
      </c>
    </row>
    <row r="50" spans="1:21">
      <c r="A50" s="45" t="s">
        <v>278</v>
      </c>
      <c r="B50" s="45" t="s">
        <v>279</v>
      </c>
      <c r="C50" s="53">
        <v>4803</v>
      </c>
      <c r="D50" s="53">
        <v>4735</v>
      </c>
      <c r="E50" s="53">
        <v>4696</v>
      </c>
      <c r="F50" s="46">
        <v>178</v>
      </c>
      <c r="G50" s="46">
        <v>158</v>
      </c>
      <c r="H50" s="46">
        <v>145</v>
      </c>
      <c r="I50" s="46">
        <f t="shared" si="16"/>
        <v>-33</v>
      </c>
      <c r="J50" s="48">
        <f t="shared" si="17"/>
        <v>-18.539325842696627</v>
      </c>
      <c r="K50" s="48">
        <f t="shared" si="8"/>
        <v>37.060170726629188</v>
      </c>
      <c r="L50" s="48">
        <f t="shared" si="9"/>
        <v>33.368532206969377</v>
      </c>
      <c r="M50" s="48">
        <f t="shared" si="10"/>
        <v>30.877342419080069</v>
      </c>
      <c r="N50" s="46">
        <v>235</v>
      </c>
      <c r="O50" s="46">
        <v>234</v>
      </c>
      <c r="P50" s="46">
        <v>201</v>
      </c>
      <c r="Q50" s="49">
        <f t="shared" si="18"/>
        <v>-34</v>
      </c>
      <c r="R50" s="47">
        <f t="shared" si="19"/>
        <v>-14.468085106382972</v>
      </c>
      <c r="S50" s="94">
        <f t="shared" si="13"/>
        <v>48.927753487403706</v>
      </c>
      <c r="T50" s="94">
        <f t="shared" si="14"/>
        <v>49.419218585005282</v>
      </c>
      <c r="U50" s="94">
        <f t="shared" si="15"/>
        <v>42.802385008517888</v>
      </c>
    </row>
    <row r="51" spans="1:21">
      <c r="A51" s="45" t="s">
        <v>280</v>
      </c>
      <c r="B51" s="45" t="s">
        <v>281</v>
      </c>
      <c r="C51" s="53">
        <v>4196</v>
      </c>
      <c r="D51" s="53">
        <v>4189</v>
      </c>
      <c r="E51" s="53">
        <v>4246</v>
      </c>
      <c r="F51" s="46">
        <v>164</v>
      </c>
      <c r="G51" s="46">
        <v>144</v>
      </c>
      <c r="H51" s="46">
        <v>137</v>
      </c>
      <c r="I51" s="46">
        <f t="shared" si="16"/>
        <v>-27</v>
      </c>
      <c r="J51" s="48">
        <f t="shared" si="17"/>
        <v>-16.463414634146346</v>
      </c>
      <c r="K51" s="48">
        <f t="shared" si="8"/>
        <v>39.084842707340322</v>
      </c>
      <c r="L51" s="48">
        <f t="shared" si="9"/>
        <v>34.375746001432326</v>
      </c>
      <c r="M51" s="48">
        <f t="shared" si="10"/>
        <v>32.265661799340556</v>
      </c>
      <c r="N51" s="46">
        <v>225</v>
      </c>
      <c r="O51" s="46">
        <v>202</v>
      </c>
      <c r="P51" s="46">
        <v>199</v>
      </c>
      <c r="Q51" s="49">
        <f t="shared" si="18"/>
        <v>-26</v>
      </c>
      <c r="R51" s="47">
        <f t="shared" si="19"/>
        <v>-11.555555555555557</v>
      </c>
      <c r="S51" s="94">
        <f t="shared" si="13"/>
        <v>53.622497616777885</v>
      </c>
      <c r="T51" s="94">
        <f t="shared" si="14"/>
        <v>48.221532585342565</v>
      </c>
      <c r="U51" s="94">
        <f t="shared" si="15"/>
        <v>46.867640131888834</v>
      </c>
    </row>
    <row r="52" spans="1:21">
      <c r="A52" s="45" t="s">
        <v>282</v>
      </c>
      <c r="B52" s="45" t="s">
        <v>283</v>
      </c>
      <c r="C52" s="53">
        <v>4324</v>
      </c>
      <c r="D52" s="53">
        <v>4307</v>
      </c>
      <c r="E52" s="53">
        <v>4276</v>
      </c>
      <c r="F52" s="46">
        <v>154</v>
      </c>
      <c r="G52" s="46">
        <v>140</v>
      </c>
      <c r="H52" s="46">
        <v>138</v>
      </c>
      <c r="I52" s="46">
        <f t="shared" si="16"/>
        <v>-16</v>
      </c>
      <c r="J52" s="48">
        <f t="shared" si="17"/>
        <v>-10.389610389610397</v>
      </c>
      <c r="K52" s="48">
        <f t="shared" si="8"/>
        <v>35.61517113783534</v>
      </c>
      <c r="L52" s="48">
        <f t="shared" si="9"/>
        <v>32.505224053865803</v>
      </c>
      <c r="M52" s="48">
        <f t="shared" si="10"/>
        <v>32.273152478952291</v>
      </c>
      <c r="N52" s="46">
        <v>213</v>
      </c>
      <c r="O52" s="46">
        <v>194</v>
      </c>
      <c r="P52" s="46">
        <v>185</v>
      </c>
      <c r="Q52" s="49">
        <f t="shared" si="18"/>
        <v>-28</v>
      </c>
      <c r="R52" s="47">
        <f t="shared" si="19"/>
        <v>-13.145539906103281</v>
      </c>
      <c r="S52" s="94">
        <f t="shared" si="13"/>
        <v>49.259944495837189</v>
      </c>
      <c r="T52" s="94">
        <f t="shared" si="14"/>
        <v>45.042953331785462</v>
      </c>
      <c r="U52" s="94">
        <f t="shared" si="15"/>
        <v>43.264733395696915</v>
      </c>
    </row>
    <row r="53" spans="1:21">
      <c r="A53" s="45" t="s">
        <v>284</v>
      </c>
      <c r="B53" s="45" t="s">
        <v>285</v>
      </c>
      <c r="C53" s="53">
        <v>74258</v>
      </c>
      <c r="D53" s="53">
        <v>73968</v>
      </c>
      <c r="E53" s="53">
        <v>73577</v>
      </c>
      <c r="F53" s="46">
        <v>1967</v>
      </c>
      <c r="G53" s="46">
        <v>1898</v>
      </c>
      <c r="H53" s="46">
        <v>1817</v>
      </c>
      <c r="I53" s="46">
        <f t="shared" si="16"/>
        <v>-150</v>
      </c>
      <c r="J53" s="48">
        <f t="shared" si="17"/>
        <v>-7.625826131164203</v>
      </c>
      <c r="K53" s="48">
        <f t="shared" si="8"/>
        <v>26.488728487166366</v>
      </c>
      <c r="L53" s="48">
        <f t="shared" si="9"/>
        <v>25.659744754488429</v>
      </c>
      <c r="M53" s="48">
        <f t="shared" si="10"/>
        <v>24.695217255392311</v>
      </c>
      <c r="N53" s="46">
        <v>2694</v>
      </c>
      <c r="O53" s="46">
        <v>2563</v>
      </c>
      <c r="P53" s="46">
        <v>2506</v>
      </c>
      <c r="Q53" s="49">
        <f t="shared" si="18"/>
        <v>-188</v>
      </c>
      <c r="R53" s="47">
        <f t="shared" si="19"/>
        <v>-6.9784706755753518</v>
      </c>
      <c r="S53" s="94">
        <f t="shared" si="13"/>
        <v>36.278919443022971</v>
      </c>
      <c r="T53" s="94">
        <f t="shared" si="14"/>
        <v>34.650118970365561</v>
      </c>
      <c r="U53" s="94">
        <f t="shared" si="15"/>
        <v>34.059556654932926</v>
      </c>
    </row>
    <row r="54" spans="1:21">
      <c r="A54" s="45" t="s">
        <v>286</v>
      </c>
      <c r="B54" s="45" t="s">
        <v>287</v>
      </c>
      <c r="C54" s="53">
        <v>5130</v>
      </c>
      <c r="D54" s="53">
        <v>5140</v>
      </c>
      <c r="E54" s="53">
        <v>5158</v>
      </c>
      <c r="F54" s="46">
        <v>157</v>
      </c>
      <c r="G54" s="46">
        <v>172</v>
      </c>
      <c r="H54" s="46">
        <v>170</v>
      </c>
      <c r="I54" s="46">
        <f t="shared" si="16"/>
        <v>13</v>
      </c>
      <c r="J54" s="48">
        <f t="shared" si="17"/>
        <v>8.2802547770700698</v>
      </c>
      <c r="K54" s="48">
        <f t="shared" si="8"/>
        <v>30.604288499025341</v>
      </c>
      <c r="L54" s="48">
        <f t="shared" si="9"/>
        <v>33.463035019455255</v>
      </c>
      <c r="M54" s="48">
        <f t="shared" si="10"/>
        <v>32.958511050794883</v>
      </c>
      <c r="N54" s="46">
        <v>232</v>
      </c>
      <c r="O54" s="46">
        <v>229</v>
      </c>
      <c r="P54" s="46">
        <v>223</v>
      </c>
      <c r="Q54" s="49">
        <f t="shared" si="18"/>
        <v>-9</v>
      </c>
      <c r="R54" s="47">
        <f t="shared" si="19"/>
        <v>-3.8793103448275872</v>
      </c>
      <c r="S54" s="94">
        <f t="shared" si="13"/>
        <v>45.224171539961013</v>
      </c>
      <c r="T54" s="94">
        <f t="shared" si="14"/>
        <v>44.552529182879375</v>
      </c>
      <c r="U54" s="94">
        <f t="shared" si="15"/>
        <v>43.233811554866229</v>
      </c>
    </row>
    <row r="55" spans="1:21">
      <c r="A55" s="45" t="s">
        <v>288</v>
      </c>
      <c r="B55" s="45" t="s">
        <v>289</v>
      </c>
      <c r="C55" s="53">
        <v>14660</v>
      </c>
      <c r="D55" s="53">
        <v>14576</v>
      </c>
      <c r="E55" s="53">
        <v>14569</v>
      </c>
      <c r="F55" s="46">
        <v>436</v>
      </c>
      <c r="G55" s="46">
        <v>424</v>
      </c>
      <c r="H55" s="46">
        <v>421</v>
      </c>
      <c r="I55" s="46">
        <f t="shared" si="16"/>
        <v>-15</v>
      </c>
      <c r="J55" s="48">
        <f t="shared" si="17"/>
        <v>-3.4403669724770651</v>
      </c>
      <c r="K55" s="48">
        <f t="shared" si="8"/>
        <v>29.740791268758528</v>
      </c>
      <c r="L55" s="48">
        <f t="shared" si="9"/>
        <v>29.088913282107573</v>
      </c>
      <c r="M55" s="48">
        <f t="shared" si="10"/>
        <v>28.896973024915919</v>
      </c>
      <c r="N55" s="46">
        <v>603</v>
      </c>
      <c r="O55" s="46">
        <v>587</v>
      </c>
      <c r="P55" s="46">
        <v>548</v>
      </c>
      <c r="Q55" s="49">
        <f t="shared" si="18"/>
        <v>-55</v>
      </c>
      <c r="R55" s="47">
        <f t="shared" si="19"/>
        <v>-9.1210613598673262</v>
      </c>
      <c r="S55" s="94">
        <f t="shared" si="13"/>
        <v>41.132332878581174</v>
      </c>
      <c r="T55" s="94">
        <f t="shared" si="14"/>
        <v>40.271679473106474</v>
      </c>
      <c r="U55" s="94">
        <f t="shared" si="15"/>
        <v>37.614112155947559</v>
      </c>
    </row>
    <row r="56" spans="1:21">
      <c r="A56" s="45" t="s">
        <v>290</v>
      </c>
      <c r="B56" s="45" t="s">
        <v>291</v>
      </c>
      <c r="C56" s="53">
        <v>11613</v>
      </c>
      <c r="D56" s="53">
        <v>11647</v>
      </c>
      <c r="E56" s="53">
        <v>11740</v>
      </c>
      <c r="F56" s="46">
        <v>286</v>
      </c>
      <c r="G56" s="46">
        <v>344</v>
      </c>
      <c r="H56" s="46">
        <v>333</v>
      </c>
      <c r="I56" s="46">
        <f t="shared" si="16"/>
        <v>47</v>
      </c>
      <c r="J56" s="48">
        <f t="shared" si="17"/>
        <v>16.43356643356644</v>
      </c>
      <c r="K56" s="48">
        <f t="shared" si="8"/>
        <v>24.627572548006544</v>
      </c>
      <c r="L56" s="48">
        <f t="shared" si="9"/>
        <v>29.535502704559114</v>
      </c>
      <c r="M56" s="48">
        <f t="shared" si="10"/>
        <v>28.364565587734241</v>
      </c>
      <c r="N56" s="46">
        <v>441</v>
      </c>
      <c r="O56" s="46">
        <v>404</v>
      </c>
      <c r="P56" s="46">
        <v>462</v>
      </c>
      <c r="Q56" s="49">
        <f t="shared" si="18"/>
        <v>21</v>
      </c>
      <c r="R56" s="47">
        <f t="shared" si="19"/>
        <v>4.7619047619047592</v>
      </c>
      <c r="S56" s="94">
        <f t="shared" si="13"/>
        <v>37.974683544303801</v>
      </c>
      <c r="T56" s="94">
        <f t="shared" si="14"/>
        <v>34.687043873958956</v>
      </c>
      <c r="U56" s="94">
        <f t="shared" si="15"/>
        <v>39.352640545144801</v>
      </c>
    </row>
    <row r="57" spans="1:21">
      <c r="A57" s="45" t="s">
        <v>292</v>
      </c>
      <c r="B57" s="45" t="s">
        <v>293</v>
      </c>
      <c r="C57" s="53">
        <v>13426</v>
      </c>
      <c r="D57" s="53">
        <v>13314</v>
      </c>
      <c r="E57" s="53">
        <v>13270</v>
      </c>
      <c r="F57" s="46">
        <v>388</v>
      </c>
      <c r="G57" s="46">
        <v>356</v>
      </c>
      <c r="H57" s="46">
        <v>361</v>
      </c>
      <c r="I57" s="46">
        <f t="shared" si="16"/>
        <v>-27</v>
      </c>
      <c r="J57" s="48">
        <f t="shared" si="17"/>
        <v>-6.9587628865979383</v>
      </c>
      <c r="K57" s="48">
        <f t="shared" si="8"/>
        <v>28.899150901236407</v>
      </c>
      <c r="L57" s="48">
        <f t="shared" si="9"/>
        <v>26.738771218266486</v>
      </c>
      <c r="M57" s="48">
        <f t="shared" si="10"/>
        <v>27.204220045214772</v>
      </c>
      <c r="N57" s="46">
        <v>519</v>
      </c>
      <c r="O57" s="46">
        <v>498</v>
      </c>
      <c r="P57" s="46">
        <v>493</v>
      </c>
      <c r="Q57" s="49">
        <f t="shared" si="18"/>
        <v>-26</v>
      </c>
      <c r="R57" s="47">
        <f t="shared" si="19"/>
        <v>-5.0096339113680131</v>
      </c>
      <c r="S57" s="94">
        <f t="shared" si="13"/>
        <v>38.656338447787874</v>
      </c>
      <c r="T57" s="94">
        <f t="shared" si="14"/>
        <v>37.404236142406489</v>
      </c>
      <c r="U57" s="94">
        <f t="shared" si="15"/>
        <v>37.151469480030144</v>
      </c>
    </row>
    <row r="58" spans="1:21">
      <c r="A58" s="45" t="s">
        <v>294</v>
      </c>
      <c r="B58" s="45" t="s">
        <v>295</v>
      </c>
      <c r="C58" s="53">
        <v>19696</v>
      </c>
      <c r="D58" s="53">
        <v>19593</v>
      </c>
      <c r="E58" s="53">
        <v>19511</v>
      </c>
      <c r="F58" s="46">
        <v>575</v>
      </c>
      <c r="G58" s="46">
        <v>516</v>
      </c>
      <c r="H58" s="46">
        <v>506</v>
      </c>
      <c r="I58" s="46">
        <f t="shared" si="16"/>
        <v>-69</v>
      </c>
      <c r="J58" s="48">
        <f t="shared" si="17"/>
        <v>-12</v>
      </c>
      <c r="K58" s="48">
        <f t="shared" si="8"/>
        <v>29.193744922826969</v>
      </c>
      <c r="L58" s="48">
        <f t="shared" si="9"/>
        <v>26.335936303781963</v>
      </c>
      <c r="M58" s="48">
        <f t="shared" si="10"/>
        <v>25.934088462918353</v>
      </c>
      <c r="N58" s="46">
        <v>789</v>
      </c>
      <c r="O58" s="46">
        <v>719</v>
      </c>
      <c r="P58" s="46">
        <v>691</v>
      </c>
      <c r="Q58" s="49">
        <f t="shared" si="18"/>
        <v>-98</v>
      </c>
      <c r="R58" s="47">
        <f t="shared" si="19"/>
        <v>-12.420785804816219</v>
      </c>
      <c r="S58" s="94">
        <f t="shared" si="13"/>
        <v>40.058895207148659</v>
      </c>
      <c r="T58" s="94">
        <f t="shared" si="14"/>
        <v>36.696779462052774</v>
      </c>
      <c r="U58" s="94">
        <f t="shared" si="15"/>
        <v>35.415919225052534</v>
      </c>
    </row>
    <row r="59" spans="1:21">
      <c r="A59" s="45" t="s">
        <v>296</v>
      </c>
      <c r="B59" s="45" t="s">
        <v>297</v>
      </c>
      <c r="C59" s="53">
        <v>9841</v>
      </c>
      <c r="D59" s="53">
        <v>9850</v>
      </c>
      <c r="E59" s="53">
        <v>9811</v>
      </c>
      <c r="F59" s="46">
        <v>324</v>
      </c>
      <c r="G59" s="46">
        <v>297</v>
      </c>
      <c r="H59" s="46">
        <v>281</v>
      </c>
      <c r="I59" s="46">
        <f t="shared" si="16"/>
        <v>-43</v>
      </c>
      <c r="J59" s="48">
        <f t="shared" si="17"/>
        <v>-13.271604938271608</v>
      </c>
      <c r="K59" s="48">
        <f t="shared" si="8"/>
        <v>32.923483385834771</v>
      </c>
      <c r="L59" s="48">
        <f t="shared" si="9"/>
        <v>30.152284263959391</v>
      </c>
      <c r="M59" s="48">
        <f t="shared" si="10"/>
        <v>28.641320966262359</v>
      </c>
      <c r="N59" s="46">
        <v>441</v>
      </c>
      <c r="O59" s="46">
        <v>408</v>
      </c>
      <c r="P59" s="46">
        <v>387</v>
      </c>
      <c r="Q59" s="49">
        <f t="shared" si="18"/>
        <v>-54</v>
      </c>
      <c r="R59" s="47">
        <f t="shared" si="19"/>
        <v>-12.244897959183675</v>
      </c>
      <c r="S59" s="94">
        <f t="shared" si="13"/>
        <v>44.812519052941774</v>
      </c>
      <c r="T59" s="94">
        <f t="shared" si="14"/>
        <v>41.421319796954315</v>
      </c>
      <c r="U59" s="94">
        <f t="shared" si="15"/>
        <v>39.445520334318623</v>
      </c>
    </row>
    <row r="60" spans="1:21">
      <c r="A60" s="45" t="s">
        <v>298</v>
      </c>
      <c r="B60" s="45" t="s">
        <v>299</v>
      </c>
      <c r="C60" s="53">
        <v>4730</v>
      </c>
      <c r="D60" s="53">
        <v>4727</v>
      </c>
      <c r="E60" s="53">
        <v>4738</v>
      </c>
      <c r="F60" s="46">
        <v>133</v>
      </c>
      <c r="G60" s="46">
        <v>118</v>
      </c>
      <c r="H60" s="46">
        <v>133</v>
      </c>
      <c r="I60" s="46">
        <f t="shared" si="16"/>
        <v>0</v>
      </c>
      <c r="J60" s="48">
        <f t="shared" si="17"/>
        <v>0</v>
      </c>
      <c r="K60" s="48">
        <f t="shared" si="8"/>
        <v>28.118393234672304</v>
      </c>
      <c r="L60" s="48">
        <f t="shared" si="9"/>
        <v>24.962978633382694</v>
      </c>
      <c r="M60" s="48">
        <f t="shared" si="10"/>
        <v>28.070915998311524</v>
      </c>
      <c r="N60" s="46">
        <v>195</v>
      </c>
      <c r="O60" s="46">
        <v>176</v>
      </c>
      <c r="P60" s="46">
        <v>163</v>
      </c>
      <c r="Q60" s="49">
        <f t="shared" si="18"/>
        <v>-32</v>
      </c>
      <c r="R60" s="47">
        <f t="shared" si="19"/>
        <v>-16.410256410256409</v>
      </c>
      <c r="S60" s="94">
        <f t="shared" si="13"/>
        <v>41.226215644820293</v>
      </c>
      <c r="T60" s="94">
        <f t="shared" si="14"/>
        <v>37.232917283689446</v>
      </c>
      <c r="U60" s="94">
        <f t="shared" si="15"/>
        <v>34.402701561840438</v>
      </c>
    </row>
    <row r="61" spans="1:21">
      <c r="A61" s="45" t="s">
        <v>300</v>
      </c>
      <c r="B61" s="45" t="s">
        <v>301</v>
      </c>
      <c r="C61" s="53">
        <v>9191</v>
      </c>
      <c r="D61" s="53">
        <v>9196</v>
      </c>
      <c r="E61" s="53">
        <v>9217</v>
      </c>
      <c r="F61" s="46">
        <v>288</v>
      </c>
      <c r="G61" s="46">
        <v>279</v>
      </c>
      <c r="H61" s="46">
        <v>300</v>
      </c>
      <c r="I61" s="46">
        <f t="shared" si="16"/>
        <v>12</v>
      </c>
      <c r="J61" s="48">
        <f t="shared" si="17"/>
        <v>4.1666666666666714</v>
      </c>
      <c r="K61" s="48">
        <f t="shared" si="8"/>
        <v>31.335001632031336</v>
      </c>
      <c r="L61" s="48">
        <f t="shared" si="9"/>
        <v>30.33927794693345</v>
      </c>
      <c r="M61" s="48">
        <f t="shared" si="10"/>
        <v>32.54855158945427</v>
      </c>
      <c r="N61" s="46">
        <v>402</v>
      </c>
      <c r="O61" s="46">
        <v>377</v>
      </c>
      <c r="P61" s="46">
        <v>387</v>
      </c>
      <c r="Q61" s="49">
        <f t="shared" si="18"/>
        <v>-15</v>
      </c>
      <c r="R61" s="47">
        <f t="shared" si="19"/>
        <v>-3.7313432835820919</v>
      </c>
      <c r="S61" s="94">
        <f t="shared" si="13"/>
        <v>43.738439778043741</v>
      </c>
      <c r="T61" s="94">
        <f t="shared" si="14"/>
        <v>40.996085254458457</v>
      </c>
      <c r="U61" s="94">
        <f t="shared" si="15"/>
        <v>41.98763155039601</v>
      </c>
    </row>
    <row r="62" spans="1:21">
      <c r="A62" s="45" t="s">
        <v>302</v>
      </c>
      <c r="B62" s="45" t="s">
        <v>303</v>
      </c>
      <c r="C62" s="53">
        <v>14720</v>
      </c>
      <c r="D62" s="53">
        <v>14578</v>
      </c>
      <c r="E62" s="53">
        <v>14592</v>
      </c>
      <c r="F62" s="46">
        <v>483</v>
      </c>
      <c r="G62" s="46">
        <v>434</v>
      </c>
      <c r="H62" s="46">
        <v>428</v>
      </c>
      <c r="I62" s="46">
        <f t="shared" si="16"/>
        <v>-55</v>
      </c>
      <c r="J62" s="48">
        <f t="shared" si="17"/>
        <v>-11.387163561076605</v>
      </c>
      <c r="K62" s="48">
        <f t="shared" si="8"/>
        <v>32.8125</v>
      </c>
      <c r="L62" s="48">
        <f t="shared" si="9"/>
        <v>29.770887638907944</v>
      </c>
      <c r="M62" s="48">
        <f t="shared" si="10"/>
        <v>29.331140350877192</v>
      </c>
      <c r="N62" s="46">
        <v>680</v>
      </c>
      <c r="O62" s="46">
        <v>600</v>
      </c>
      <c r="P62" s="46">
        <v>577</v>
      </c>
      <c r="Q62" s="49">
        <f t="shared" si="18"/>
        <v>-103</v>
      </c>
      <c r="R62" s="47">
        <f t="shared" si="19"/>
        <v>-15.147058823529406</v>
      </c>
      <c r="S62" s="94">
        <f t="shared" si="13"/>
        <v>46.195652173913047</v>
      </c>
      <c r="T62" s="94">
        <f t="shared" si="14"/>
        <v>41.15790917821375</v>
      </c>
      <c r="U62" s="94">
        <f t="shared" si="15"/>
        <v>39.542214912280699</v>
      </c>
    </row>
    <row r="63" spans="1:21">
      <c r="A63" s="45" t="s">
        <v>304</v>
      </c>
      <c r="B63" s="45" t="s">
        <v>305</v>
      </c>
      <c r="C63" s="53">
        <v>3146</v>
      </c>
      <c r="D63" s="53">
        <v>3113</v>
      </c>
      <c r="E63" s="53">
        <v>3122</v>
      </c>
      <c r="F63" s="46">
        <v>115</v>
      </c>
      <c r="G63" s="46">
        <v>111</v>
      </c>
      <c r="H63" s="46">
        <v>97</v>
      </c>
      <c r="I63" s="46">
        <f t="shared" si="16"/>
        <v>-18</v>
      </c>
      <c r="J63" s="48">
        <f t="shared" si="17"/>
        <v>-15.652173913043484</v>
      </c>
      <c r="K63" s="48">
        <f t="shared" si="8"/>
        <v>36.554354736172918</v>
      </c>
      <c r="L63" s="48">
        <f t="shared" si="9"/>
        <v>35.656922582717634</v>
      </c>
      <c r="M63" s="48">
        <f t="shared" si="10"/>
        <v>31.069827033952595</v>
      </c>
      <c r="N63" s="46">
        <v>153</v>
      </c>
      <c r="O63" s="46">
        <v>142</v>
      </c>
      <c r="P63" s="46">
        <v>139</v>
      </c>
      <c r="Q63" s="49">
        <f t="shared" si="18"/>
        <v>-14</v>
      </c>
      <c r="R63" s="47">
        <f t="shared" si="19"/>
        <v>-9.1503267973856168</v>
      </c>
      <c r="S63" s="94">
        <f t="shared" si="13"/>
        <v>48.633184996821363</v>
      </c>
      <c r="T63" s="94">
        <f t="shared" si="14"/>
        <v>45.615162222936071</v>
      </c>
      <c r="U63" s="94">
        <f t="shared" si="15"/>
        <v>44.522741832158871</v>
      </c>
    </row>
    <row r="64" spans="1:21">
      <c r="A64" s="45" t="s">
        <v>306</v>
      </c>
      <c r="B64" s="45" t="s">
        <v>307</v>
      </c>
      <c r="C64" s="53">
        <v>2937</v>
      </c>
      <c r="D64" s="53">
        <v>2938</v>
      </c>
      <c r="E64" s="53">
        <v>2937</v>
      </c>
      <c r="F64" s="46">
        <v>94</v>
      </c>
      <c r="G64" s="46">
        <v>83</v>
      </c>
      <c r="H64" s="46">
        <v>88</v>
      </c>
      <c r="I64" s="46">
        <f t="shared" si="16"/>
        <v>-6</v>
      </c>
      <c r="J64" s="48">
        <f t="shared" si="17"/>
        <v>-6.3829787234042499</v>
      </c>
      <c r="K64" s="48">
        <f t="shared" si="8"/>
        <v>32.005447735784813</v>
      </c>
      <c r="L64" s="48">
        <f t="shared" si="9"/>
        <v>28.250510551395507</v>
      </c>
      <c r="M64" s="48">
        <f t="shared" si="10"/>
        <v>29.962546816479399</v>
      </c>
      <c r="N64" s="46">
        <v>132</v>
      </c>
      <c r="O64" s="46">
        <v>120</v>
      </c>
      <c r="P64" s="46">
        <v>116</v>
      </c>
      <c r="Q64" s="49">
        <f t="shared" si="18"/>
        <v>-16</v>
      </c>
      <c r="R64" s="47">
        <f t="shared" si="19"/>
        <v>-12.121212121212125</v>
      </c>
      <c r="S64" s="94">
        <f t="shared" si="13"/>
        <v>44.943820224719104</v>
      </c>
      <c r="T64" s="94">
        <f t="shared" si="14"/>
        <v>40.844111640571818</v>
      </c>
      <c r="U64" s="94">
        <f t="shared" si="15"/>
        <v>39.496084439904664</v>
      </c>
    </row>
    <row r="65" spans="1:21">
      <c r="A65" s="45" t="s">
        <v>308</v>
      </c>
      <c r="B65" s="45" t="s">
        <v>309</v>
      </c>
      <c r="C65" s="53">
        <v>7810</v>
      </c>
      <c r="D65" s="53">
        <v>7780</v>
      </c>
      <c r="E65" s="53">
        <v>7727</v>
      </c>
      <c r="F65" s="46">
        <v>239</v>
      </c>
      <c r="G65" s="46">
        <v>228</v>
      </c>
      <c r="H65" s="46">
        <v>207</v>
      </c>
      <c r="I65" s="46">
        <f t="shared" si="16"/>
        <v>-32</v>
      </c>
      <c r="J65" s="48">
        <f t="shared" si="17"/>
        <v>-13.389121338912133</v>
      </c>
      <c r="K65" s="48">
        <f t="shared" si="8"/>
        <v>30.601792573623559</v>
      </c>
      <c r="L65" s="48">
        <f t="shared" si="9"/>
        <v>29.305912596401029</v>
      </c>
      <c r="M65" s="48">
        <f t="shared" si="10"/>
        <v>26.789180794616282</v>
      </c>
      <c r="N65" s="46">
        <v>328</v>
      </c>
      <c r="O65" s="46">
        <v>313</v>
      </c>
      <c r="P65" s="46">
        <v>290</v>
      </c>
      <c r="Q65" s="49">
        <f t="shared" si="18"/>
        <v>-38</v>
      </c>
      <c r="R65" s="47">
        <f t="shared" si="19"/>
        <v>-11.58536585365853</v>
      </c>
      <c r="S65" s="94">
        <f t="shared" si="13"/>
        <v>41.997439180537775</v>
      </c>
      <c r="T65" s="94">
        <f t="shared" si="14"/>
        <v>40.231362467866326</v>
      </c>
      <c r="U65" s="94">
        <f t="shared" si="15"/>
        <v>37.530736378931024</v>
      </c>
    </row>
    <row r="66" spans="1:21">
      <c r="A66" s="45" t="s">
        <v>310</v>
      </c>
      <c r="B66" s="45" t="s">
        <v>311</v>
      </c>
      <c r="C66" s="53">
        <v>7281</v>
      </c>
      <c r="D66" s="53">
        <v>7196</v>
      </c>
      <c r="E66" s="53">
        <v>7176</v>
      </c>
      <c r="F66" s="46">
        <v>245</v>
      </c>
      <c r="G66" s="46">
        <v>242</v>
      </c>
      <c r="H66" s="46">
        <v>247</v>
      </c>
      <c r="I66" s="46">
        <f t="shared" si="16"/>
        <v>2</v>
      </c>
      <c r="J66" s="48">
        <f t="shared" si="17"/>
        <v>0.81632653061224403</v>
      </c>
      <c r="K66" s="48">
        <f t="shared" si="8"/>
        <v>33.649224007691252</v>
      </c>
      <c r="L66" s="48">
        <f t="shared" si="9"/>
        <v>33.629794330183437</v>
      </c>
      <c r="M66" s="48">
        <f t="shared" si="10"/>
        <v>34.420289855072461</v>
      </c>
      <c r="N66" s="46">
        <v>346</v>
      </c>
      <c r="O66" s="46">
        <v>332</v>
      </c>
      <c r="P66" s="46">
        <v>330</v>
      </c>
      <c r="Q66" s="49">
        <f t="shared" si="18"/>
        <v>-16</v>
      </c>
      <c r="R66" s="47">
        <f t="shared" si="19"/>
        <v>-4.6242774566474054</v>
      </c>
      <c r="S66" s="94">
        <f t="shared" si="13"/>
        <v>47.520944925147646</v>
      </c>
      <c r="T66" s="94">
        <f t="shared" si="14"/>
        <v>46.136742634797109</v>
      </c>
      <c r="U66" s="94">
        <f t="shared" si="15"/>
        <v>45.986622073578594</v>
      </c>
    </row>
    <row r="67" spans="1:21">
      <c r="A67" s="45" t="s">
        <v>312</v>
      </c>
      <c r="B67" s="45" t="s">
        <v>313</v>
      </c>
      <c r="C67" s="53">
        <v>11828</v>
      </c>
      <c r="D67" s="53">
        <v>11876</v>
      </c>
      <c r="E67" s="53">
        <v>11914</v>
      </c>
      <c r="F67" s="46">
        <v>410</v>
      </c>
      <c r="G67" s="46">
        <v>392</v>
      </c>
      <c r="H67" s="46">
        <v>406</v>
      </c>
      <c r="I67" s="46">
        <f t="shared" si="16"/>
        <v>-4</v>
      </c>
      <c r="J67" s="48">
        <f t="shared" si="17"/>
        <v>-0.97560975609755474</v>
      </c>
      <c r="K67" s="48">
        <f t="shared" si="8"/>
        <v>34.663510314507946</v>
      </c>
      <c r="L67" s="48">
        <f t="shared" si="9"/>
        <v>33.007746716066016</v>
      </c>
      <c r="M67" s="48">
        <f t="shared" si="10"/>
        <v>34.07755581668625</v>
      </c>
      <c r="N67" s="46">
        <v>556</v>
      </c>
      <c r="O67" s="46">
        <v>528</v>
      </c>
      <c r="P67" s="46">
        <v>540</v>
      </c>
      <c r="Q67" s="49">
        <f t="shared" si="18"/>
        <v>-16</v>
      </c>
      <c r="R67" s="47">
        <f t="shared" si="19"/>
        <v>-2.877697841726615</v>
      </c>
      <c r="S67" s="94">
        <f t="shared" si="13"/>
        <v>47.007101792357119</v>
      </c>
      <c r="T67" s="94">
        <f t="shared" si="14"/>
        <v>44.459413944088922</v>
      </c>
      <c r="U67" s="94">
        <f t="shared" si="15"/>
        <v>45.324827933523586</v>
      </c>
    </row>
    <row r="68" spans="1:21">
      <c r="A68" s="45" t="s">
        <v>314</v>
      </c>
      <c r="B68" s="45" t="s">
        <v>315</v>
      </c>
      <c r="C68" s="53">
        <v>7609</v>
      </c>
      <c r="D68" s="53">
        <v>7616</v>
      </c>
      <c r="E68" s="53">
        <v>7583</v>
      </c>
      <c r="F68" s="46">
        <v>258</v>
      </c>
      <c r="G68" s="46">
        <v>252</v>
      </c>
      <c r="H68" s="46">
        <v>235</v>
      </c>
      <c r="I68" s="46">
        <f t="shared" si="16"/>
        <v>-23</v>
      </c>
      <c r="J68" s="48">
        <f t="shared" si="17"/>
        <v>-8.9147286821705478</v>
      </c>
      <c r="K68" s="48">
        <f t="shared" si="8"/>
        <v>33.907215139965828</v>
      </c>
      <c r="L68" s="48">
        <f t="shared" si="9"/>
        <v>33.088235294117645</v>
      </c>
      <c r="M68" s="48">
        <f t="shared" si="10"/>
        <v>30.990373203217725</v>
      </c>
      <c r="N68" s="46">
        <v>369</v>
      </c>
      <c r="O68" s="46">
        <v>330</v>
      </c>
      <c r="P68" s="46">
        <v>322</v>
      </c>
      <c r="Q68" s="49">
        <f t="shared" si="18"/>
        <v>-47</v>
      </c>
      <c r="R68" s="47">
        <f t="shared" si="19"/>
        <v>-12.737127371273715</v>
      </c>
      <c r="S68" s="94">
        <f t="shared" si="13"/>
        <v>48.495203049020894</v>
      </c>
      <c r="T68" s="94">
        <f t="shared" si="14"/>
        <v>43.329831932773111</v>
      </c>
      <c r="U68" s="94">
        <f t="shared" si="15"/>
        <v>42.463404984834497</v>
      </c>
    </row>
    <row r="69" spans="1:21">
      <c r="A69" s="45" t="s">
        <v>316</v>
      </c>
      <c r="B69" s="45" t="s">
        <v>317</v>
      </c>
      <c r="C69" s="53">
        <v>4664</v>
      </c>
      <c r="D69" s="53">
        <v>4656</v>
      </c>
      <c r="E69" s="53">
        <v>4676</v>
      </c>
      <c r="F69" s="46">
        <v>165</v>
      </c>
      <c r="G69" s="46">
        <v>150</v>
      </c>
      <c r="H69" s="46">
        <v>143</v>
      </c>
      <c r="I69" s="46">
        <f t="shared" si="16"/>
        <v>-22</v>
      </c>
      <c r="J69" s="48">
        <f t="shared" si="17"/>
        <v>-13.333333333333329</v>
      </c>
      <c r="K69" s="48">
        <f t="shared" si="8"/>
        <v>35.377358490566039</v>
      </c>
      <c r="L69" s="48">
        <f t="shared" si="9"/>
        <v>32.216494845360828</v>
      </c>
      <c r="M69" s="48">
        <f t="shared" si="10"/>
        <v>30.58169375534645</v>
      </c>
      <c r="N69" s="46">
        <v>222</v>
      </c>
      <c r="O69" s="46">
        <v>206</v>
      </c>
      <c r="P69" s="46">
        <v>196</v>
      </c>
      <c r="Q69" s="49">
        <f t="shared" si="18"/>
        <v>-26</v>
      </c>
      <c r="R69" s="47">
        <f t="shared" si="19"/>
        <v>-11.711711711711715</v>
      </c>
      <c r="S69" s="94">
        <f t="shared" si="13"/>
        <v>47.598627787307031</v>
      </c>
      <c r="T69" s="94">
        <f t="shared" si="14"/>
        <v>44.243986254295535</v>
      </c>
      <c r="U69" s="94">
        <f t="shared" si="15"/>
        <v>41.91616766467066</v>
      </c>
    </row>
    <row r="70" spans="1:21">
      <c r="A70" s="45" t="s">
        <v>318</v>
      </c>
      <c r="B70" s="45" t="s">
        <v>319</v>
      </c>
      <c r="C70" s="53">
        <v>6828</v>
      </c>
      <c r="D70" s="53">
        <v>6822</v>
      </c>
      <c r="E70" s="53">
        <v>6790</v>
      </c>
      <c r="F70" s="46">
        <v>233</v>
      </c>
      <c r="G70" s="46">
        <v>212</v>
      </c>
      <c r="H70" s="46">
        <v>214</v>
      </c>
      <c r="I70" s="46">
        <f t="shared" si="16"/>
        <v>-19</v>
      </c>
      <c r="J70" s="48">
        <f t="shared" si="17"/>
        <v>-8.1545064377682337</v>
      </c>
      <c r="K70" s="48">
        <f t="shared" si="8"/>
        <v>34.124194493263033</v>
      </c>
      <c r="L70" s="48">
        <f t="shared" si="9"/>
        <v>31.075930812078571</v>
      </c>
      <c r="M70" s="48">
        <f t="shared" si="10"/>
        <v>31.516936671575849</v>
      </c>
      <c r="N70" s="46">
        <v>320</v>
      </c>
      <c r="O70" s="46">
        <v>299</v>
      </c>
      <c r="P70" s="46">
        <v>294</v>
      </c>
      <c r="Q70" s="49">
        <f t="shared" si="18"/>
        <v>-26</v>
      </c>
      <c r="R70" s="47">
        <f t="shared" si="19"/>
        <v>-8.125</v>
      </c>
      <c r="S70" s="94">
        <f t="shared" si="13"/>
        <v>46.865846514352668</v>
      </c>
      <c r="T70" s="94">
        <f t="shared" si="14"/>
        <v>43.828789211374961</v>
      </c>
      <c r="U70" s="94">
        <f t="shared" si="15"/>
        <v>43.298969072164951</v>
      </c>
    </row>
    <row r="71" spans="1:21">
      <c r="A71" s="45" t="s">
        <v>320</v>
      </c>
      <c r="B71" s="45" t="s">
        <v>321</v>
      </c>
      <c r="C71" s="53">
        <v>4648</v>
      </c>
      <c r="D71" s="53">
        <v>4638</v>
      </c>
      <c r="E71" s="53">
        <v>4604</v>
      </c>
      <c r="F71" s="46">
        <v>173</v>
      </c>
      <c r="G71" s="46">
        <v>155</v>
      </c>
      <c r="H71" s="46">
        <v>153</v>
      </c>
      <c r="I71" s="46">
        <f t="shared" ref="I71:I102" si="20">H71-F71</f>
        <v>-20</v>
      </c>
      <c r="J71" s="48">
        <f t="shared" ref="J71:J102" si="21">H71*100/F71-100</f>
        <v>-11.560693641618499</v>
      </c>
      <c r="K71" s="48">
        <f t="shared" ref="K71:K134" si="22">F71*1000/C71</f>
        <v>37.220309810671253</v>
      </c>
      <c r="L71" s="48">
        <f t="shared" ref="L71:L134" si="23">G71*1000/D71</f>
        <v>33.41957740405347</v>
      </c>
      <c r="M71" s="48">
        <f t="shared" ref="M71:M134" si="24">H71*1000/E71</f>
        <v>33.23197219808862</v>
      </c>
      <c r="N71" s="46">
        <v>217</v>
      </c>
      <c r="O71" s="46">
        <v>220</v>
      </c>
      <c r="P71" s="46">
        <v>201</v>
      </c>
      <c r="Q71" s="49">
        <f t="shared" ref="Q71:Q102" si="25">P71-N71</f>
        <v>-16</v>
      </c>
      <c r="R71" s="47">
        <f t="shared" ref="R71:R102" si="26">P71*100/N71-100</f>
        <v>-7.3732718894009253</v>
      </c>
      <c r="S71" s="94">
        <f t="shared" ref="S71:S134" si="27">N71*1000/C71</f>
        <v>46.686746987951807</v>
      </c>
      <c r="T71" s="94">
        <f t="shared" ref="T71:T134" si="28">O71*1000/D71</f>
        <v>47.434238896075897</v>
      </c>
      <c r="U71" s="94">
        <f t="shared" ref="U71:U134" si="29">P71*1000/E71</f>
        <v>43.657688966116417</v>
      </c>
    </row>
    <row r="72" spans="1:21">
      <c r="A72" s="45" t="s">
        <v>322</v>
      </c>
      <c r="B72" s="45" t="s">
        <v>323</v>
      </c>
      <c r="C72" s="53">
        <v>4960</v>
      </c>
      <c r="D72" s="53">
        <v>4966</v>
      </c>
      <c r="E72" s="53">
        <v>4950</v>
      </c>
      <c r="F72" s="46">
        <v>134</v>
      </c>
      <c r="G72" s="46">
        <v>127</v>
      </c>
      <c r="H72" s="46">
        <v>123</v>
      </c>
      <c r="I72" s="46">
        <f t="shared" si="20"/>
        <v>-11</v>
      </c>
      <c r="J72" s="48">
        <f t="shared" si="21"/>
        <v>-8.2089552238805936</v>
      </c>
      <c r="K72" s="48">
        <f t="shared" si="22"/>
        <v>27.016129032258064</v>
      </c>
      <c r="L72" s="48">
        <f t="shared" si="23"/>
        <v>25.573902537253321</v>
      </c>
      <c r="M72" s="48">
        <f t="shared" si="24"/>
        <v>24.848484848484848</v>
      </c>
      <c r="N72" s="46">
        <v>188</v>
      </c>
      <c r="O72" s="46">
        <v>171</v>
      </c>
      <c r="P72" s="46">
        <v>166</v>
      </c>
      <c r="Q72" s="49">
        <f t="shared" si="25"/>
        <v>-22</v>
      </c>
      <c r="R72" s="47">
        <f t="shared" si="26"/>
        <v>-11.702127659574472</v>
      </c>
      <c r="S72" s="94">
        <f t="shared" si="27"/>
        <v>37.903225806451616</v>
      </c>
      <c r="T72" s="94">
        <f t="shared" si="28"/>
        <v>34.434152235199356</v>
      </c>
      <c r="U72" s="94">
        <f t="shared" si="29"/>
        <v>33.535353535353536</v>
      </c>
    </row>
    <row r="73" spans="1:21">
      <c r="A73" s="45" t="s">
        <v>324</v>
      </c>
      <c r="B73" s="45" t="s">
        <v>325</v>
      </c>
      <c r="C73" s="53">
        <v>24840</v>
      </c>
      <c r="D73" s="53">
        <v>24864</v>
      </c>
      <c r="E73" s="53">
        <v>24768</v>
      </c>
      <c r="F73" s="46">
        <v>760</v>
      </c>
      <c r="G73" s="46">
        <v>713</v>
      </c>
      <c r="H73" s="46">
        <v>697</v>
      </c>
      <c r="I73" s="46">
        <f t="shared" si="20"/>
        <v>-63</v>
      </c>
      <c r="J73" s="48">
        <f t="shared" si="21"/>
        <v>-8.2894736842105203</v>
      </c>
      <c r="K73" s="48">
        <f t="shared" si="22"/>
        <v>30.595813204508858</v>
      </c>
      <c r="L73" s="48">
        <f t="shared" si="23"/>
        <v>28.675997425997426</v>
      </c>
      <c r="M73" s="48">
        <f t="shared" si="24"/>
        <v>28.141149870801033</v>
      </c>
      <c r="N73" s="46">
        <v>1035</v>
      </c>
      <c r="O73" s="46">
        <v>981</v>
      </c>
      <c r="P73" s="46">
        <v>940</v>
      </c>
      <c r="Q73" s="49">
        <f t="shared" si="25"/>
        <v>-95</v>
      </c>
      <c r="R73" s="47">
        <f t="shared" si="26"/>
        <v>-9.1787439613526516</v>
      </c>
      <c r="S73" s="94">
        <f t="shared" si="27"/>
        <v>41.666666666666664</v>
      </c>
      <c r="T73" s="94">
        <f t="shared" si="28"/>
        <v>39.454633204633204</v>
      </c>
      <c r="U73" s="94">
        <f t="shared" si="29"/>
        <v>37.952196382428937</v>
      </c>
    </row>
    <row r="74" spans="1:21">
      <c r="A74" s="45" t="s">
        <v>326</v>
      </c>
      <c r="B74" s="45" t="s">
        <v>327</v>
      </c>
      <c r="C74" s="53">
        <v>11806</v>
      </c>
      <c r="D74" s="53">
        <v>11729</v>
      </c>
      <c r="E74" s="53">
        <v>11724</v>
      </c>
      <c r="F74" s="46">
        <v>326</v>
      </c>
      <c r="G74" s="46">
        <v>316</v>
      </c>
      <c r="H74" s="46">
        <v>328</v>
      </c>
      <c r="I74" s="46">
        <f t="shared" si="20"/>
        <v>2</v>
      </c>
      <c r="J74" s="48">
        <f t="shared" si="21"/>
        <v>0.61349693251533211</v>
      </c>
      <c r="K74" s="48">
        <f t="shared" si="22"/>
        <v>27.613078095883449</v>
      </c>
      <c r="L74" s="48">
        <f t="shared" si="23"/>
        <v>26.941768266689401</v>
      </c>
      <c r="M74" s="48">
        <f t="shared" si="24"/>
        <v>27.976799727055614</v>
      </c>
      <c r="N74" s="46">
        <v>447</v>
      </c>
      <c r="O74" s="46">
        <v>426</v>
      </c>
      <c r="P74" s="46">
        <v>430</v>
      </c>
      <c r="Q74" s="49">
        <f t="shared" si="25"/>
        <v>-17</v>
      </c>
      <c r="R74" s="47">
        <f t="shared" si="26"/>
        <v>-3.8031319910514583</v>
      </c>
      <c r="S74" s="94">
        <f t="shared" si="27"/>
        <v>37.862104014907672</v>
      </c>
      <c r="T74" s="94">
        <f t="shared" si="28"/>
        <v>36.320231903828116</v>
      </c>
      <c r="U74" s="94">
        <f t="shared" si="29"/>
        <v>36.676902081200957</v>
      </c>
    </row>
    <row r="75" spans="1:21">
      <c r="A75" s="45" t="s">
        <v>328</v>
      </c>
      <c r="B75" s="45" t="s">
        <v>329</v>
      </c>
      <c r="C75" s="53">
        <v>13519</v>
      </c>
      <c r="D75" s="53">
        <v>13478</v>
      </c>
      <c r="E75" s="53">
        <v>13471</v>
      </c>
      <c r="F75" s="46">
        <v>456</v>
      </c>
      <c r="G75" s="46">
        <v>446</v>
      </c>
      <c r="H75" s="46">
        <v>427</v>
      </c>
      <c r="I75" s="46">
        <f t="shared" si="20"/>
        <v>-29</v>
      </c>
      <c r="J75" s="48">
        <f t="shared" si="21"/>
        <v>-6.3596491228070136</v>
      </c>
      <c r="K75" s="48">
        <f t="shared" si="22"/>
        <v>33.730305495968636</v>
      </c>
      <c r="L75" s="48">
        <f t="shared" si="23"/>
        <v>33.090963050897763</v>
      </c>
      <c r="M75" s="48">
        <f t="shared" si="24"/>
        <v>31.697721030361517</v>
      </c>
      <c r="N75" s="46">
        <v>612</v>
      </c>
      <c r="O75" s="46">
        <v>598</v>
      </c>
      <c r="P75" s="46">
        <v>578</v>
      </c>
      <c r="Q75" s="49">
        <f t="shared" si="25"/>
        <v>-34</v>
      </c>
      <c r="R75" s="47">
        <f t="shared" si="26"/>
        <v>-5.5555555555555571</v>
      </c>
      <c r="S75" s="94">
        <f t="shared" si="27"/>
        <v>45.269620534063172</v>
      </c>
      <c r="T75" s="94">
        <f t="shared" si="28"/>
        <v>44.368600682593858</v>
      </c>
      <c r="U75" s="94">
        <f t="shared" si="29"/>
        <v>42.906985375992875</v>
      </c>
    </row>
    <row r="76" spans="1:21">
      <c r="A76" s="45" t="s">
        <v>330</v>
      </c>
      <c r="B76" s="45" t="s">
        <v>331</v>
      </c>
      <c r="C76" s="53">
        <v>9309</v>
      </c>
      <c r="D76" s="53">
        <v>9282</v>
      </c>
      <c r="E76" s="53">
        <v>9296</v>
      </c>
      <c r="F76" s="46">
        <v>355</v>
      </c>
      <c r="G76" s="46">
        <v>329</v>
      </c>
      <c r="H76" s="46">
        <v>312</v>
      </c>
      <c r="I76" s="46">
        <f t="shared" si="20"/>
        <v>-43</v>
      </c>
      <c r="J76" s="48">
        <f t="shared" si="21"/>
        <v>-12.112676056338032</v>
      </c>
      <c r="K76" s="48">
        <f t="shared" si="22"/>
        <v>38.135138038457406</v>
      </c>
      <c r="L76" s="48">
        <f t="shared" si="23"/>
        <v>35.444947209653094</v>
      </c>
      <c r="M76" s="48">
        <f t="shared" si="24"/>
        <v>33.562822719449223</v>
      </c>
      <c r="N76" s="46">
        <v>499</v>
      </c>
      <c r="O76" s="46">
        <v>437</v>
      </c>
      <c r="P76" s="46">
        <v>429</v>
      </c>
      <c r="Q76" s="49">
        <f t="shared" si="25"/>
        <v>-70</v>
      </c>
      <c r="R76" s="47">
        <f t="shared" si="26"/>
        <v>-14.028056112224448</v>
      </c>
      <c r="S76" s="94">
        <f t="shared" si="27"/>
        <v>53.604039101944352</v>
      </c>
      <c r="T76" s="94">
        <f t="shared" si="28"/>
        <v>47.080370609782378</v>
      </c>
      <c r="U76" s="94">
        <f t="shared" si="29"/>
        <v>46.148881239242684</v>
      </c>
    </row>
    <row r="77" spans="1:21">
      <c r="A77" s="45" t="s">
        <v>332</v>
      </c>
      <c r="B77" s="45" t="s">
        <v>333</v>
      </c>
      <c r="C77" s="53">
        <v>32289</v>
      </c>
      <c r="D77" s="53">
        <v>32149</v>
      </c>
      <c r="E77" s="53">
        <v>32053</v>
      </c>
      <c r="F77" s="46">
        <v>1058</v>
      </c>
      <c r="G77" s="46">
        <v>1031</v>
      </c>
      <c r="H77" s="46">
        <v>956</v>
      </c>
      <c r="I77" s="46">
        <f t="shared" si="20"/>
        <v>-102</v>
      </c>
      <c r="J77" s="48">
        <f t="shared" si="21"/>
        <v>-9.6408317580340253</v>
      </c>
      <c r="K77" s="48">
        <f t="shared" si="22"/>
        <v>32.766576852798167</v>
      </c>
      <c r="L77" s="48">
        <f t="shared" si="23"/>
        <v>32.069426731780148</v>
      </c>
      <c r="M77" s="48">
        <f t="shared" si="24"/>
        <v>29.825601347767758</v>
      </c>
      <c r="N77" s="46">
        <v>1464</v>
      </c>
      <c r="O77" s="46">
        <v>1411</v>
      </c>
      <c r="P77" s="46">
        <v>1301</v>
      </c>
      <c r="Q77" s="49">
        <f t="shared" si="25"/>
        <v>-163</v>
      </c>
      <c r="R77" s="47">
        <f t="shared" si="26"/>
        <v>-11.13387978142076</v>
      </c>
      <c r="S77" s="94">
        <f t="shared" si="27"/>
        <v>45.340518442813341</v>
      </c>
      <c r="T77" s="94">
        <f t="shared" si="28"/>
        <v>43.889390027683596</v>
      </c>
      <c r="U77" s="94">
        <f t="shared" si="29"/>
        <v>40.589024428290642</v>
      </c>
    </row>
    <row r="78" spans="1:21">
      <c r="A78" s="45" t="s">
        <v>334</v>
      </c>
      <c r="B78" s="45" t="s">
        <v>335</v>
      </c>
      <c r="C78" s="53">
        <v>7318</v>
      </c>
      <c r="D78" s="53">
        <v>7310</v>
      </c>
      <c r="E78" s="53">
        <v>7287</v>
      </c>
      <c r="F78" s="46">
        <v>263</v>
      </c>
      <c r="G78" s="46">
        <v>267</v>
      </c>
      <c r="H78" s="46">
        <v>266</v>
      </c>
      <c r="I78" s="46">
        <f t="shared" si="20"/>
        <v>3</v>
      </c>
      <c r="J78" s="48">
        <f t="shared" si="21"/>
        <v>1.1406844106463865</v>
      </c>
      <c r="K78" s="48">
        <f t="shared" si="22"/>
        <v>35.938781087728884</v>
      </c>
      <c r="L78" s="48">
        <f t="shared" si="23"/>
        <v>36.525307797537621</v>
      </c>
      <c r="M78" s="48">
        <f t="shared" si="24"/>
        <v>36.503362151777139</v>
      </c>
      <c r="N78" s="46">
        <v>349</v>
      </c>
      <c r="O78" s="46">
        <v>352</v>
      </c>
      <c r="P78" s="46">
        <v>356</v>
      </c>
      <c r="Q78" s="49">
        <f t="shared" si="25"/>
        <v>7</v>
      </c>
      <c r="R78" s="47">
        <f t="shared" si="26"/>
        <v>2.0057306590257866</v>
      </c>
      <c r="S78" s="94">
        <f t="shared" si="27"/>
        <v>47.690625854058489</v>
      </c>
      <c r="T78" s="94">
        <f t="shared" si="28"/>
        <v>48.153214774281807</v>
      </c>
      <c r="U78" s="94">
        <f t="shared" si="29"/>
        <v>48.854123782077671</v>
      </c>
    </row>
    <row r="79" spans="1:21">
      <c r="A79" s="45" t="s">
        <v>336</v>
      </c>
      <c r="B79" s="45" t="s">
        <v>337</v>
      </c>
      <c r="C79" s="53">
        <v>24406</v>
      </c>
      <c r="D79" s="53">
        <v>24555</v>
      </c>
      <c r="E79" s="53">
        <v>24657</v>
      </c>
      <c r="F79" s="46">
        <v>860</v>
      </c>
      <c r="G79" s="46">
        <v>822</v>
      </c>
      <c r="H79" s="46">
        <v>789</v>
      </c>
      <c r="I79" s="46">
        <f t="shared" si="20"/>
        <v>-71</v>
      </c>
      <c r="J79" s="48">
        <f t="shared" si="21"/>
        <v>-8.2558139534883708</v>
      </c>
      <c r="K79" s="48">
        <f t="shared" si="22"/>
        <v>35.237236745062688</v>
      </c>
      <c r="L79" s="48">
        <f t="shared" si="23"/>
        <v>33.475870494807573</v>
      </c>
      <c r="M79" s="48">
        <f t="shared" si="24"/>
        <v>31.99902664557732</v>
      </c>
      <c r="N79" s="46">
        <v>1157</v>
      </c>
      <c r="O79" s="46">
        <v>1132</v>
      </c>
      <c r="P79" s="46">
        <v>1065</v>
      </c>
      <c r="Q79" s="49">
        <f t="shared" si="25"/>
        <v>-92</v>
      </c>
      <c r="R79" s="47">
        <f t="shared" si="26"/>
        <v>-7.9515989628349217</v>
      </c>
      <c r="S79" s="94">
        <f t="shared" si="27"/>
        <v>47.406375481438992</v>
      </c>
      <c r="T79" s="94">
        <f t="shared" si="28"/>
        <v>46.100590511097536</v>
      </c>
      <c r="U79" s="94">
        <f t="shared" si="29"/>
        <v>43.192602506387637</v>
      </c>
    </row>
    <row r="80" spans="1:21">
      <c r="A80" s="45" t="s">
        <v>338</v>
      </c>
      <c r="B80" s="45" t="s">
        <v>339</v>
      </c>
      <c r="C80" s="53">
        <v>5695</v>
      </c>
      <c r="D80" s="53">
        <v>5634</v>
      </c>
      <c r="E80" s="53">
        <v>5638</v>
      </c>
      <c r="F80" s="46">
        <v>141</v>
      </c>
      <c r="G80" s="46">
        <v>138</v>
      </c>
      <c r="H80" s="46">
        <v>124</v>
      </c>
      <c r="I80" s="46">
        <f t="shared" si="20"/>
        <v>-17</v>
      </c>
      <c r="J80" s="48">
        <f t="shared" si="21"/>
        <v>-12.056737588652481</v>
      </c>
      <c r="K80" s="48">
        <f t="shared" si="22"/>
        <v>24.758560140474099</v>
      </c>
      <c r="L80" s="48">
        <f t="shared" si="23"/>
        <v>24.494142705005324</v>
      </c>
      <c r="M80" s="48">
        <f t="shared" si="24"/>
        <v>21.993614757006032</v>
      </c>
      <c r="N80" s="46">
        <v>191</v>
      </c>
      <c r="O80" s="46">
        <v>184</v>
      </c>
      <c r="P80" s="46">
        <v>176</v>
      </c>
      <c r="Q80" s="49">
        <f t="shared" si="25"/>
        <v>-15</v>
      </c>
      <c r="R80" s="47">
        <f t="shared" si="26"/>
        <v>-7.8534031413612553</v>
      </c>
      <c r="S80" s="94">
        <f t="shared" si="27"/>
        <v>33.53819139596137</v>
      </c>
      <c r="T80" s="94">
        <f t="shared" si="28"/>
        <v>32.658856940007098</v>
      </c>
      <c r="U80" s="94">
        <f t="shared" si="29"/>
        <v>31.216743526073074</v>
      </c>
    </row>
    <row r="81" spans="1:21">
      <c r="A81" s="45" t="s">
        <v>340</v>
      </c>
      <c r="B81" s="45" t="s">
        <v>341</v>
      </c>
      <c r="C81" s="53">
        <v>3608</v>
      </c>
      <c r="D81" s="53">
        <v>3552</v>
      </c>
      <c r="E81" s="53">
        <v>3485</v>
      </c>
      <c r="F81" s="46">
        <v>79</v>
      </c>
      <c r="G81" s="46">
        <v>92</v>
      </c>
      <c r="H81" s="46">
        <v>98</v>
      </c>
      <c r="I81" s="46">
        <f t="shared" si="20"/>
        <v>19</v>
      </c>
      <c r="J81" s="48">
        <f t="shared" si="21"/>
        <v>24.050632911392398</v>
      </c>
      <c r="K81" s="48">
        <f t="shared" si="22"/>
        <v>21.895787139689578</v>
      </c>
      <c r="L81" s="48">
        <f t="shared" si="23"/>
        <v>25.900900900900901</v>
      </c>
      <c r="M81" s="48">
        <f t="shared" si="24"/>
        <v>28.12051649928264</v>
      </c>
      <c r="N81" s="46">
        <v>118</v>
      </c>
      <c r="O81" s="46">
        <v>117</v>
      </c>
      <c r="P81" s="46">
        <v>129</v>
      </c>
      <c r="Q81" s="49">
        <f t="shared" si="25"/>
        <v>11</v>
      </c>
      <c r="R81" s="47">
        <f t="shared" si="26"/>
        <v>9.3220338983050794</v>
      </c>
      <c r="S81" s="94">
        <f t="shared" si="27"/>
        <v>32.705099778270508</v>
      </c>
      <c r="T81" s="94">
        <f t="shared" si="28"/>
        <v>32.939189189189186</v>
      </c>
      <c r="U81" s="94">
        <f t="shared" si="29"/>
        <v>37.015781922525107</v>
      </c>
    </row>
    <row r="82" spans="1:21">
      <c r="A82" s="45" t="s">
        <v>342</v>
      </c>
      <c r="B82" s="45" t="s">
        <v>343</v>
      </c>
      <c r="C82" s="53">
        <v>5465</v>
      </c>
      <c r="D82" s="53">
        <v>5456</v>
      </c>
      <c r="E82" s="53">
        <v>5429</v>
      </c>
      <c r="F82" s="46">
        <v>150</v>
      </c>
      <c r="G82" s="46">
        <v>148</v>
      </c>
      <c r="H82" s="46">
        <v>146</v>
      </c>
      <c r="I82" s="46">
        <f t="shared" si="20"/>
        <v>-4</v>
      </c>
      <c r="J82" s="48">
        <f t="shared" si="21"/>
        <v>-2.6666666666666714</v>
      </c>
      <c r="K82" s="48">
        <f t="shared" si="22"/>
        <v>27.447392497712716</v>
      </c>
      <c r="L82" s="48">
        <f t="shared" si="23"/>
        <v>27.126099706744867</v>
      </c>
      <c r="M82" s="48">
        <f t="shared" si="24"/>
        <v>26.892613741020444</v>
      </c>
      <c r="N82" s="46">
        <v>197</v>
      </c>
      <c r="O82" s="46">
        <v>198</v>
      </c>
      <c r="P82" s="46">
        <v>198</v>
      </c>
      <c r="Q82" s="49">
        <f t="shared" si="25"/>
        <v>1</v>
      </c>
      <c r="R82" s="47">
        <f t="shared" si="26"/>
        <v>0.50761421319796796</v>
      </c>
      <c r="S82" s="94">
        <f t="shared" si="27"/>
        <v>36.047575480329371</v>
      </c>
      <c r="T82" s="94">
        <f t="shared" si="28"/>
        <v>36.29032258064516</v>
      </c>
      <c r="U82" s="94">
        <f t="shared" si="29"/>
        <v>36.470804936452389</v>
      </c>
    </row>
    <row r="83" spans="1:21">
      <c r="A83" s="45" t="s">
        <v>344</v>
      </c>
      <c r="B83" s="45" t="s">
        <v>345</v>
      </c>
      <c r="C83" s="53">
        <v>7807</v>
      </c>
      <c r="D83" s="53">
        <v>7778</v>
      </c>
      <c r="E83" s="53">
        <v>7710</v>
      </c>
      <c r="F83" s="46">
        <v>243</v>
      </c>
      <c r="G83" s="46">
        <v>240</v>
      </c>
      <c r="H83" s="46">
        <v>235</v>
      </c>
      <c r="I83" s="46">
        <f t="shared" si="20"/>
        <v>-8</v>
      </c>
      <c r="J83" s="48">
        <f t="shared" si="21"/>
        <v>-3.2921810699588434</v>
      </c>
      <c r="K83" s="48">
        <f t="shared" si="22"/>
        <v>31.125912642500321</v>
      </c>
      <c r="L83" s="48">
        <f t="shared" si="23"/>
        <v>30.856261249678582</v>
      </c>
      <c r="M83" s="48">
        <f t="shared" si="24"/>
        <v>30.479896238651101</v>
      </c>
      <c r="N83" s="46">
        <v>324</v>
      </c>
      <c r="O83" s="46">
        <v>325</v>
      </c>
      <c r="P83" s="46">
        <v>315</v>
      </c>
      <c r="Q83" s="49">
        <f t="shared" si="25"/>
        <v>-9</v>
      </c>
      <c r="R83" s="47">
        <f t="shared" si="26"/>
        <v>-2.7777777777777715</v>
      </c>
      <c r="S83" s="94">
        <f t="shared" si="27"/>
        <v>41.501216856667092</v>
      </c>
      <c r="T83" s="94">
        <f t="shared" si="28"/>
        <v>41.784520442273077</v>
      </c>
      <c r="U83" s="94">
        <f t="shared" si="29"/>
        <v>40.856031128404666</v>
      </c>
    </row>
    <row r="84" spans="1:21">
      <c r="A84" s="45" t="s">
        <v>346</v>
      </c>
      <c r="B84" s="45" t="s">
        <v>347</v>
      </c>
      <c r="C84" s="53">
        <v>9370</v>
      </c>
      <c r="D84" s="53">
        <v>9393</v>
      </c>
      <c r="E84" s="53">
        <v>9334</v>
      </c>
      <c r="F84" s="46">
        <v>269</v>
      </c>
      <c r="G84" s="46">
        <v>258</v>
      </c>
      <c r="H84" s="46">
        <v>290</v>
      </c>
      <c r="I84" s="46">
        <f t="shared" si="20"/>
        <v>21</v>
      </c>
      <c r="J84" s="48">
        <f t="shared" si="21"/>
        <v>7.8066914498141244</v>
      </c>
      <c r="K84" s="48">
        <f t="shared" si="22"/>
        <v>28.708644610458911</v>
      </c>
      <c r="L84" s="48">
        <f t="shared" si="23"/>
        <v>27.467262855317792</v>
      </c>
      <c r="M84" s="48">
        <f t="shared" si="24"/>
        <v>31.069209342189843</v>
      </c>
      <c r="N84" s="46">
        <v>367</v>
      </c>
      <c r="O84" s="46">
        <v>358</v>
      </c>
      <c r="P84" s="46">
        <v>363</v>
      </c>
      <c r="Q84" s="49">
        <f t="shared" si="25"/>
        <v>-4</v>
      </c>
      <c r="R84" s="47">
        <f t="shared" si="26"/>
        <v>-1.0899182561307867</v>
      </c>
      <c r="S84" s="94">
        <f t="shared" si="27"/>
        <v>39.167556029882604</v>
      </c>
      <c r="T84" s="94">
        <f t="shared" si="28"/>
        <v>38.113488768231662</v>
      </c>
      <c r="U84" s="94">
        <f t="shared" si="29"/>
        <v>38.890079280051424</v>
      </c>
    </row>
    <row r="85" spans="1:21">
      <c r="A85" s="45" t="s">
        <v>348</v>
      </c>
      <c r="B85" s="45" t="s">
        <v>349</v>
      </c>
      <c r="C85" s="53">
        <v>4476</v>
      </c>
      <c r="D85" s="53">
        <v>4453</v>
      </c>
      <c r="E85" s="53">
        <v>4422</v>
      </c>
      <c r="F85" s="46">
        <v>141</v>
      </c>
      <c r="G85" s="46">
        <v>121</v>
      </c>
      <c r="H85" s="46">
        <v>111</v>
      </c>
      <c r="I85" s="46">
        <f t="shared" si="20"/>
        <v>-30</v>
      </c>
      <c r="J85" s="48">
        <f t="shared" si="21"/>
        <v>-21.276595744680847</v>
      </c>
      <c r="K85" s="48">
        <f t="shared" si="22"/>
        <v>31.501340482573728</v>
      </c>
      <c r="L85" s="48">
        <f t="shared" si="23"/>
        <v>27.172692566808895</v>
      </c>
      <c r="M85" s="48">
        <f t="shared" si="24"/>
        <v>25.101763907734057</v>
      </c>
      <c r="N85" s="46">
        <v>197</v>
      </c>
      <c r="O85" s="46">
        <v>168</v>
      </c>
      <c r="P85" s="46">
        <v>161</v>
      </c>
      <c r="Q85" s="49">
        <f t="shared" si="25"/>
        <v>-36</v>
      </c>
      <c r="R85" s="47">
        <f t="shared" si="26"/>
        <v>-18.274111675126903</v>
      </c>
      <c r="S85" s="94">
        <f t="shared" si="27"/>
        <v>44.012511170688114</v>
      </c>
      <c r="T85" s="94">
        <f t="shared" si="28"/>
        <v>37.72737480350326</v>
      </c>
      <c r="U85" s="94">
        <f t="shared" si="29"/>
        <v>36.408864767073723</v>
      </c>
    </row>
    <row r="86" spans="1:21">
      <c r="A86" s="45" t="s">
        <v>350</v>
      </c>
      <c r="B86" s="45" t="s">
        <v>351</v>
      </c>
      <c r="C86" s="53">
        <v>4952</v>
      </c>
      <c r="D86" s="53">
        <v>4903</v>
      </c>
      <c r="E86" s="53">
        <v>4880</v>
      </c>
      <c r="F86" s="46">
        <v>140</v>
      </c>
      <c r="G86" s="46">
        <v>141</v>
      </c>
      <c r="H86" s="46">
        <v>147</v>
      </c>
      <c r="I86" s="46">
        <f t="shared" si="20"/>
        <v>7</v>
      </c>
      <c r="J86" s="48">
        <f t="shared" si="21"/>
        <v>5</v>
      </c>
      <c r="K86" s="48">
        <f t="shared" si="22"/>
        <v>28.27140549273021</v>
      </c>
      <c r="L86" s="48">
        <f t="shared" si="23"/>
        <v>28.757903324495206</v>
      </c>
      <c r="M86" s="48">
        <f t="shared" si="24"/>
        <v>30.122950819672131</v>
      </c>
      <c r="N86" s="46">
        <v>190</v>
      </c>
      <c r="O86" s="46">
        <v>185</v>
      </c>
      <c r="P86" s="46">
        <v>192</v>
      </c>
      <c r="Q86" s="49">
        <f t="shared" si="25"/>
        <v>2</v>
      </c>
      <c r="R86" s="47">
        <f t="shared" si="26"/>
        <v>1.0526315789473699</v>
      </c>
      <c r="S86" s="94">
        <f t="shared" si="27"/>
        <v>38.368336025848144</v>
      </c>
      <c r="T86" s="94">
        <f t="shared" si="28"/>
        <v>37.732000815827043</v>
      </c>
      <c r="U86" s="94">
        <f t="shared" si="29"/>
        <v>39.344262295081968</v>
      </c>
    </row>
    <row r="87" spans="1:21">
      <c r="A87" s="45" t="s">
        <v>352</v>
      </c>
      <c r="B87" s="45" t="s">
        <v>353</v>
      </c>
      <c r="C87" s="53">
        <v>16629</v>
      </c>
      <c r="D87" s="53">
        <v>16469</v>
      </c>
      <c r="E87" s="53">
        <v>16482</v>
      </c>
      <c r="F87" s="46">
        <v>551</v>
      </c>
      <c r="G87" s="46">
        <v>543</v>
      </c>
      <c r="H87" s="46">
        <v>503</v>
      </c>
      <c r="I87" s="46">
        <f t="shared" si="20"/>
        <v>-48</v>
      </c>
      <c r="J87" s="48">
        <f t="shared" si="21"/>
        <v>-8.7114337568058033</v>
      </c>
      <c r="K87" s="48">
        <f t="shared" si="22"/>
        <v>33.134884839737808</v>
      </c>
      <c r="L87" s="48">
        <f t="shared" si="23"/>
        <v>32.971036492804664</v>
      </c>
      <c r="M87" s="48">
        <f t="shared" si="24"/>
        <v>30.518141002305544</v>
      </c>
      <c r="N87" s="46">
        <v>762</v>
      </c>
      <c r="O87" s="46">
        <v>730</v>
      </c>
      <c r="P87" s="46">
        <v>695</v>
      </c>
      <c r="Q87" s="49">
        <f t="shared" si="25"/>
        <v>-67</v>
      </c>
      <c r="R87" s="47">
        <f t="shared" si="26"/>
        <v>-8.7926509186351751</v>
      </c>
      <c r="S87" s="94">
        <f t="shared" si="27"/>
        <v>45.823561248421434</v>
      </c>
      <c r="T87" s="94">
        <f t="shared" si="28"/>
        <v>44.32570283563058</v>
      </c>
      <c r="U87" s="94">
        <f t="shared" si="29"/>
        <v>42.167212716903286</v>
      </c>
    </row>
    <row r="88" spans="1:21">
      <c r="A88" s="45" t="s">
        <v>354</v>
      </c>
      <c r="B88" s="45" t="s">
        <v>355</v>
      </c>
      <c r="C88" s="53">
        <v>5360</v>
      </c>
      <c r="D88" s="53">
        <v>5360</v>
      </c>
      <c r="E88" s="53">
        <v>5343</v>
      </c>
      <c r="F88" s="46">
        <v>214</v>
      </c>
      <c r="G88" s="46">
        <v>197</v>
      </c>
      <c r="H88" s="46">
        <v>161</v>
      </c>
      <c r="I88" s="46">
        <f t="shared" si="20"/>
        <v>-53</v>
      </c>
      <c r="J88" s="48">
        <f t="shared" si="21"/>
        <v>-24.766355140186917</v>
      </c>
      <c r="K88" s="48">
        <f t="shared" si="22"/>
        <v>39.92537313432836</v>
      </c>
      <c r="L88" s="48">
        <f t="shared" si="23"/>
        <v>36.753731343283583</v>
      </c>
      <c r="M88" s="48">
        <f t="shared" si="24"/>
        <v>30.132884147482688</v>
      </c>
      <c r="N88" s="46">
        <v>279</v>
      </c>
      <c r="O88" s="46">
        <v>265</v>
      </c>
      <c r="P88" s="46">
        <v>238</v>
      </c>
      <c r="Q88" s="49">
        <f t="shared" si="25"/>
        <v>-41</v>
      </c>
      <c r="R88" s="47">
        <f t="shared" si="26"/>
        <v>-14.695340501792117</v>
      </c>
      <c r="S88" s="94">
        <f t="shared" si="27"/>
        <v>52.052238805970148</v>
      </c>
      <c r="T88" s="94">
        <f t="shared" si="28"/>
        <v>49.440298507462686</v>
      </c>
      <c r="U88" s="94">
        <f t="shared" si="29"/>
        <v>44.544263522365711</v>
      </c>
    </row>
    <row r="89" spans="1:21">
      <c r="A89" s="45" t="s">
        <v>356</v>
      </c>
      <c r="B89" s="45" t="s">
        <v>357</v>
      </c>
      <c r="C89" s="53">
        <v>4810</v>
      </c>
      <c r="D89" s="53">
        <v>4810</v>
      </c>
      <c r="E89" s="53">
        <v>4763</v>
      </c>
      <c r="F89" s="46">
        <v>162</v>
      </c>
      <c r="G89" s="46">
        <v>158</v>
      </c>
      <c r="H89" s="46">
        <v>155</v>
      </c>
      <c r="I89" s="46">
        <f t="shared" si="20"/>
        <v>-7</v>
      </c>
      <c r="J89" s="48">
        <f t="shared" si="21"/>
        <v>-4.3209876543209873</v>
      </c>
      <c r="K89" s="48">
        <f t="shared" si="22"/>
        <v>33.679833679833678</v>
      </c>
      <c r="L89" s="48">
        <f t="shared" si="23"/>
        <v>32.848232848232847</v>
      </c>
      <c r="M89" s="48">
        <f t="shared" si="24"/>
        <v>32.542515221499052</v>
      </c>
      <c r="N89" s="46">
        <v>207</v>
      </c>
      <c r="O89" s="46">
        <v>211</v>
      </c>
      <c r="P89" s="46">
        <v>205</v>
      </c>
      <c r="Q89" s="49">
        <f t="shared" si="25"/>
        <v>-2</v>
      </c>
      <c r="R89" s="47">
        <f t="shared" si="26"/>
        <v>-0.96618357487922424</v>
      </c>
      <c r="S89" s="94">
        <f t="shared" si="27"/>
        <v>43.035343035343033</v>
      </c>
      <c r="T89" s="94">
        <f t="shared" si="28"/>
        <v>43.86694386694387</v>
      </c>
      <c r="U89" s="94">
        <f t="shared" si="29"/>
        <v>43.040100776821333</v>
      </c>
    </row>
    <row r="90" spans="1:21">
      <c r="A90" s="45" t="s">
        <v>358</v>
      </c>
      <c r="B90" s="45" t="s">
        <v>359</v>
      </c>
      <c r="C90" s="53">
        <v>7496</v>
      </c>
      <c r="D90" s="53">
        <v>7553</v>
      </c>
      <c r="E90" s="53">
        <v>7503</v>
      </c>
      <c r="F90" s="46">
        <v>253</v>
      </c>
      <c r="G90" s="46">
        <v>239</v>
      </c>
      <c r="H90" s="46">
        <v>260</v>
      </c>
      <c r="I90" s="46">
        <f t="shared" si="20"/>
        <v>7</v>
      </c>
      <c r="J90" s="48">
        <f t="shared" si="21"/>
        <v>2.7667984189723285</v>
      </c>
      <c r="K90" s="48">
        <f t="shared" si="22"/>
        <v>33.751334044823906</v>
      </c>
      <c r="L90" s="48">
        <f t="shared" si="23"/>
        <v>31.64305573944128</v>
      </c>
      <c r="M90" s="48">
        <f t="shared" si="24"/>
        <v>34.652805544448888</v>
      </c>
      <c r="N90" s="46">
        <v>335</v>
      </c>
      <c r="O90" s="46">
        <v>331</v>
      </c>
      <c r="P90" s="46">
        <v>337</v>
      </c>
      <c r="Q90" s="49">
        <f t="shared" si="25"/>
        <v>2</v>
      </c>
      <c r="R90" s="47">
        <f t="shared" si="26"/>
        <v>0.59701492537313072</v>
      </c>
      <c r="S90" s="94">
        <f t="shared" si="27"/>
        <v>44.690501600853786</v>
      </c>
      <c r="T90" s="94">
        <f t="shared" si="28"/>
        <v>43.823646233284791</v>
      </c>
      <c r="U90" s="94">
        <f t="shared" si="29"/>
        <v>44.915367186458752</v>
      </c>
    </row>
    <row r="91" spans="1:21">
      <c r="A91" s="45" t="s">
        <v>360</v>
      </c>
      <c r="B91" s="45" t="s">
        <v>361</v>
      </c>
      <c r="C91" s="53">
        <v>6034</v>
      </c>
      <c r="D91" s="53">
        <v>5973</v>
      </c>
      <c r="E91" s="53">
        <v>5950</v>
      </c>
      <c r="F91" s="46">
        <v>193</v>
      </c>
      <c r="G91" s="46">
        <v>187</v>
      </c>
      <c r="H91" s="46">
        <v>169</v>
      </c>
      <c r="I91" s="46">
        <f t="shared" si="20"/>
        <v>-24</v>
      </c>
      <c r="J91" s="48">
        <f t="shared" si="21"/>
        <v>-12.435233160621763</v>
      </c>
      <c r="K91" s="48">
        <f t="shared" si="22"/>
        <v>31.985415976135233</v>
      </c>
      <c r="L91" s="48">
        <f t="shared" si="23"/>
        <v>31.307550644567218</v>
      </c>
      <c r="M91" s="48">
        <f t="shared" si="24"/>
        <v>28.403361344537814</v>
      </c>
      <c r="N91" s="46">
        <v>255</v>
      </c>
      <c r="O91" s="46">
        <v>257</v>
      </c>
      <c r="P91" s="46">
        <v>237</v>
      </c>
      <c r="Q91" s="49">
        <f t="shared" si="25"/>
        <v>-18</v>
      </c>
      <c r="R91" s="47">
        <f t="shared" si="26"/>
        <v>-7.058823529411768</v>
      </c>
      <c r="S91" s="94">
        <f t="shared" si="27"/>
        <v>42.260523699038778</v>
      </c>
      <c r="T91" s="94">
        <f t="shared" si="28"/>
        <v>43.026954629164571</v>
      </c>
      <c r="U91" s="94">
        <f t="shared" si="29"/>
        <v>39.831932773109244</v>
      </c>
    </row>
    <row r="92" spans="1:21">
      <c r="A92" s="45" t="s">
        <v>362</v>
      </c>
      <c r="B92" s="45" t="s">
        <v>363</v>
      </c>
      <c r="C92" s="53">
        <v>4055</v>
      </c>
      <c r="D92" s="53">
        <v>4054</v>
      </c>
      <c r="E92" s="53">
        <v>3988</v>
      </c>
      <c r="F92" s="46">
        <v>132</v>
      </c>
      <c r="G92" s="46">
        <v>134</v>
      </c>
      <c r="H92" s="46">
        <v>133</v>
      </c>
      <c r="I92" s="46">
        <f t="shared" si="20"/>
        <v>1</v>
      </c>
      <c r="J92" s="48">
        <f t="shared" si="21"/>
        <v>0.75757575757575069</v>
      </c>
      <c r="K92" s="48">
        <f t="shared" si="22"/>
        <v>32.552404438964238</v>
      </c>
      <c r="L92" s="48">
        <f t="shared" si="23"/>
        <v>33.053774050320669</v>
      </c>
      <c r="M92" s="48">
        <f t="shared" si="24"/>
        <v>33.350050150451352</v>
      </c>
      <c r="N92" s="46">
        <v>174</v>
      </c>
      <c r="O92" s="46">
        <v>173</v>
      </c>
      <c r="P92" s="46">
        <v>176</v>
      </c>
      <c r="Q92" s="49">
        <f t="shared" si="25"/>
        <v>2</v>
      </c>
      <c r="R92" s="47">
        <f t="shared" si="26"/>
        <v>1.1494252873563227</v>
      </c>
      <c r="S92" s="94">
        <f t="shared" si="27"/>
        <v>42.909987669543774</v>
      </c>
      <c r="T92" s="94">
        <f t="shared" si="28"/>
        <v>42.673902318697586</v>
      </c>
      <c r="U92" s="94">
        <f t="shared" si="29"/>
        <v>44.132397191574725</v>
      </c>
    </row>
    <row r="93" spans="1:21">
      <c r="A93" s="45" t="s">
        <v>364</v>
      </c>
      <c r="B93" s="45" t="s">
        <v>365</v>
      </c>
      <c r="C93" s="53">
        <v>7017</v>
      </c>
      <c r="D93" s="53">
        <v>7018</v>
      </c>
      <c r="E93" s="53">
        <v>6983</v>
      </c>
      <c r="F93" s="46">
        <v>222</v>
      </c>
      <c r="G93" s="46">
        <v>220</v>
      </c>
      <c r="H93" s="46">
        <v>229</v>
      </c>
      <c r="I93" s="46">
        <f t="shared" si="20"/>
        <v>7</v>
      </c>
      <c r="J93" s="48">
        <f t="shared" si="21"/>
        <v>3.1531531531531556</v>
      </c>
      <c r="K93" s="48">
        <f t="shared" si="22"/>
        <v>31.637451902522447</v>
      </c>
      <c r="L93" s="48">
        <f t="shared" si="23"/>
        <v>31.347962382445139</v>
      </c>
      <c r="M93" s="48">
        <f t="shared" si="24"/>
        <v>32.793928111127023</v>
      </c>
      <c r="N93" s="46">
        <v>314</v>
      </c>
      <c r="O93" s="46">
        <v>294</v>
      </c>
      <c r="P93" s="46">
        <v>290</v>
      </c>
      <c r="Q93" s="49">
        <f t="shared" si="25"/>
        <v>-24</v>
      </c>
      <c r="R93" s="47">
        <f t="shared" si="26"/>
        <v>-7.6433121019108228</v>
      </c>
      <c r="S93" s="94">
        <f t="shared" si="27"/>
        <v>44.748468006270485</v>
      </c>
      <c r="T93" s="94">
        <f t="shared" si="28"/>
        <v>41.89227700199487</v>
      </c>
      <c r="U93" s="94">
        <f t="shared" si="29"/>
        <v>41.529428612344262</v>
      </c>
    </row>
    <row r="94" spans="1:21">
      <c r="A94" s="45" t="s">
        <v>366</v>
      </c>
      <c r="B94" s="45" t="s">
        <v>367</v>
      </c>
      <c r="C94" s="53">
        <v>16053</v>
      </c>
      <c r="D94" s="53">
        <v>15965</v>
      </c>
      <c r="E94" s="53">
        <v>15936</v>
      </c>
      <c r="F94" s="46">
        <v>535</v>
      </c>
      <c r="G94" s="46">
        <v>523</v>
      </c>
      <c r="H94" s="46">
        <v>494</v>
      </c>
      <c r="I94" s="46">
        <f t="shared" si="20"/>
        <v>-41</v>
      </c>
      <c r="J94" s="48">
        <f t="shared" si="21"/>
        <v>-7.6635514018691566</v>
      </c>
      <c r="K94" s="48">
        <f t="shared" si="22"/>
        <v>33.327103968105654</v>
      </c>
      <c r="L94" s="48">
        <f t="shared" si="23"/>
        <v>32.759160663952393</v>
      </c>
      <c r="M94" s="48">
        <f t="shared" si="24"/>
        <v>30.998995983935743</v>
      </c>
      <c r="N94" s="46">
        <v>756</v>
      </c>
      <c r="O94" s="46">
        <v>715</v>
      </c>
      <c r="P94" s="46">
        <v>661</v>
      </c>
      <c r="Q94" s="49">
        <f t="shared" si="25"/>
        <v>-95</v>
      </c>
      <c r="R94" s="47">
        <f t="shared" si="26"/>
        <v>-12.56613756613757</v>
      </c>
      <c r="S94" s="94">
        <f t="shared" si="27"/>
        <v>47.094001121285743</v>
      </c>
      <c r="T94" s="94">
        <f t="shared" si="28"/>
        <v>44.785468211713123</v>
      </c>
      <c r="U94" s="94">
        <f t="shared" si="29"/>
        <v>41.478413654618471</v>
      </c>
    </row>
    <row r="95" spans="1:21">
      <c r="A95" s="45" t="s">
        <v>368</v>
      </c>
      <c r="B95" s="45" t="s">
        <v>369</v>
      </c>
      <c r="C95" s="53">
        <v>5074</v>
      </c>
      <c r="D95" s="53">
        <v>5050</v>
      </c>
      <c r="E95" s="53">
        <v>5059</v>
      </c>
      <c r="F95" s="46">
        <v>184</v>
      </c>
      <c r="G95" s="46">
        <v>186</v>
      </c>
      <c r="H95" s="46">
        <v>178</v>
      </c>
      <c r="I95" s="46">
        <f t="shared" si="20"/>
        <v>-6</v>
      </c>
      <c r="J95" s="48">
        <f t="shared" si="21"/>
        <v>-3.2608695652173907</v>
      </c>
      <c r="K95" s="48">
        <f t="shared" si="22"/>
        <v>36.26330311391407</v>
      </c>
      <c r="L95" s="48">
        <f t="shared" si="23"/>
        <v>36.831683168316829</v>
      </c>
      <c r="M95" s="48">
        <f t="shared" si="24"/>
        <v>35.184819134216248</v>
      </c>
      <c r="N95" s="46">
        <v>255</v>
      </c>
      <c r="O95" s="46">
        <v>234</v>
      </c>
      <c r="P95" s="46">
        <v>252</v>
      </c>
      <c r="Q95" s="49">
        <f t="shared" si="25"/>
        <v>-3</v>
      </c>
      <c r="R95" s="47">
        <f t="shared" si="26"/>
        <v>-1.1764705882352899</v>
      </c>
      <c r="S95" s="94">
        <f t="shared" si="27"/>
        <v>50.256208119826567</v>
      </c>
      <c r="T95" s="94">
        <f t="shared" si="28"/>
        <v>46.336633663366335</v>
      </c>
      <c r="U95" s="94">
        <f t="shared" si="29"/>
        <v>49.81221585293536</v>
      </c>
    </row>
    <row r="96" spans="1:21">
      <c r="A96" s="45" t="s">
        <v>370</v>
      </c>
      <c r="B96" s="45" t="s">
        <v>371</v>
      </c>
      <c r="C96" s="53">
        <v>13357</v>
      </c>
      <c r="D96" s="53">
        <v>13359</v>
      </c>
      <c r="E96" s="53">
        <v>13395</v>
      </c>
      <c r="F96" s="46">
        <v>453</v>
      </c>
      <c r="G96" s="46">
        <v>420</v>
      </c>
      <c r="H96" s="46">
        <v>376</v>
      </c>
      <c r="I96" s="46">
        <f t="shared" si="20"/>
        <v>-77</v>
      </c>
      <c r="J96" s="48">
        <f t="shared" si="21"/>
        <v>-16.997792494481232</v>
      </c>
      <c r="K96" s="48">
        <f t="shared" si="22"/>
        <v>33.914801227820618</v>
      </c>
      <c r="L96" s="48">
        <f t="shared" si="23"/>
        <v>31.439479002919381</v>
      </c>
      <c r="M96" s="48">
        <f t="shared" si="24"/>
        <v>28.07017543859649</v>
      </c>
      <c r="N96" s="46">
        <v>632</v>
      </c>
      <c r="O96" s="46">
        <v>586</v>
      </c>
      <c r="P96" s="46">
        <v>529</v>
      </c>
      <c r="Q96" s="49">
        <f t="shared" si="25"/>
        <v>-103</v>
      </c>
      <c r="R96" s="47">
        <f t="shared" si="26"/>
        <v>-16.297468354430379</v>
      </c>
      <c r="S96" s="94">
        <f t="shared" si="27"/>
        <v>47.316014075016845</v>
      </c>
      <c r="T96" s="94">
        <f t="shared" si="28"/>
        <v>43.865558799311323</v>
      </c>
      <c r="U96" s="94">
        <f t="shared" si="29"/>
        <v>39.492347891004108</v>
      </c>
    </row>
    <row r="97" spans="1:21">
      <c r="A97" s="45" t="s">
        <v>372</v>
      </c>
      <c r="B97" s="45" t="s">
        <v>373</v>
      </c>
      <c r="C97" s="53">
        <v>5169</v>
      </c>
      <c r="D97" s="53">
        <v>5142</v>
      </c>
      <c r="E97" s="53">
        <v>5146</v>
      </c>
      <c r="F97" s="46">
        <v>184</v>
      </c>
      <c r="G97" s="46">
        <v>175</v>
      </c>
      <c r="H97" s="46">
        <v>168</v>
      </c>
      <c r="I97" s="46">
        <f t="shared" si="20"/>
        <v>-16</v>
      </c>
      <c r="J97" s="48">
        <f t="shared" si="21"/>
        <v>-8.6956521739130466</v>
      </c>
      <c r="K97" s="48">
        <f t="shared" si="22"/>
        <v>35.596827239311281</v>
      </c>
      <c r="L97" s="48">
        <f t="shared" si="23"/>
        <v>34.033450019447685</v>
      </c>
      <c r="M97" s="48">
        <f t="shared" si="24"/>
        <v>32.646715895841432</v>
      </c>
      <c r="N97" s="46">
        <v>271</v>
      </c>
      <c r="O97" s="46">
        <v>243</v>
      </c>
      <c r="P97" s="46">
        <v>233</v>
      </c>
      <c r="Q97" s="49">
        <f t="shared" si="25"/>
        <v>-38</v>
      </c>
      <c r="R97" s="47">
        <f t="shared" si="26"/>
        <v>-14.022140221402211</v>
      </c>
      <c r="S97" s="94">
        <f t="shared" si="27"/>
        <v>52.427935770942156</v>
      </c>
      <c r="T97" s="94">
        <f t="shared" si="28"/>
        <v>47.257876312718786</v>
      </c>
      <c r="U97" s="94">
        <f t="shared" si="29"/>
        <v>45.277885736494362</v>
      </c>
    </row>
    <row r="98" spans="1:21">
      <c r="A98" s="45" t="s">
        <v>374</v>
      </c>
      <c r="B98" s="45" t="s">
        <v>375</v>
      </c>
      <c r="C98" s="53">
        <v>7249</v>
      </c>
      <c r="D98" s="53">
        <v>7271</v>
      </c>
      <c r="E98" s="53">
        <v>7279</v>
      </c>
      <c r="F98" s="46">
        <v>240</v>
      </c>
      <c r="G98" s="46">
        <v>256</v>
      </c>
      <c r="H98" s="46">
        <v>259</v>
      </c>
      <c r="I98" s="46">
        <f t="shared" si="20"/>
        <v>19</v>
      </c>
      <c r="J98" s="48">
        <f t="shared" si="21"/>
        <v>7.9166666666666714</v>
      </c>
      <c r="K98" s="48">
        <f t="shared" si="22"/>
        <v>33.108014898606704</v>
      </c>
      <c r="L98" s="48">
        <f t="shared" si="23"/>
        <v>35.208361985971671</v>
      </c>
      <c r="M98" s="48">
        <f t="shared" si="24"/>
        <v>35.581810688281358</v>
      </c>
      <c r="N98" s="46">
        <v>329</v>
      </c>
      <c r="O98" s="46">
        <v>339</v>
      </c>
      <c r="P98" s="46">
        <v>339</v>
      </c>
      <c r="Q98" s="49">
        <f t="shared" si="25"/>
        <v>10</v>
      </c>
      <c r="R98" s="47">
        <f t="shared" si="26"/>
        <v>3.0395136778115557</v>
      </c>
      <c r="S98" s="94">
        <f t="shared" si="27"/>
        <v>45.385570423506692</v>
      </c>
      <c r="T98" s="94">
        <f t="shared" si="28"/>
        <v>46.623573098610919</v>
      </c>
      <c r="U98" s="94">
        <f t="shared" si="29"/>
        <v>46.572331364198376</v>
      </c>
    </row>
    <row r="99" spans="1:21">
      <c r="A99" s="45" t="s">
        <v>376</v>
      </c>
      <c r="B99" s="45" t="s">
        <v>377</v>
      </c>
      <c r="C99" s="53">
        <v>5011</v>
      </c>
      <c r="D99" s="53">
        <v>5011</v>
      </c>
      <c r="E99" s="53">
        <v>5021</v>
      </c>
      <c r="F99" s="46">
        <v>171</v>
      </c>
      <c r="G99" s="46">
        <v>163</v>
      </c>
      <c r="H99" s="46">
        <v>161</v>
      </c>
      <c r="I99" s="46">
        <f t="shared" si="20"/>
        <v>-10</v>
      </c>
      <c r="J99" s="48">
        <f t="shared" si="21"/>
        <v>-5.8479532163742647</v>
      </c>
      <c r="K99" s="48">
        <f t="shared" si="22"/>
        <v>34.124925164637794</v>
      </c>
      <c r="L99" s="48">
        <f t="shared" si="23"/>
        <v>32.528437437637201</v>
      </c>
      <c r="M99" s="48">
        <f t="shared" si="24"/>
        <v>32.065325632344155</v>
      </c>
      <c r="N99" s="46">
        <v>242</v>
      </c>
      <c r="O99" s="46">
        <v>217</v>
      </c>
      <c r="P99" s="46">
        <v>226</v>
      </c>
      <c r="Q99" s="49">
        <f t="shared" si="25"/>
        <v>-16</v>
      </c>
      <c r="R99" s="47">
        <f t="shared" si="26"/>
        <v>-6.6115702479338836</v>
      </c>
      <c r="S99" s="94">
        <f t="shared" si="27"/>
        <v>48.293753741768107</v>
      </c>
      <c r="T99" s="94">
        <f t="shared" si="28"/>
        <v>43.304729594891242</v>
      </c>
      <c r="U99" s="94">
        <f t="shared" si="29"/>
        <v>45.010953993228441</v>
      </c>
    </row>
    <row r="100" spans="1:21">
      <c r="A100" s="45" t="s">
        <v>378</v>
      </c>
      <c r="B100" s="45" t="s">
        <v>379</v>
      </c>
      <c r="C100" s="53">
        <v>8093</v>
      </c>
      <c r="D100" s="53">
        <v>8102</v>
      </c>
      <c r="E100" s="53">
        <v>8125</v>
      </c>
      <c r="F100" s="46">
        <v>280</v>
      </c>
      <c r="G100" s="46">
        <v>267</v>
      </c>
      <c r="H100" s="46">
        <v>262</v>
      </c>
      <c r="I100" s="46">
        <f t="shared" si="20"/>
        <v>-18</v>
      </c>
      <c r="J100" s="48">
        <f t="shared" si="21"/>
        <v>-6.4285714285714306</v>
      </c>
      <c r="K100" s="48">
        <f t="shared" si="22"/>
        <v>34.597800568392437</v>
      </c>
      <c r="L100" s="48">
        <f t="shared" si="23"/>
        <v>32.954825968896571</v>
      </c>
      <c r="M100" s="48">
        <f t="shared" si="24"/>
        <v>32.246153846153845</v>
      </c>
      <c r="N100" s="46">
        <v>385</v>
      </c>
      <c r="O100" s="46">
        <v>372</v>
      </c>
      <c r="P100" s="46">
        <v>339</v>
      </c>
      <c r="Q100" s="49">
        <f t="shared" si="25"/>
        <v>-46</v>
      </c>
      <c r="R100" s="47">
        <f t="shared" si="26"/>
        <v>-11.948051948051955</v>
      </c>
      <c r="S100" s="94">
        <f t="shared" si="27"/>
        <v>47.571975781539599</v>
      </c>
      <c r="T100" s="94">
        <f t="shared" si="28"/>
        <v>45.914588990372749</v>
      </c>
      <c r="U100" s="94">
        <f t="shared" si="29"/>
        <v>41.723076923076924</v>
      </c>
    </row>
    <row r="101" spans="1:21">
      <c r="A101" s="45" t="s">
        <v>380</v>
      </c>
      <c r="B101" s="45" t="s">
        <v>381</v>
      </c>
      <c r="C101" s="53">
        <v>4302</v>
      </c>
      <c r="D101" s="53">
        <v>4297</v>
      </c>
      <c r="E101" s="53">
        <v>4270</v>
      </c>
      <c r="F101" s="46">
        <v>149</v>
      </c>
      <c r="G101" s="46">
        <v>159</v>
      </c>
      <c r="H101" s="46">
        <v>152</v>
      </c>
      <c r="I101" s="46">
        <f t="shared" si="20"/>
        <v>3</v>
      </c>
      <c r="J101" s="48">
        <f t="shared" si="21"/>
        <v>2.0134228187919518</v>
      </c>
      <c r="K101" s="48">
        <f t="shared" si="22"/>
        <v>34.635053463505344</v>
      </c>
      <c r="L101" s="48">
        <f t="shared" si="23"/>
        <v>37.00255992552944</v>
      </c>
      <c r="M101" s="48">
        <f t="shared" si="24"/>
        <v>35.597189695550348</v>
      </c>
      <c r="N101" s="46">
        <v>205</v>
      </c>
      <c r="O101" s="46">
        <v>208</v>
      </c>
      <c r="P101" s="46">
        <v>196</v>
      </c>
      <c r="Q101" s="49">
        <f t="shared" si="25"/>
        <v>-9</v>
      </c>
      <c r="R101" s="47">
        <f t="shared" si="26"/>
        <v>-4.3902439024390247</v>
      </c>
      <c r="S101" s="94">
        <f t="shared" si="27"/>
        <v>47.652254765225479</v>
      </c>
      <c r="T101" s="94">
        <f t="shared" si="28"/>
        <v>48.405864556667446</v>
      </c>
      <c r="U101" s="94">
        <f t="shared" si="29"/>
        <v>45.901639344262293</v>
      </c>
    </row>
    <row r="102" spans="1:21">
      <c r="A102" s="45" t="s">
        <v>382</v>
      </c>
      <c r="B102" s="45" t="s">
        <v>383</v>
      </c>
      <c r="C102" s="53">
        <v>10521</v>
      </c>
      <c r="D102" s="53">
        <v>10450</v>
      </c>
      <c r="E102" s="53">
        <v>10371</v>
      </c>
      <c r="F102" s="46">
        <v>308</v>
      </c>
      <c r="G102" s="46">
        <v>287</v>
      </c>
      <c r="H102" s="46">
        <v>286</v>
      </c>
      <c r="I102" s="46">
        <f t="shared" si="20"/>
        <v>-22</v>
      </c>
      <c r="J102" s="48">
        <f t="shared" si="21"/>
        <v>-7.1428571428571388</v>
      </c>
      <c r="K102" s="48">
        <f t="shared" si="22"/>
        <v>29.274783765801729</v>
      </c>
      <c r="L102" s="48">
        <f t="shared" si="23"/>
        <v>27.464114832535884</v>
      </c>
      <c r="M102" s="48">
        <f t="shared" si="24"/>
        <v>27.576897116960755</v>
      </c>
      <c r="N102" s="46">
        <v>430</v>
      </c>
      <c r="O102" s="46">
        <v>407</v>
      </c>
      <c r="P102" s="46">
        <v>383</v>
      </c>
      <c r="Q102" s="49">
        <f t="shared" si="25"/>
        <v>-47</v>
      </c>
      <c r="R102" s="47">
        <f t="shared" si="26"/>
        <v>-10.930232558139537</v>
      </c>
      <c r="S102" s="94">
        <f t="shared" si="27"/>
        <v>40.87063967303488</v>
      </c>
      <c r="T102" s="94">
        <f t="shared" si="28"/>
        <v>38.94736842105263</v>
      </c>
      <c r="U102" s="94">
        <f t="shared" si="29"/>
        <v>36.929900684601293</v>
      </c>
    </row>
    <row r="103" spans="1:21">
      <c r="A103" s="45" t="s">
        <v>384</v>
      </c>
      <c r="B103" s="45" t="s">
        <v>385</v>
      </c>
      <c r="C103" s="53">
        <v>5453</v>
      </c>
      <c r="D103" s="53">
        <v>5461</v>
      </c>
      <c r="E103" s="53">
        <v>5475</v>
      </c>
      <c r="F103" s="46">
        <v>190</v>
      </c>
      <c r="G103" s="46">
        <v>158</v>
      </c>
      <c r="H103" s="46">
        <v>156</v>
      </c>
      <c r="I103" s="46">
        <f t="shared" ref="I103:I134" si="30">H103-F103</f>
        <v>-34</v>
      </c>
      <c r="J103" s="48">
        <f t="shared" ref="J103:J134" si="31">H103*100/F103-100</f>
        <v>-17.89473684210526</v>
      </c>
      <c r="K103" s="48">
        <f t="shared" si="22"/>
        <v>34.843205574912893</v>
      </c>
      <c r="L103" s="48">
        <f t="shared" si="23"/>
        <v>28.932429957883173</v>
      </c>
      <c r="M103" s="48">
        <f t="shared" si="24"/>
        <v>28.493150684931507</v>
      </c>
      <c r="N103" s="46">
        <v>259</v>
      </c>
      <c r="O103" s="46">
        <v>234</v>
      </c>
      <c r="P103" s="46">
        <v>221</v>
      </c>
      <c r="Q103" s="49">
        <f t="shared" ref="Q103:Q134" si="32">P103-N103</f>
        <v>-38</v>
      </c>
      <c r="R103" s="47">
        <f t="shared" ref="R103:R134" si="33">P103*100/N103-100</f>
        <v>-14.671814671814673</v>
      </c>
      <c r="S103" s="94">
        <f t="shared" si="27"/>
        <v>47.496790757381255</v>
      </c>
      <c r="T103" s="94">
        <f t="shared" si="28"/>
        <v>42.849295000915582</v>
      </c>
      <c r="U103" s="94">
        <f t="shared" si="29"/>
        <v>40.365296803652967</v>
      </c>
    </row>
    <row r="104" spans="1:21">
      <c r="A104" s="45" t="s">
        <v>386</v>
      </c>
      <c r="B104" s="45" t="s">
        <v>387</v>
      </c>
      <c r="C104" s="53">
        <v>9642</v>
      </c>
      <c r="D104" s="53">
        <v>9635</v>
      </c>
      <c r="E104" s="53">
        <v>9583</v>
      </c>
      <c r="F104" s="46">
        <v>331</v>
      </c>
      <c r="G104" s="46">
        <v>311</v>
      </c>
      <c r="H104" s="46">
        <v>289</v>
      </c>
      <c r="I104" s="46">
        <f t="shared" si="30"/>
        <v>-42</v>
      </c>
      <c r="J104" s="48">
        <f t="shared" si="31"/>
        <v>-12.688821752265866</v>
      </c>
      <c r="K104" s="48">
        <f t="shared" si="22"/>
        <v>34.328977390582864</v>
      </c>
      <c r="L104" s="48">
        <f t="shared" si="23"/>
        <v>32.278152568759729</v>
      </c>
      <c r="M104" s="48">
        <f t="shared" si="24"/>
        <v>30.15757069811124</v>
      </c>
      <c r="N104" s="46">
        <v>455</v>
      </c>
      <c r="O104" s="46">
        <v>429</v>
      </c>
      <c r="P104" s="46">
        <v>394</v>
      </c>
      <c r="Q104" s="49">
        <f t="shared" si="32"/>
        <v>-61</v>
      </c>
      <c r="R104" s="47">
        <f t="shared" si="33"/>
        <v>-13.406593406593402</v>
      </c>
      <c r="S104" s="94">
        <f t="shared" si="27"/>
        <v>47.189379796722669</v>
      </c>
      <c r="T104" s="94">
        <f t="shared" si="28"/>
        <v>44.525168655941876</v>
      </c>
      <c r="U104" s="94">
        <f t="shared" si="29"/>
        <v>41.114473546905977</v>
      </c>
    </row>
    <row r="105" spans="1:21">
      <c r="A105" s="45" t="s">
        <v>388</v>
      </c>
      <c r="B105" s="45" t="s">
        <v>389</v>
      </c>
      <c r="C105" s="53">
        <v>34183</v>
      </c>
      <c r="D105" s="53">
        <v>34148</v>
      </c>
      <c r="E105" s="53">
        <v>34111</v>
      </c>
      <c r="F105" s="46">
        <v>1054</v>
      </c>
      <c r="G105" s="46">
        <v>1002</v>
      </c>
      <c r="H105" s="46">
        <v>1044</v>
      </c>
      <c r="I105" s="46">
        <f t="shared" si="30"/>
        <v>-10</v>
      </c>
      <c r="J105" s="48">
        <f t="shared" si="31"/>
        <v>-0.94876660341556374</v>
      </c>
      <c r="K105" s="48">
        <f t="shared" si="22"/>
        <v>30.834040312436006</v>
      </c>
      <c r="L105" s="48">
        <f t="shared" si="23"/>
        <v>29.34286048963336</v>
      </c>
      <c r="M105" s="48">
        <f t="shared" si="24"/>
        <v>30.605962885872593</v>
      </c>
      <c r="N105" s="46">
        <v>1456</v>
      </c>
      <c r="O105" s="46">
        <v>1368</v>
      </c>
      <c r="P105" s="46">
        <v>1370</v>
      </c>
      <c r="Q105" s="49">
        <f t="shared" si="32"/>
        <v>-86</v>
      </c>
      <c r="R105" s="47">
        <f t="shared" si="33"/>
        <v>-5.9065934065934016</v>
      </c>
      <c r="S105" s="94">
        <f t="shared" si="27"/>
        <v>42.594272006552963</v>
      </c>
      <c r="T105" s="94">
        <f t="shared" si="28"/>
        <v>40.060911327164106</v>
      </c>
      <c r="U105" s="94">
        <f t="shared" si="29"/>
        <v>40.162997273606756</v>
      </c>
    </row>
    <row r="106" spans="1:21">
      <c r="A106" s="45" t="s">
        <v>390</v>
      </c>
      <c r="B106" s="45" t="s">
        <v>391</v>
      </c>
      <c r="C106" s="53">
        <v>3576</v>
      </c>
      <c r="D106" s="53">
        <v>3580</v>
      </c>
      <c r="E106" s="53">
        <v>3590</v>
      </c>
      <c r="F106" s="46">
        <v>104</v>
      </c>
      <c r="G106" s="46">
        <v>116</v>
      </c>
      <c r="H106" s="46">
        <v>107</v>
      </c>
      <c r="I106" s="46">
        <f t="shared" si="30"/>
        <v>3</v>
      </c>
      <c r="J106" s="48">
        <f t="shared" si="31"/>
        <v>2.8846153846153868</v>
      </c>
      <c r="K106" s="48">
        <f t="shared" si="22"/>
        <v>29.082774049217001</v>
      </c>
      <c r="L106" s="48">
        <f t="shared" si="23"/>
        <v>32.402234636871505</v>
      </c>
      <c r="M106" s="48">
        <f t="shared" si="24"/>
        <v>29.805013927576603</v>
      </c>
      <c r="N106" s="46">
        <v>145</v>
      </c>
      <c r="O106" s="46">
        <v>151</v>
      </c>
      <c r="P106" s="46">
        <v>146</v>
      </c>
      <c r="Q106" s="49">
        <f t="shared" si="32"/>
        <v>1</v>
      </c>
      <c r="R106" s="47">
        <f t="shared" si="33"/>
        <v>0.68965517241379359</v>
      </c>
      <c r="S106" s="94">
        <f t="shared" si="27"/>
        <v>40.548098434004473</v>
      </c>
      <c r="T106" s="94">
        <f t="shared" si="28"/>
        <v>42.178770949720672</v>
      </c>
      <c r="U106" s="94">
        <f t="shared" si="29"/>
        <v>40.66852367688022</v>
      </c>
    </row>
    <row r="107" spans="1:21">
      <c r="A107" s="45" t="s">
        <v>392</v>
      </c>
      <c r="B107" s="45" t="s">
        <v>393</v>
      </c>
      <c r="C107" s="53">
        <v>6565</v>
      </c>
      <c r="D107" s="53">
        <v>6564</v>
      </c>
      <c r="E107" s="53">
        <v>6534</v>
      </c>
      <c r="F107" s="46">
        <v>220</v>
      </c>
      <c r="G107" s="46">
        <v>215</v>
      </c>
      <c r="H107" s="46">
        <v>198</v>
      </c>
      <c r="I107" s="46">
        <f t="shared" si="30"/>
        <v>-22</v>
      </c>
      <c r="J107" s="48">
        <f t="shared" si="31"/>
        <v>-10</v>
      </c>
      <c r="K107" s="48">
        <f t="shared" si="22"/>
        <v>33.511043412033509</v>
      </c>
      <c r="L107" s="48">
        <f t="shared" si="23"/>
        <v>32.754418037781839</v>
      </c>
      <c r="M107" s="48">
        <f t="shared" si="24"/>
        <v>30.303030303030305</v>
      </c>
      <c r="N107" s="46">
        <v>289</v>
      </c>
      <c r="O107" s="46">
        <v>291</v>
      </c>
      <c r="P107" s="46">
        <v>267</v>
      </c>
      <c r="Q107" s="49">
        <f t="shared" si="32"/>
        <v>-22</v>
      </c>
      <c r="R107" s="47">
        <f t="shared" si="33"/>
        <v>-7.612456747404849</v>
      </c>
      <c r="S107" s="94">
        <f t="shared" si="27"/>
        <v>44.021325209444022</v>
      </c>
      <c r="T107" s="94">
        <f t="shared" si="28"/>
        <v>44.332723948811697</v>
      </c>
      <c r="U107" s="94">
        <f t="shared" si="29"/>
        <v>40.86317722681359</v>
      </c>
    </row>
    <row r="108" spans="1:21">
      <c r="A108" s="45" t="s">
        <v>394</v>
      </c>
      <c r="B108" s="45" t="s">
        <v>395</v>
      </c>
      <c r="C108" s="53">
        <v>14854</v>
      </c>
      <c r="D108" s="53">
        <v>14769</v>
      </c>
      <c r="E108" s="53">
        <v>14645</v>
      </c>
      <c r="F108" s="46">
        <v>451</v>
      </c>
      <c r="G108" s="46">
        <v>413</v>
      </c>
      <c r="H108" s="46">
        <v>403</v>
      </c>
      <c r="I108" s="46">
        <f t="shared" si="30"/>
        <v>-48</v>
      </c>
      <c r="J108" s="48">
        <f t="shared" si="31"/>
        <v>-10.643015521064299</v>
      </c>
      <c r="K108" s="48">
        <f t="shared" si="22"/>
        <v>30.362192002154302</v>
      </c>
      <c r="L108" s="48">
        <f t="shared" si="23"/>
        <v>27.963978603832352</v>
      </c>
      <c r="M108" s="48">
        <f t="shared" si="24"/>
        <v>27.517924206213724</v>
      </c>
      <c r="N108" s="46">
        <v>635</v>
      </c>
      <c r="O108" s="46">
        <v>581</v>
      </c>
      <c r="P108" s="46">
        <v>551</v>
      </c>
      <c r="Q108" s="49">
        <f t="shared" si="32"/>
        <v>-84</v>
      </c>
      <c r="R108" s="47">
        <f t="shared" si="33"/>
        <v>-13.228346456692918</v>
      </c>
      <c r="S108" s="94">
        <f t="shared" si="27"/>
        <v>42.749427763565372</v>
      </c>
      <c r="T108" s="94">
        <f t="shared" si="28"/>
        <v>39.339156340984495</v>
      </c>
      <c r="U108" s="94">
        <f t="shared" si="29"/>
        <v>37.623762376237622</v>
      </c>
    </row>
    <row r="109" spans="1:21">
      <c r="A109" s="45" t="s">
        <v>396</v>
      </c>
      <c r="B109" s="45" t="s">
        <v>397</v>
      </c>
      <c r="C109" s="53">
        <v>9879</v>
      </c>
      <c r="D109" s="53">
        <v>9835</v>
      </c>
      <c r="E109" s="53">
        <v>9820</v>
      </c>
      <c r="F109" s="46">
        <v>315</v>
      </c>
      <c r="G109" s="46">
        <v>322</v>
      </c>
      <c r="H109" s="46">
        <v>279</v>
      </c>
      <c r="I109" s="46">
        <f t="shared" si="30"/>
        <v>-36</v>
      </c>
      <c r="J109" s="48">
        <f t="shared" si="31"/>
        <v>-11.428571428571431</v>
      </c>
      <c r="K109" s="48">
        <f t="shared" si="22"/>
        <v>31.885818402672335</v>
      </c>
      <c r="L109" s="48">
        <f t="shared" si="23"/>
        <v>32.740213523131672</v>
      </c>
      <c r="M109" s="48">
        <f t="shared" si="24"/>
        <v>28.411405295315681</v>
      </c>
      <c r="N109" s="46">
        <v>439</v>
      </c>
      <c r="O109" s="46">
        <v>419</v>
      </c>
      <c r="P109" s="46">
        <v>402</v>
      </c>
      <c r="Q109" s="49">
        <f t="shared" si="32"/>
        <v>-37</v>
      </c>
      <c r="R109" s="47">
        <f t="shared" si="33"/>
        <v>-8.4282460136674189</v>
      </c>
      <c r="S109" s="94">
        <f t="shared" si="27"/>
        <v>44.437696123089381</v>
      </c>
      <c r="T109" s="94">
        <f t="shared" si="28"/>
        <v>42.602948652770714</v>
      </c>
      <c r="U109" s="94">
        <f t="shared" si="29"/>
        <v>40.936863543788185</v>
      </c>
    </row>
    <row r="110" spans="1:21">
      <c r="A110" s="45" t="s">
        <v>398</v>
      </c>
      <c r="B110" s="45" t="s">
        <v>399</v>
      </c>
      <c r="C110" s="53">
        <v>9073</v>
      </c>
      <c r="D110" s="53">
        <v>9072</v>
      </c>
      <c r="E110" s="53">
        <v>9049</v>
      </c>
      <c r="F110" s="46">
        <v>339</v>
      </c>
      <c r="G110" s="46">
        <v>302</v>
      </c>
      <c r="H110" s="46">
        <v>300</v>
      </c>
      <c r="I110" s="46">
        <f t="shared" si="30"/>
        <v>-39</v>
      </c>
      <c r="J110" s="48">
        <f t="shared" si="31"/>
        <v>-11.504424778761063</v>
      </c>
      <c r="K110" s="48">
        <f t="shared" si="22"/>
        <v>37.363606304419704</v>
      </c>
      <c r="L110" s="48">
        <f t="shared" si="23"/>
        <v>33.289241622574956</v>
      </c>
      <c r="M110" s="48">
        <f t="shared" si="24"/>
        <v>33.152834567355512</v>
      </c>
      <c r="N110" s="46">
        <v>467</v>
      </c>
      <c r="O110" s="46">
        <v>437</v>
      </c>
      <c r="P110" s="46">
        <v>397</v>
      </c>
      <c r="Q110" s="49">
        <f t="shared" si="32"/>
        <v>-70</v>
      </c>
      <c r="R110" s="47">
        <f t="shared" si="33"/>
        <v>-14.989293361884364</v>
      </c>
      <c r="S110" s="94">
        <f t="shared" si="27"/>
        <v>51.471398655351038</v>
      </c>
      <c r="T110" s="94">
        <f t="shared" si="28"/>
        <v>48.170194003527335</v>
      </c>
      <c r="U110" s="94">
        <f t="shared" si="29"/>
        <v>43.872251077467126</v>
      </c>
    </row>
    <row r="111" spans="1:21">
      <c r="A111" s="45" t="s">
        <v>400</v>
      </c>
      <c r="B111" s="45" t="s">
        <v>401</v>
      </c>
      <c r="C111" s="53">
        <v>19238</v>
      </c>
      <c r="D111" s="53">
        <v>19453</v>
      </c>
      <c r="E111" s="53">
        <v>19702</v>
      </c>
      <c r="F111" s="46">
        <v>560</v>
      </c>
      <c r="G111" s="46">
        <v>635</v>
      </c>
      <c r="H111" s="46">
        <v>616</v>
      </c>
      <c r="I111" s="46">
        <f t="shared" si="30"/>
        <v>56</v>
      </c>
      <c r="J111" s="48">
        <f t="shared" si="31"/>
        <v>10</v>
      </c>
      <c r="K111" s="48">
        <f t="shared" si="22"/>
        <v>29.10905499532176</v>
      </c>
      <c r="L111" s="48">
        <f t="shared" si="23"/>
        <v>32.642780033927927</v>
      </c>
      <c r="M111" s="48">
        <f t="shared" si="24"/>
        <v>31.265861333874735</v>
      </c>
      <c r="N111" s="46">
        <v>811</v>
      </c>
      <c r="O111" s="46">
        <v>757</v>
      </c>
      <c r="P111" s="46">
        <v>840</v>
      </c>
      <c r="Q111" s="49">
        <f t="shared" si="32"/>
        <v>29</v>
      </c>
      <c r="R111" s="47">
        <f t="shared" si="33"/>
        <v>3.5758323057953163</v>
      </c>
      <c r="S111" s="94">
        <f t="shared" si="27"/>
        <v>42.156149287867763</v>
      </c>
      <c r="T111" s="94">
        <f t="shared" si="28"/>
        <v>38.914306276666835</v>
      </c>
      <c r="U111" s="94">
        <f t="shared" si="29"/>
        <v>42.635265455283729</v>
      </c>
    </row>
    <row r="112" spans="1:21">
      <c r="A112" s="45" t="s">
        <v>402</v>
      </c>
      <c r="B112" s="45" t="s">
        <v>403</v>
      </c>
      <c r="C112" s="53">
        <v>6775</v>
      </c>
      <c r="D112" s="53">
        <v>6853</v>
      </c>
      <c r="E112" s="53">
        <v>7008</v>
      </c>
      <c r="F112" s="46">
        <v>253</v>
      </c>
      <c r="G112" s="46">
        <v>226</v>
      </c>
      <c r="H112" s="46">
        <v>233</v>
      </c>
      <c r="I112" s="46">
        <f t="shared" si="30"/>
        <v>-20</v>
      </c>
      <c r="J112" s="48">
        <f t="shared" si="31"/>
        <v>-7.9051383399209527</v>
      </c>
      <c r="K112" s="48">
        <f t="shared" si="22"/>
        <v>37.343173431734314</v>
      </c>
      <c r="L112" s="48">
        <f t="shared" si="23"/>
        <v>32.978257697358821</v>
      </c>
      <c r="M112" s="48">
        <f t="shared" si="24"/>
        <v>33.247716894977167</v>
      </c>
      <c r="N112" s="46">
        <v>330</v>
      </c>
      <c r="O112" s="46">
        <v>336</v>
      </c>
      <c r="P112" s="46">
        <v>311</v>
      </c>
      <c r="Q112" s="49">
        <f t="shared" si="32"/>
        <v>-19</v>
      </c>
      <c r="R112" s="47">
        <f t="shared" si="33"/>
        <v>-5.7575757575757507</v>
      </c>
      <c r="S112" s="94">
        <f t="shared" si="27"/>
        <v>48.708487084870846</v>
      </c>
      <c r="T112" s="94">
        <f t="shared" si="28"/>
        <v>49.029622063329931</v>
      </c>
      <c r="U112" s="94">
        <f t="shared" si="29"/>
        <v>44.37785388127854</v>
      </c>
    </row>
    <row r="113" spans="1:21">
      <c r="A113" s="45" t="s">
        <v>404</v>
      </c>
      <c r="B113" s="45" t="s">
        <v>405</v>
      </c>
      <c r="C113" s="53">
        <v>9685</v>
      </c>
      <c r="D113" s="53">
        <v>9793</v>
      </c>
      <c r="E113" s="53">
        <v>9882</v>
      </c>
      <c r="F113" s="46">
        <v>333</v>
      </c>
      <c r="G113" s="46">
        <v>330</v>
      </c>
      <c r="H113" s="46">
        <v>344</v>
      </c>
      <c r="I113" s="46">
        <f t="shared" si="30"/>
        <v>11</v>
      </c>
      <c r="J113" s="48">
        <f t="shared" si="31"/>
        <v>3.3033033033033092</v>
      </c>
      <c r="K113" s="48">
        <f t="shared" si="22"/>
        <v>34.3830665978317</v>
      </c>
      <c r="L113" s="48">
        <f t="shared" si="23"/>
        <v>33.697539058511182</v>
      </c>
      <c r="M113" s="48">
        <f t="shared" si="24"/>
        <v>34.810767051204209</v>
      </c>
      <c r="N113" s="46">
        <v>471</v>
      </c>
      <c r="O113" s="46">
        <v>453</v>
      </c>
      <c r="P113" s="46">
        <v>458</v>
      </c>
      <c r="Q113" s="49">
        <f t="shared" si="32"/>
        <v>-13</v>
      </c>
      <c r="R113" s="47">
        <f t="shared" si="33"/>
        <v>-2.7600849256900233</v>
      </c>
      <c r="S113" s="94">
        <f t="shared" si="27"/>
        <v>48.631905007743931</v>
      </c>
      <c r="T113" s="94">
        <f t="shared" si="28"/>
        <v>46.257530889410802</v>
      </c>
      <c r="U113" s="94">
        <f t="shared" si="29"/>
        <v>46.34689334142886</v>
      </c>
    </row>
    <row r="114" spans="1:21">
      <c r="A114" s="45" t="s">
        <v>406</v>
      </c>
      <c r="B114" s="45" t="s">
        <v>407</v>
      </c>
      <c r="C114" s="53">
        <v>15438</v>
      </c>
      <c r="D114" s="53">
        <v>15967</v>
      </c>
      <c r="E114" s="53">
        <v>16559</v>
      </c>
      <c r="F114" s="46">
        <v>640</v>
      </c>
      <c r="G114" s="46">
        <v>625</v>
      </c>
      <c r="H114" s="46">
        <v>606</v>
      </c>
      <c r="I114" s="46">
        <f t="shared" si="30"/>
        <v>-34</v>
      </c>
      <c r="J114" s="48">
        <f t="shared" si="31"/>
        <v>-5.3125</v>
      </c>
      <c r="K114" s="48">
        <f t="shared" si="22"/>
        <v>41.456147169322449</v>
      </c>
      <c r="L114" s="48">
        <f t="shared" si="23"/>
        <v>39.143232917893158</v>
      </c>
      <c r="M114" s="48">
        <f t="shared" si="24"/>
        <v>36.596412826861524</v>
      </c>
      <c r="N114" s="46">
        <v>888</v>
      </c>
      <c r="O114" s="46">
        <v>871</v>
      </c>
      <c r="P114" s="46">
        <v>830</v>
      </c>
      <c r="Q114" s="49">
        <f t="shared" si="32"/>
        <v>-58</v>
      </c>
      <c r="R114" s="47">
        <f t="shared" si="33"/>
        <v>-6.5315315315315274</v>
      </c>
      <c r="S114" s="94">
        <f t="shared" si="27"/>
        <v>57.5204041974349</v>
      </c>
      <c r="T114" s="94">
        <f t="shared" si="28"/>
        <v>54.550009394375898</v>
      </c>
      <c r="U114" s="94">
        <f t="shared" si="29"/>
        <v>50.123799746361492</v>
      </c>
    </row>
    <row r="115" spans="1:21">
      <c r="A115" s="45" t="s">
        <v>408</v>
      </c>
      <c r="B115" s="45" t="s">
        <v>409</v>
      </c>
      <c r="C115" s="53">
        <v>4972</v>
      </c>
      <c r="D115" s="53">
        <v>5036</v>
      </c>
      <c r="E115" s="53">
        <v>5094</v>
      </c>
      <c r="F115" s="46">
        <v>179</v>
      </c>
      <c r="G115" s="46">
        <v>170</v>
      </c>
      <c r="H115" s="46">
        <v>180</v>
      </c>
      <c r="I115" s="46">
        <f t="shared" si="30"/>
        <v>1</v>
      </c>
      <c r="J115" s="48">
        <f t="shared" si="31"/>
        <v>0.55865921787709283</v>
      </c>
      <c r="K115" s="48">
        <f t="shared" si="22"/>
        <v>36.001609010458566</v>
      </c>
      <c r="L115" s="48">
        <f t="shared" si="23"/>
        <v>33.756949960285944</v>
      </c>
      <c r="M115" s="48">
        <f t="shared" si="24"/>
        <v>35.335689045936398</v>
      </c>
      <c r="N115" s="46">
        <v>253</v>
      </c>
      <c r="O115" s="46">
        <v>239</v>
      </c>
      <c r="P115" s="46">
        <v>242</v>
      </c>
      <c r="Q115" s="49">
        <f t="shared" si="32"/>
        <v>-11</v>
      </c>
      <c r="R115" s="47">
        <f t="shared" si="33"/>
        <v>-4.3478260869565162</v>
      </c>
      <c r="S115" s="94">
        <f t="shared" si="27"/>
        <v>50.884955752212392</v>
      </c>
      <c r="T115" s="94">
        <f t="shared" si="28"/>
        <v>47.458300238284352</v>
      </c>
      <c r="U115" s="94">
        <f t="shared" si="29"/>
        <v>47.506870828425598</v>
      </c>
    </row>
    <row r="116" spans="1:21">
      <c r="A116" s="45" t="s">
        <v>410</v>
      </c>
      <c r="B116" s="45" t="s">
        <v>411</v>
      </c>
      <c r="C116" s="53">
        <v>13483</v>
      </c>
      <c r="D116" s="53">
        <v>13699</v>
      </c>
      <c r="E116" s="53">
        <v>13872</v>
      </c>
      <c r="F116" s="46">
        <v>492</v>
      </c>
      <c r="G116" s="46">
        <v>445</v>
      </c>
      <c r="H116" s="46">
        <v>468</v>
      </c>
      <c r="I116" s="46">
        <f t="shared" si="30"/>
        <v>-24</v>
      </c>
      <c r="J116" s="48">
        <f t="shared" si="31"/>
        <v>-4.8780487804878021</v>
      </c>
      <c r="K116" s="48">
        <f t="shared" si="22"/>
        <v>36.490395312615888</v>
      </c>
      <c r="L116" s="48">
        <f t="shared" si="23"/>
        <v>32.484122928680925</v>
      </c>
      <c r="M116" s="48">
        <f t="shared" si="24"/>
        <v>33.737024221453289</v>
      </c>
      <c r="N116" s="46">
        <v>648</v>
      </c>
      <c r="O116" s="46">
        <v>655</v>
      </c>
      <c r="P116" s="46">
        <v>604</v>
      </c>
      <c r="Q116" s="49">
        <f t="shared" si="32"/>
        <v>-44</v>
      </c>
      <c r="R116" s="47">
        <f t="shared" si="33"/>
        <v>-6.790123456790127</v>
      </c>
      <c r="S116" s="94">
        <f t="shared" si="27"/>
        <v>48.060520655640438</v>
      </c>
      <c r="T116" s="94">
        <f t="shared" si="28"/>
        <v>47.813709029856192</v>
      </c>
      <c r="U116" s="94">
        <f t="shared" si="29"/>
        <v>43.540945790080741</v>
      </c>
    </row>
    <row r="117" spans="1:21">
      <c r="A117" s="45" t="s">
        <v>412</v>
      </c>
      <c r="B117" s="45" t="s">
        <v>413</v>
      </c>
      <c r="C117" s="53">
        <v>6699</v>
      </c>
      <c r="D117" s="53">
        <v>6755</v>
      </c>
      <c r="E117" s="53">
        <v>6783</v>
      </c>
      <c r="F117" s="46">
        <v>243</v>
      </c>
      <c r="G117" s="46">
        <v>256</v>
      </c>
      <c r="H117" s="46">
        <v>252</v>
      </c>
      <c r="I117" s="46">
        <f t="shared" si="30"/>
        <v>9</v>
      </c>
      <c r="J117" s="48">
        <f t="shared" si="31"/>
        <v>3.7037037037037095</v>
      </c>
      <c r="K117" s="48">
        <f t="shared" si="22"/>
        <v>36.274070756829374</v>
      </c>
      <c r="L117" s="48">
        <f t="shared" si="23"/>
        <v>37.897853441894895</v>
      </c>
      <c r="M117" s="48">
        <f t="shared" si="24"/>
        <v>37.151702786377712</v>
      </c>
      <c r="N117" s="46">
        <v>341</v>
      </c>
      <c r="O117" s="46">
        <v>331</v>
      </c>
      <c r="P117" s="46">
        <v>331</v>
      </c>
      <c r="Q117" s="49">
        <f t="shared" si="32"/>
        <v>-10</v>
      </c>
      <c r="R117" s="47">
        <f t="shared" si="33"/>
        <v>-2.9325513196480983</v>
      </c>
      <c r="S117" s="94">
        <f t="shared" si="27"/>
        <v>50.903119868637113</v>
      </c>
      <c r="T117" s="94">
        <f t="shared" si="28"/>
        <v>49.000740192450039</v>
      </c>
      <c r="U117" s="94">
        <f t="shared" si="29"/>
        <v>48.798466755123101</v>
      </c>
    </row>
    <row r="118" spans="1:21">
      <c r="A118" s="45" t="s">
        <v>414</v>
      </c>
      <c r="B118" s="45" t="s">
        <v>415</v>
      </c>
      <c r="C118" s="53">
        <v>5218</v>
      </c>
      <c r="D118" s="53">
        <v>5232</v>
      </c>
      <c r="E118" s="53">
        <v>5238</v>
      </c>
      <c r="F118" s="46">
        <v>192</v>
      </c>
      <c r="G118" s="46">
        <v>170</v>
      </c>
      <c r="H118" s="46">
        <v>169</v>
      </c>
      <c r="I118" s="46">
        <f t="shared" si="30"/>
        <v>-23</v>
      </c>
      <c r="J118" s="48">
        <f t="shared" si="31"/>
        <v>-11.979166666666671</v>
      </c>
      <c r="K118" s="48">
        <f t="shared" si="22"/>
        <v>36.795707167497127</v>
      </c>
      <c r="L118" s="48">
        <f t="shared" si="23"/>
        <v>32.49235474006116</v>
      </c>
      <c r="M118" s="48">
        <f t="shared" si="24"/>
        <v>32.264222985872472</v>
      </c>
      <c r="N118" s="46">
        <v>256</v>
      </c>
      <c r="O118" s="46">
        <v>240</v>
      </c>
      <c r="P118" s="46">
        <v>225</v>
      </c>
      <c r="Q118" s="49">
        <f t="shared" si="32"/>
        <v>-31</v>
      </c>
      <c r="R118" s="47">
        <f t="shared" si="33"/>
        <v>-12.109375</v>
      </c>
      <c r="S118" s="94">
        <f t="shared" si="27"/>
        <v>49.06094288999617</v>
      </c>
      <c r="T118" s="94">
        <f t="shared" si="28"/>
        <v>45.871559633027523</v>
      </c>
      <c r="U118" s="94">
        <f t="shared" si="29"/>
        <v>42.955326460481096</v>
      </c>
    </row>
    <row r="119" spans="1:21">
      <c r="A119" s="45" t="s">
        <v>416</v>
      </c>
      <c r="B119" s="45" t="s">
        <v>417</v>
      </c>
      <c r="C119" s="53">
        <v>4449</v>
      </c>
      <c r="D119" s="53">
        <v>4450</v>
      </c>
      <c r="E119" s="53">
        <v>4464</v>
      </c>
      <c r="F119" s="46">
        <v>159</v>
      </c>
      <c r="G119" s="46">
        <v>159</v>
      </c>
      <c r="H119" s="46">
        <v>156</v>
      </c>
      <c r="I119" s="46">
        <f t="shared" si="30"/>
        <v>-3</v>
      </c>
      <c r="J119" s="48">
        <f t="shared" si="31"/>
        <v>-1.8867924528301927</v>
      </c>
      <c r="K119" s="48">
        <f t="shared" si="22"/>
        <v>35.738368172623062</v>
      </c>
      <c r="L119" s="48">
        <f t="shared" si="23"/>
        <v>35.730337078651687</v>
      </c>
      <c r="M119" s="48">
        <f t="shared" si="24"/>
        <v>34.946236559139784</v>
      </c>
      <c r="N119" s="46">
        <v>221</v>
      </c>
      <c r="O119" s="46">
        <v>213</v>
      </c>
      <c r="P119" s="46">
        <v>212</v>
      </c>
      <c r="Q119" s="49">
        <f t="shared" si="32"/>
        <v>-9</v>
      </c>
      <c r="R119" s="47">
        <f t="shared" si="33"/>
        <v>-4.0723981900452486</v>
      </c>
      <c r="S119" s="94">
        <f t="shared" si="27"/>
        <v>49.67408406383457</v>
      </c>
      <c r="T119" s="94">
        <f t="shared" si="28"/>
        <v>47.865168539325843</v>
      </c>
      <c r="U119" s="94">
        <f t="shared" si="29"/>
        <v>47.491039426523301</v>
      </c>
    </row>
    <row r="120" spans="1:21">
      <c r="A120" s="45" t="s">
        <v>418</v>
      </c>
      <c r="B120" s="45" t="s">
        <v>419</v>
      </c>
      <c r="C120" s="53">
        <v>5907</v>
      </c>
      <c r="D120" s="53">
        <v>5923</v>
      </c>
      <c r="E120" s="53">
        <v>5944</v>
      </c>
      <c r="F120" s="46">
        <v>220</v>
      </c>
      <c r="G120" s="46">
        <v>197</v>
      </c>
      <c r="H120" s="46">
        <v>220</v>
      </c>
      <c r="I120" s="46">
        <f t="shared" si="30"/>
        <v>0</v>
      </c>
      <c r="J120" s="48">
        <f t="shared" si="31"/>
        <v>0</v>
      </c>
      <c r="K120" s="48">
        <f t="shared" si="22"/>
        <v>37.243947858473</v>
      </c>
      <c r="L120" s="48">
        <f t="shared" si="23"/>
        <v>33.260172210028699</v>
      </c>
      <c r="M120" s="48">
        <f t="shared" si="24"/>
        <v>37.012113055181693</v>
      </c>
      <c r="N120" s="46">
        <v>294</v>
      </c>
      <c r="O120" s="46">
        <v>277</v>
      </c>
      <c r="P120" s="46">
        <v>287</v>
      </c>
      <c r="Q120" s="49">
        <f t="shared" si="32"/>
        <v>-7</v>
      </c>
      <c r="R120" s="47">
        <f t="shared" si="33"/>
        <v>-2.3809523809523796</v>
      </c>
      <c r="S120" s="94">
        <f t="shared" si="27"/>
        <v>49.771457592686644</v>
      </c>
      <c r="T120" s="94">
        <f t="shared" si="28"/>
        <v>46.766841127806856</v>
      </c>
      <c r="U120" s="94">
        <f t="shared" si="29"/>
        <v>48.283983849259755</v>
      </c>
    </row>
    <row r="121" spans="1:21">
      <c r="A121" s="45" t="s">
        <v>420</v>
      </c>
      <c r="B121" s="45" t="s">
        <v>421</v>
      </c>
      <c r="C121" s="53">
        <v>5648</v>
      </c>
      <c r="D121" s="53">
        <v>5655</v>
      </c>
      <c r="E121" s="53">
        <v>5622</v>
      </c>
      <c r="F121" s="46">
        <v>197</v>
      </c>
      <c r="G121" s="46">
        <v>173</v>
      </c>
      <c r="H121" s="46">
        <v>171</v>
      </c>
      <c r="I121" s="46">
        <f t="shared" si="30"/>
        <v>-26</v>
      </c>
      <c r="J121" s="48">
        <f t="shared" si="31"/>
        <v>-13.197969543147209</v>
      </c>
      <c r="K121" s="48">
        <f t="shared" si="22"/>
        <v>34.879603399433428</v>
      </c>
      <c r="L121" s="48">
        <f t="shared" si="23"/>
        <v>30.592396109637487</v>
      </c>
      <c r="M121" s="48">
        <f t="shared" si="24"/>
        <v>30.416221985058698</v>
      </c>
      <c r="N121" s="46">
        <v>266</v>
      </c>
      <c r="O121" s="46">
        <v>244</v>
      </c>
      <c r="P121" s="46">
        <v>234</v>
      </c>
      <c r="Q121" s="49">
        <f t="shared" si="32"/>
        <v>-32</v>
      </c>
      <c r="R121" s="47">
        <f t="shared" si="33"/>
        <v>-12.030075187969928</v>
      </c>
      <c r="S121" s="94">
        <f t="shared" si="27"/>
        <v>47.096317280453256</v>
      </c>
      <c r="T121" s="94">
        <f t="shared" si="28"/>
        <v>43.147656940760392</v>
      </c>
      <c r="U121" s="94">
        <f t="shared" si="29"/>
        <v>41.622198505869797</v>
      </c>
    </row>
    <row r="122" spans="1:21">
      <c r="A122" s="45" t="s">
        <v>422</v>
      </c>
      <c r="B122" s="45" t="s">
        <v>423</v>
      </c>
      <c r="C122" s="53">
        <v>20460</v>
      </c>
      <c r="D122" s="53">
        <v>20401</v>
      </c>
      <c r="E122" s="53">
        <v>20387</v>
      </c>
      <c r="F122" s="46">
        <v>652</v>
      </c>
      <c r="G122" s="46">
        <v>638</v>
      </c>
      <c r="H122" s="46">
        <v>620</v>
      </c>
      <c r="I122" s="46">
        <f t="shared" si="30"/>
        <v>-32</v>
      </c>
      <c r="J122" s="48">
        <f t="shared" si="31"/>
        <v>-4.9079754601226995</v>
      </c>
      <c r="K122" s="48">
        <f t="shared" si="22"/>
        <v>31.867057673509287</v>
      </c>
      <c r="L122" s="48">
        <f t="shared" si="23"/>
        <v>31.272976814862016</v>
      </c>
      <c r="M122" s="48">
        <f t="shared" si="24"/>
        <v>30.411536763623879</v>
      </c>
      <c r="N122" s="46">
        <v>897</v>
      </c>
      <c r="O122" s="46">
        <v>854</v>
      </c>
      <c r="P122" s="46">
        <v>830</v>
      </c>
      <c r="Q122" s="49">
        <f t="shared" si="32"/>
        <v>-67</v>
      </c>
      <c r="R122" s="47">
        <f t="shared" si="33"/>
        <v>-7.4693422519509483</v>
      </c>
      <c r="S122" s="94">
        <f t="shared" si="27"/>
        <v>43.841642228739005</v>
      </c>
      <c r="T122" s="94">
        <f t="shared" si="28"/>
        <v>41.860693103279253</v>
      </c>
      <c r="U122" s="94">
        <f t="shared" si="29"/>
        <v>40.712218570657775</v>
      </c>
    </row>
    <row r="123" spans="1:21">
      <c r="A123" s="45" t="s">
        <v>424</v>
      </c>
      <c r="B123" s="45" t="s">
        <v>425</v>
      </c>
      <c r="C123" s="53">
        <v>13887</v>
      </c>
      <c r="D123" s="53">
        <v>13802</v>
      </c>
      <c r="E123" s="53">
        <v>13749</v>
      </c>
      <c r="F123" s="46">
        <v>395</v>
      </c>
      <c r="G123" s="46">
        <v>377</v>
      </c>
      <c r="H123" s="46">
        <v>377</v>
      </c>
      <c r="I123" s="46">
        <f t="shared" si="30"/>
        <v>-18</v>
      </c>
      <c r="J123" s="48">
        <f t="shared" si="31"/>
        <v>-4.5569620253164516</v>
      </c>
      <c r="K123" s="48">
        <f t="shared" si="22"/>
        <v>28.443868366097789</v>
      </c>
      <c r="L123" s="48">
        <f t="shared" si="23"/>
        <v>27.314881901173742</v>
      </c>
      <c r="M123" s="48">
        <f t="shared" si="24"/>
        <v>27.42017601280093</v>
      </c>
      <c r="N123" s="46">
        <v>545</v>
      </c>
      <c r="O123" s="46">
        <v>511</v>
      </c>
      <c r="P123" s="46">
        <v>494</v>
      </c>
      <c r="Q123" s="49">
        <f t="shared" si="32"/>
        <v>-51</v>
      </c>
      <c r="R123" s="47">
        <f t="shared" si="33"/>
        <v>-9.3577981651376092</v>
      </c>
      <c r="S123" s="94">
        <f t="shared" si="27"/>
        <v>39.24533736588176</v>
      </c>
      <c r="T123" s="94">
        <f t="shared" si="28"/>
        <v>37.023619765251411</v>
      </c>
      <c r="U123" s="94">
        <f t="shared" si="29"/>
        <v>35.929885809877085</v>
      </c>
    </row>
    <row r="124" spans="1:21">
      <c r="A124" s="45" t="s">
        <v>426</v>
      </c>
      <c r="B124" s="45" t="s">
        <v>427</v>
      </c>
      <c r="C124" s="53">
        <v>3194</v>
      </c>
      <c r="D124" s="53">
        <v>3182</v>
      </c>
      <c r="E124" s="53">
        <v>3183</v>
      </c>
      <c r="F124" s="46">
        <v>105</v>
      </c>
      <c r="G124" s="46">
        <v>96</v>
      </c>
      <c r="H124" s="46">
        <v>109</v>
      </c>
      <c r="I124" s="46">
        <f t="shared" si="30"/>
        <v>4</v>
      </c>
      <c r="J124" s="48">
        <f t="shared" si="31"/>
        <v>3.8095238095238102</v>
      </c>
      <c r="K124" s="48">
        <f t="shared" si="22"/>
        <v>32.87413901064496</v>
      </c>
      <c r="L124" s="48">
        <f t="shared" si="23"/>
        <v>30.169704588309241</v>
      </c>
      <c r="M124" s="48">
        <f t="shared" si="24"/>
        <v>34.244423499842917</v>
      </c>
      <c r="N124" s="46">
        <v>141</v>
      </c>
      <c r="O124" s="46">
        <v>136</v>
      </c>
      <c r="P124" s="46">
        <v>137</v>
      </c>
      <c r="Q124" s="49">
        <f t="shared" si="32"/>
        <v>-4</v>
      </c>
      <c r="R124" s="47">
        <f t="shared" si="33"/>
        <v>-2.8368794326241158</v>
      </c>
      <c r="S124" s="94">
        <f t="shared" si="27"/>
        <v>44.145272385723231</v>
      </c>
      <c r="T124" s="94">
        <f t="shared" si="28"/>
        <v>42.740414833438088</v>
      </c>
      <c r="U124" s="94">
        <f t="shared" si="29"/>
        <v>43.041156142004397</v>
      </c>
    </row>
    <row r="125" spans="1:21">
      <c r="A125" s="45" t="s">
        <v>428</v>
      </c>
      <c r="B125" s="45" t="s">
        <v>429</v>
      </c>
      <c r="C125" s="53">
        <v>4240</v>
      </c>
      <c r="D125" s="53">
        <v>4221</v>
      </c>
      <c r="E125" s="53">
        <v>4194</v>
      </c>
      <c r="F125" s="46">
        <v>120</v>
      </c>
      <c r="G125" s="46">
        <v>118</v>
      </c>
      <c r="H125" s="46">
        <v>114</v>
      </c>
      <c r="I125" s="46">
        <f t="shared" si="30"/>
        <v>-6</v>
      </c>
      <c r="J125" s="48">
        <f t="shared" si="31"/>
        <v>-5</v>
      </c>
      <c r="K125" s="48">
        <f t="shared" si="22"/>
        <v>28.30188679245283</v>
      </c>
      <c r="L125" s="48">
        <f t="shared" si="23"/>
        <v>27.955460791281688</v>
      </c>
      <c r="M125" s="48">
        <f t="shared" si="24"/>
        <v>27.181688125894134</v>
      </c>
      <c r="N125" s="46">
        <v>175</v>
      </c>
      <c r="O125" s="46">
        <v>159</v>
      </c>
      <c r="P125" s="46">
        <v>153</v>
      </c>
      <c r="Q125" s="49">
        <f t="shared" si="32"/>
        <v>-22</v>
      </c>
      <c r="R125" s="47">
        <f t="shared" si="33"/>
        <v>-12.571428571428569</v>
      </c>
      <c r="S125" s="94">
        <f t="shared" si="27"/>
        <v>41.273584905660378</v>
      </c>
      <c r="T125" s="94">
        <f t="shared" si="28"/>
        <v>37.668798862828716</v>
      </c>
      <c r="U125" s="94">
        <f t="shared" si="29"/>
        <v>36.480686695278969</v>
      </c>
    </row>
    <row r="126" spans="1:21">
      <c r="A126" s="45" t="s">
        <v>430</v>
      </c>
      <c r="B126" s="45" t="s">
        <v>431</v>
      </c>
      <c r="C126" s="53">
        <v>4878</v>
      </c>
      <c r="D126" s="53">
        <v>4870</v>
      </c>
      <c r="E126" s="53">
        <v>4838</v>
      </c>
      <c r="F126" s="46">
        <v>172</v>
      </c>
      <c r="G126" s="46">
        <v>176</v>
      </c>
      <c r="H126" s="46">
        <v>169</v>
      </c>
      <c r="I126" s="46">
        <f t="shared" si="30"/>
        <v>-3</v>
      </c>
      <c r="J126" s="48">
        <f t="shared" si="31"/>
        <v>-1.7441860465116292</v>
      </c>
      <c r="K126" s="48">
        <f t="shared" si="22"/>
        <v>35.260352603526037</v>
      </c>
      <c r="L126" s="48">
        <f t="shared" si="23"/>
        <v>36.139630390143736</v>
      </c>
      <c r="M126" s="48">
        <f t="shared" si="24"/>
        <v>34.931789995866062</v>
      </c>
      <c r="N126" s="46">
        <v>232</v>
      </c>
      <c r="O126" s="46">
        <v>238</v>
      </c>
      <c r="P126" s="46">
        <v>227</v>
      </c>
      <c r="Q126" s="49">
        <f t="shared" si="32"/>
        <v>-5</v>
      </c>
      <c r="R126" s="47">
        <f t="shared" si="33"/>
        <v>-2.1551724137931103</v>
      </c>
      <c r="S126" s="94">
        <f t="shared" si="27"/>
        <v>47.56047560475605</v>
      </c>
      <c r="T126" s="94">
        <f t="shared" si="28"/>
        <v>48.870636550308006</v>
      </c>
      <c r="U126" s="94">
        <f t="shared" si="29"/>
        <v>46.920214964861515</v>
      </c>
    </row>
    <row r="127" spans="1:21">
      <c r="A127" s="45" t="s">
        <v>432</v>
      </c>
      <c r="B127" s="45" t="s">
        <v>433</v>
      </c>
      <c r="C127" s="53">
        <v>8645</v>
      </c>
      <c r="D127" s="53">
        <v>8677</v>
      </c>
      <c r="E127" s="53">
        <v>8648</v>
      </c>
      <c r="F127" s="46">
        <v>296</v>
      </c>
      <c r="G127" s="46">
        <v>297</v>
      </c>
      <c r="H127" s="46">
        <v>297</v>
      </c>
      <c r="I127" s="46">
        <f t="shared" si="30"/>
        <v>1</v>
      </c>
      <c r="J127" s="48">
        <f t="shared" si="31"/>
        <v>0.33783783783783861</v>
      </c>
      <c r="K127" s="48">
        <f t="shared" si="22"/>
        <v>34.239444765760553</v>
      </c>
      <c r="L127" s="48">
        <f t="shared" si="23"/>
        <v>34.228419960815948</v>
      </c>
      <c r="M127" s="48">
        <f t="shared" si="24"/>
        <v>34.343200740055501</v>
      </c>
      <c r="N127" s="46">
        <v>406</v>
      </c>
      <c r="O127" s="46">
        <v>385</v>
      </c>
      <c r="P127" s="46">
        <v>393</v>
      </c>
      <c r="Q127" s="49">
        <f t="shared" si="32"/>
        <v>-13</v>
      </c>
      <c r="R127" s="47">
        <f t="shared" si="33"/>
        <v>-3.2019704433497509</v>
      </c>
      <c r="S127" s="94">
        <f t="shared" si="27"/>
        <v>46.963562753036435</v>
      </c>
      <c r="T127" s="94">
        <f t="shared" si="28"/>
        <v>44.370174023279937</v>
      </c>
      <c r="U127" s="94">
        <f t="shared" si="29"/>
        <v>45.444033302497687</v>
      </c>
    </row>
    <row r="128" spans="1:21">
      <c r="A128" s="45" t="s">
        <v>434</v>
      </c>
      <c r="B128" s="45" t="s">
        <v>435</v>
      </c>
      <c r="C128" s="53">
        <v>3548</v>
      </c>
      <c r="D128" s="53">
        <v>3554</v>
      </c>
      <c r="E128" s="53">
        <v>3544</v>
      </c>
      <c r="F128" s="46">
        <v>95</v>
      </c>
      <c r="G128" s="46">
        <v>97</v>
      </c>
      <c r="H128" s="46">
        <v>98</v>
      </c>
      <c r="I128" s="46">
        <f t="shared" si="30"/>
        <v>3</v>
      </c>
      <c r="J128" s="48">
        <f t="shared" si="31"/>
        <v>3.1578947368421098</v>
      </c>
      <c r="K128" s="48">
        <f t="shared" si="22"/>
        <v>26.775648252536641</v>
      </c>
      <c r="L128" s="48">
        <f t="shared" si="23"/>
        <v>27.293190770962298</v>
      </c>
      <c r="M128" s="48">
        <f t="shared" si="24"/>
        <v>27.65237020316027</v>
      </c>
      <c r="N128" s="46">
        <v>113</v>
      </c>
      <c r="O128" s="46">
        <v>126</v>
      </c>
      <c r="P128" s="46">
        <v>128</v>
      </c>
      <c r="Q128" s="49">
        <f t="shared" si="32"/>
        <v>15</v>
      </c>
      <c r="R128" s="47">
        <f t="shared" si="33"/>
        <v>13.274336283185846</v>
      </c>
      <c r="S128" s="94">
        <f t="shared" si="27"/>
        <v>31.848928974069899</v>
      </c>
      <c r="T128" s="94">
        <f t="shared" si="28"/>
        <v>35.453010692177827</v>
      </c>
      <c r="U128" s="94">
        <f t="shared" si="29"/>
        <v>36.117381489841989</v>
      </c>
    </row>
    <row r="129" spans="1:21">
      <c r="A129" s="45" t="s">
        <v>436</v>
      </c>
      <c r="B129" s="45" t="s">
        <v>437</v>
      </c>
      <c r="C129" s="53">
        <v>3535</v>
      </c>
      <c r="D129" s="53">
        <v>3517</v>
      </c>
      <c r="E129" s="53">
        <v>3482</v>
      </c>
      <c r="F129" s="46">
        <v>96</v>
      </c>
      <c r="G129" s="46">
        <v>88</v>
      </c>
      <c r="H129" s="46">
        <v>82</v>
      </c>
      <c r="I129" s="46">
        <f t="shared" si="30"/>
        <v>-14</v>
      </c>
      <c r="J129" s="48">
        <f t="shared" si="31"/>
        <v>-14.583333333333329</v>
      </c>
      <c r="K129" s="48">
        <f t="shared" si="22"/>
        <v>27.157001414427157</v>
      </c>
      <c r="L129" s="48">
        <f t="shared" si="23"/>
        <v>25.021324992891667</v>
      </c>
      <c r="M129" s="48">
        <f t="shared" si="24"/>
        <v>23.549684089603677</v>
      </c>
      <c r="N129" s="46">
        <v>138</v>
      </c>
      <c r="O129" s="46">
        <v>115</v>
      </c>
      <c r="P129" s="46">
        <v>112</v>
      </c>
      <c r="Q129" s="49">
        <f t="shared" si="32"/>
        <v>-26</v>
      </c>
      <c r="R129" s="47">
        <f t="shared" si="33"/>
        <v>-18.840579710144922</v>
      </c>
      <c r="S129" s="94">
        <f t="shared" si="27"/>
        <v>39.038189533239041</v>
      </c>
      <c r="T129" s="94">
        <f t="shared" si="28"/>
        <v>32.698322433892521</v>
      </c>
      <c r="U129" s="94">
        <f t="shared" si="29"/>
        <v>32.165422171166</v>
      </c>
    </row>
    <row r="130" spans="1:21">
      <c r="A130" s="45" t="s">
        <v>438</v>
      </c>
      <c r="B130" s="45" t="s">
        <v>439</v>
      </c>
      <c r="C130" s="53">
        <v>3484</v>
      </c>
      <c r="D130" s="53">
        <v>3457</v>
      </c>
      <c r="E130" s="53">
        <v>3392</v>
      </c>
      <c r="F130" s="46">
        <v>104</v>
      </c>
      <c r="G130" s="46">
        <v>108</v>
      </c>
      <c r="H130" s="46">
        <v>107</v>
      </c>
      <c r="I130" s="46">
        <f t="shared" si="30"/>
        <v>3</v>
      </c>
      <c r="J130" s="48">
        <f t="shared" si="31"/>
        <v>2.8846153846153868</v>
      </c>
      <c r="K130" s="48">
        <f t="shared" si="22"/>
        <v>29.850746268656717</v>
      </c>
      <c r="L130" s="48">
        <f t="shared" si="23"/>
        <v>31.240960370263235</v>
      </c>
      <c r="M130" s="48">
        <f t="shared" si="24"/>
        <v>31.544811320754718</v>
      </c>
      <c r="N130" s="46">
        <v>144</v>
      </c>
      <c r="O130" s="46">
        <v>143</v>
      </c>
      <c r="P130" s="46">
        <v>139</v>
      </c>
      <c r="Q130" s="49">
        <f t="shared" si="32"/>
        <v>-5</v>
      </c>
      <c r="R130" s="47">
        <f t="shared" si="33"/>
        <v>-3.4722222222222285</v>
      </c>
      <c r="S130" s="94">
        <f t="shared" si="27"/>
        <v>41.33180252583238</v>
      </c>
      <c r="T130" s="94">
        <f t="shared" si="28"/>
        <v>41.365345675441134</v>
      </c>
      <c r="U130" s="94">
        <f t="shared" si="29"/>
        <v>40.97877358490566</v>
      </c>
    </row>
    <row r="131" spans="1:21">
      <c r="A131" s="45" t="s">
        <v>440</v>
      </c>
      <c r="B131" s="45" t="s">
        <v>441</v>
      </c>
      <c r="C131" s="53">
        <v>11580</v>
      </c>
      <c r="D131" s="53">
        <v>11519</v>
      </c>
      <c r="E131" s="53">
        <v>11541</v>
      </c>
      <c r="F131" s="46">
        <v>342</v>
      </c>
      <c r="G131" s="46">
        <v>293</v>
      </c>
      <c r="H131" s="46">
        <v>298</v>
      </c>
      <c r="I131" s="46">
        <f t="shared" si="30"/>
        <v>-44</v>
      </c>
      <c r="J131" s="48">
        <f t="shared" si="31"/>
        <v>-12.865497076023388</v>
      </c>
      <c r="K131" s="48">
        <f t="shared" si="22"/>
        <v>29.533678756476682</v>
      </c>
      <c r="L131" s="48">
        <f t="shared" si="23"/>
        <v>25.436235784356281</v>
      </c>
      <c r="M131" s="48">
        <f t="shared" si="24"/>
        <v>25.820986049735726</v>
      </c>
      <c r="N131" s="46">
        <v>446</v>
      </c>
      <c r="O131" s="46">
        <v>418</v>
      </c>
      <c r="P131" s="46">
        <v>414</v>
      </c>
      <c r="Q131" s="49">
        <f t="shared" si="32"/>
        <v>-32</v>
      </c>
      <c r="R131" s="47">
        <f t="shared" si="33"/>
        <v>-7.1748878923766881</v>
      </c>
      <c r="S131" s="94">
        <f t="shared" si="27"/>
        <v>38.5146804835924</v>
      </c>
      <c r="T131" s="94">
        <f t="shared" si="28"/>
        <v>36.287872211129439</v>
      </c>
      <c r="U131" s="94">
        <f t="shared" si="29"/>
        <v>35.872108136210031</v>
      </c>
    </row>
    <row r="132" spans="1:21">
      <c r="A132" s="45" t="s">
        <v>442</v>
      </c>
      <c r="B132" s="45" t="s">
        <v>443</v>
      </c>
      <c r="C132" s="53">
        <v>8017</v>
      </c>
      <c r="D132" s="53">
        <v>8009</v>
      </c>
      <c r="E132" s="53">
        <v>8022</v>
      </c>
      <c r="F132" s="46">
        <v>256</v>
      </c>
      <c r="G132" s="46">
        <v>230</v>
      </c>
      <c r="H132" s="46">
        <v>221</v>
      </c>
      <c r="I132" s="46">
        <f t="shared" si="30"/>
        <v>-35</v>
      </c>
      <c r="J132" s="48">
        <f t="shared" si="31"/>
        <v>-13.671875</v>
      </c>
      <c r="K132" s="48">
        <f t="shared" si="22"/>
        <v>31.932144193588623</v>
      </c>
      <c r="L132" s="48">
        <f t="shared" si="23"/>
        <v>28.717692595829693</v>
      </c>
      <c r="M132" s="48">
        <f t="shared" si="24"/>
        <v>27.549239591124408</v>
      </c>
      <c r="N132" s="46">
        <v>334</v>
      </c>
      <c r="O132" s="46">
        <v>322</v>
      </c>
      <c r="P132" s="46">
        <v>300</v>
      </c>
      <c r="Q132" s="49">
        <f t="shared" si="32"/>
        <v>-34</v>
      </c>
      <c r="R132" s="47">
        <f t="shared" si="33"/>
        <v>-10.179640718562879</v>
      </c>
      <c r="S132" s="94">
        <f t="shared" si="27"/>
        <v>41.661469377572658</v>
      </c>
      <c r="T132" s="94">
        <f t="shared" si="28"/>
        <v>40.204769634161565</v>
      </c>
      <c r="U132" s="94">
        <f t="shared" si="29"/>
        <v>37.397157816005986</v>
      </c>
    </row>
    <row r="133" spans="1:21">
      <c r="A133" s="45" t="s">
        <v>444</v>
      </c>
      <c r="B133" s="45" t="s">
        <v>445</v>
      </c>
      <c r="C133" s="53">
        <v>6178</v>
      </c>
      <c r="D133" s="53">
        <v>6131</v>
      </c>
      <c r="E133" s="53">
        <v>6093</v>
      </c>
      <c r="F133" s="46">
        <v>166</v>
      </c>
      <c r="G133" s="46">
        <v>169</v>
      </c>
      <c r="H133" s="46">
        <v>172</v>
      </c>
      <c r="I133" s="46">
        <f t="shared" si="30"/>
        <v>6</v>
      </c>
      <c r="J133" s="48">
        <f t="shared" si="31"/>
        <v>3.6144578313252964</v>
      </c>
      <c r="K133" s="48">
        <f t="shared" si="22"/>
        <v>26.869537067011979</v>
      </c>
      <c r="L133" s="48">
        <f t="shared" si="23"/>
        <v>27.564834447887783</v>
      </c>
      <c r="M133" s="48">
        <f t="shared" si="24"/>
        <v>28.229115378302971</v>
      </c>
      <c r="N133" s="46">
        <v>225</v>
      </c>
      <c r="O133" s="46">
        <v>224</v>
      </c>
      <c r="P133" s="46">
        <v>224</v>
      </c>
      <c r="Q133" s="49">
        <f t="shared" si="32"/>
        <v>-1</v>
      </c>
      <c r="R133" s="47">
        <f t="shared" si="33"/>
        <v>-0.44444444444444287</v>
      </c>
      <c r="S133" s="94">
        <f t="shared" si="27"/>
        <v>36.419553253480089</v>
      </c>
      <c r="T133" s="94">
        <f t="shared" si="28"/>
        <v>36.53563855814712</v>
      </c>
      <c r="U133" s="94">
        <f t="shared" si="29"/>
        <v>36.763499097324797</v>
      </c>
    </row>
    <row r="134" spans="1:21">
      <c r="A134" s="45" t="s">
        <v>446</v>
      </c>
      <c r="B134" s="45" t="s">
        <v>447</v>
      </c>
      <c r="C134" s="53">
        <v>9901</v>
      </c>
      <c r="D134" s="53">
        <v>9959</v>
      </c>
      <c r="E134" s="53">
        <v>10002</v>
      </c>
      <c r="F134" s="46">
        <v>321</v>
      </c>
      <c r="G134" s="46">
        <v>297</v>
      </c>
      <c r="H134" s="46">
        <v>287</v>
      </c>
      <c r="I134" s="46">
        <f t="shared" si="30"/>
        <v>-34</v>
      </c>
      <c r="J134" s="48">
        <f t="shared" si="31"/>
        <v>-10.591900311526473</v>
      </c>
      <c r="K134" s="48">
        <f t="shared" si="22"/>
        <v>32.420967579032421</v>
      </c>
      <c r="L134" s="48">
        <f t="shared" si="23"/>
        <v>29.82227131238076</v>
      </c>
      <c r="M134" s="48">
        <f t="shared" si="24"/>
        <v>28.694261147770447</v>
      </c>
      <c r="N134" s="46">
        <v>428</v>
      </c>
      <c r="O134" s="46">
        <v>406</v>
      </c>
      <c r="P134" s="46">
        <v>387</v>
      </c>
      <c r="Q134" s="49">
        <f t="shared" si="32"/>
        <v>-41</v>
      </c>
      <c r="R134" s="47">
        <f t="shared" si="33"/>
        <v>-9.5794392523364422</v>
      </c>
      <c r="S134" s="94">
        <f t="shared" si="27"/>
        <v>43.227956772043228</v>
      </c>
      <c r="T134" s="94">
        <f t="shared" si="28"/>
        <v>40.767145295712417</v>
      </c>
      <c r="U134" s="94">
        <f t="shared" si="29"/>
        <v>38.692261547690464</v>
      </c>
    </row>
    <row r="135" spans="1:21">
      <c r="A135" s="45" t="s">
        <v>448</v>
      </c>
      <c r="B135" s="45" t="s">
        <v>449</v>
      </c>
      <c r="C135" s="53">
        <v>7764</v>
      </c>
      <c r="D135" s="53">
        <v>7746</v>
      </c>
      <c r="E135" s="53">
        <v>7735</v>
      </c>
      <c r="F135" s="46">
        <v>253</v>
      </c>
      <c r="G135" s="46">
        <v>260</v>
      </c>
      <c r="H135" s="46">
        <v>234</v>
      </c>
      <c r="I135" s="46">
        <f t="shared" ref="I135:I150" si="34">H135-F135</f>
        <v>-19</v>
      </c>
      <c r="J135" s="48">
        <f t="shared" ref="J135:J150" si="35">H135*100/F135-100</f>
        <v>-7.5098814229249058</v>
      </c>
      <c r="K135" s="48">
        <f t="shared" ref="K135:K150" si="36">F135*1000/C135</f>
        <v>32.586295723853681</v>
      </c>
      <c r="L135" s="48">
        <f t="shared" ref="L135:L150" si="37">G135*1000/D135</f>
        <v>33.565711334882522</v>
      </c>
      <c r="M135" s="48">
        <f t="shared" ref="M135:M150" si="38">H135*1000/E135</f>
        <v>30.252100840336134</v>
      </c>
      <c r="N135" s="46">
        <v>335</v>
      </c>
      <c r="O135" s="46">
        <v>341</v>
      </c>
      <c r="P135" s="46">
        <v>330</v>
      </c>
      <c r="Q135" s="49">
        <f t="shared" ref="Q135:Q150" si="39">P135-N135</f>
        <v>-5</v>
      </c>
      <c r="R135" s="47">
        <f t="shared" ref="R135:R150" si="40">P135*100/N135-100</f>
        <v>-1.4925373134328339</v>
      </c>
      <c r="S135" s="94">
        <f t="shared" ref="S135:S150" si="41">N135*1000/C135</f>
        <v>43.147861926841834</v>
      </c>
      <c r="T135" s="94">
        <f t="shared" ref="T135:T150" si="42">O135*1000/D135</f>
        <v>44.02272140459592</v>
      </c>
      <c r="U135" s="94">
        <f t="shared" ref="U135:U150" si="43">P135*1000/E135</f>
        <v>42.663219133807367</v>
      </c>
    </row>
    <row r="136" spans="1:21">
      <c r="A136" s="45" t="s">
        <v>450</v>
      </c>
      <c r="B136" s="45" t="s">
        <v>451</v>
      </c>
      <c r="C136" s="53">
        <v>3942</v>
      </c>
      <c r="D136" s="53">
        <v>3932</v>
      </c>
      <c r="E136" s="53">
        <v>3959</v>
      </c>
      <c r="F136" s="46">
        <v>107</v>
      </c>
      <c r="G136" s="46">
        <v>97</v>
      </c>
      <c r="H136" s="46">
        <v>88</v>
      </c>
      <c r="I136" s="46">
        <f t="shared" si="34"/>
        <v>-19</v>
      </c>
      <c r="J136" s="48">
        <f t="shared" si="35"/>
        <v>-17.757009345794387</v>
      </c>
      <c r="K136" s="48">
        <f t="shared" si="36"/>
        <v>27.143581938102486</v>
      </c>
      <c r="L136" s="48">
        <f t="shared" si="37"/>
        <v>24.669379450661243</v>
      </c>
      <c r="M136" s="48">
        <f t="shared" si="38"/>
        <v>22.227835311947462</v>
      </c>
      <c r="N136" s="46">
        <v>145</v>
      </c>
      <c r="O136" s="46">
        <v>131</v>
      </c>
      <c r="P136" s="46">
        <v>132</v>
      </c>
      <c r="Q136" s="49">
        <f t="shared" si="39"/>
        <v>-13</v>
      </c>
      <c r="R136" s="47">
        <f t="shared" si="40"/>
        <v>-8.9655172413793167</v>
      </c>
      <c r="S136" s="94">
        <f t="shared" si="41"/>
        <v>36.783358701166918</v>
      </c>
      <c r="T136" s="94">
        <f t="shared" si="42"/>
        <v>33.316378433367241</v>
      </c>
      <c r="U136" s="94">
        <f t="shared" si="43"/>
        <v>33.341752967921195</v>
      </c>
    </row>
    <row r="137" spans="1:21">
      <c r="A137" s="45" t="s">
        <v>452</v>
      </c>
      <c r="B137" s="45" t="s">
        <v>453</v>
      </c>
      <c r="C137" s="53">
        <v>4618</v>
      </c>
      <c r="D137" s="53">
        <v>4631</v>
      </c>
      <c r="E137" s="53">
        <v>4611</v>
      </c>
      <c r="F137" s="46">
        <v>131</v>
      </c>
      <c r="G137" s="46">
        <v>128</v>
      </c>
      <c r="H137" s="46">
        <v>125</v>
      </c>
      <c r="I137" s="46">
        <f t="shared" si="34"/>
        <v>-6</v>
      </c>
      <c r="J137" s="48">
        <f t="shared" si="35"/>
        <v>-4.5801526717557266</v>
      </c>
      <c r="K137" s="48">
        <f t="shared" si="36"/>
        <v>28.367258553486359</v>
      </c>
      <c r="L137" s="48">
        <f t="shared" si="37"/>
        <v>27.639818613690348</v>
      </c>
      <c r="M137" s="48">
        <f t="shared" si="38"/>
        <v>27.109086965950986</v>
      </c>
      <c r="N137" s="46">
        <v>179</v>
      </c>
      <c r="O137" s="46">
        <v>174</v>
      </c>
      <c r="P137" s="46">
        <v>170</v>
      </c>
      <c r="Q137" s="49">
        <f t="shared" si="39"/>
        <v>-9</v>
      </c>
      <c r="R137" s="47">
        <f t="shared" si="40"/>
        <v>-5.0279329608938497</v>
      </c>
      <c r="S137" s="94">
        <f t="shared" si="41"/>
        <v>38.761368557817235</v>
      </c>
      <c r="T137" s="94">
        <f t="shared" si="42"/>
        <v>37.572878427985316</v>
      </c>
      <c r="U137" s="94">
        <f t="shared" si="43"/>
        <v>36.868358273693339</v>
      </c>
    </row>
    <row r="138" spans="1:21">
      <c r="A138" s="45" t="s">
        <v>454</v>
      </c>
      <c r="B138" s="45" t="s">
        <v>455</v>
      </c>
      <c r="C138" s="53">
        <v>7440</v>
      </c>
      <c r="D138" s="53">
        <v>7392</v>
      </c>
      <c r="E138" s="53">
        <v>7412</v>
      </c>
      <c r="F138" s="46">
        <v>204</v>
      </c>
      <c r="G138" s="46">
        <v>191</v>
      </c>
      <c r="H138" s="46">
        <v>185</v>
      </c>
      <c r="I138" s="46">
        <f t="shared" si="34"/>
        <v>-19</v>
      </c>
      <c r="J138" s="48">
        <f t="shared" si="35"/>
        <v>-9.3137254901960773</v>
      </c>
      <c r="K138" s="48">
        <f t="shared" si="36"/>
        <v>27.419354838709676</v>
      </c>
      <c r="L138" s="48">
        <f t="shared" si="37"/>
        <v>25.838744588744589</v>
      </c>
      <c r="M138" s="48">
        <f t="shared" si="38"/>
        <v>24.959525094441446</v>
      </c>
      <c r="N138" s="46">
        <v>298</v>
      </c>
      <c r="O138" s="46">
        <v>256</v>
      </c>
      <c r="P138" s="46">
        <v>266</v>
      </c>
      <c r="Q138" s="49">
        <f t="shared" si="39"/>
        <v>-32</v>
      </c>
      <c r="R138" s="47">
        <f t="shared" si="40"/>
        <v>-10.738255033557053</v>
      </c>
      <c r="S138" s="94">
        <f t="shared" si="41"/>
        <v>40.053763440860216</v>
      </c>
      <c r="T138" s="94">
        <f t="shared" si="42"/>
        <v>34.632034632034632</v>
      </c>
      <c r="U138" s="94">
        <f t="shared" si="43"/>
        <v>35.887749595250945</v>
      </c>
    </row>
    <row r="139" spans="1:21">
      <c r="A139" s="45" t="s">
        <v>456</v>
      </c>
      <c r="B139" s="45" t="s">
        <v>457</v>
      </c>
      <c r="C139" s="53">
        <v>9708</v>
      </c>
      <c r="D139" s="53">
        <v>9639</v>
      </c>
      <c r="E139" s="53">
        <v>9598</v>
      </c>
      <c r="F139" s="46">
        <v>271</v>
      </c>
      <c r="G139" s="46">
        <v>261</v>
      </c>
      <c r="H139" s="46">
        <v>258</v>
      </c>
      <c r="I139" s="46">
        <f t="shared" si="34"/>
        <v>-13</v>
      </c>
      <c r="J139" s="48">
        <f t="shared" si="35"/>
        <v>-4.79704797047971</v>
      </c>
      <c r="K139" s="48">
        <f t="shared" si="36"/>
        <v>27.915121549237742</v>
      </c>
      <c r="L139" s="48">
        <f t="shared" si="37"/>
        <v>27.07749766573296</v>
      </c>
      <c r="M139" s="48">
        <f t="shared" si="38"/>
        <v>26.880600125026046</v>
      </c>
      <c r="N139" s="46">
        <v>388</v>
      </c>
      <c r="O139" s="46">
        <v>348</v>
      </c>
      <c r="P139" s="46">
        <v>348</v>
      </c>
      <c r="Q139" s="49">
        <f t="shared" si="39"/>
        <v>-40</v>
      </c>
      <c r="R139" s="47">
        <f t="shared" si="40"/>
        <v>-10.30927835051547</v>
      </c>
      <c r="S139" s="94">
        <f t="shared" si="41"/>
        <v>39.967037494849606</v>
      </c>
      <c r="T139" s="94">
        <f t="shared" si="42"/>
        <v>36.103330220977277</v>
      </c>
      <c r="U139" s="94">
        <f t="shared" si="43"/>
        <v>36.257553657011876</v>
      </c>
    </row>
    <row r="140" spans="1:21">
      <c r="A140" s="45" t="s">
        <v>458</v>
      </c>
      <c r="B140" s="45" t="s">
        <v>459</v>
      </c>
      <c r="C140" s="53">
        <v>7043</v>
      </c>
      <c r="D140" s="53">
        <v>7119</v>
      </c>
      <c r="E140" s="53">
        <v>7213</v>
      </c>
      <c r="F140" s="46">
        <v>225</v>
      </c>
      <c r="G140" s="46">
        <v>209</v>
      </c>
      <c r="H140" s="46">
        <v>205</v>
      </c>
      <c r="I140" s="46">
        <f t="shared" si="34"/>
        <v>-20</v>
      </c>
      <c r="J140" s="48">
        <f t="shared" si="35"/>
        <v>-8.8888888888888857</v>
      </c>
      <c r="K140" s="48">
        <f t="shared" si="36"/>
        <v>31.946613658952153</v>
      </c>
      <c r="L140" s="48">
        <f t="shared" si="37"/>
        <v>29.358055906728474</v>
      </c>
      <c r="M140" s="48">
        <f t="shared" si="38"/>
        <v>28.420906696242895</v>
      </c>
      <c r="N140" s="46">
        <v>298</v>
      </c>
      <c r="O140" s="46">
        <v>287</v>
      </c>
      <c r="P140" s="46">
        <v>299</v>
      </c>
      <c r="Q140" s="49">
        <f t="shared" si="39"/>
        <v>1</v>
      </c>
      <c r="R140" s="47">
        <f t="shared" si="40"/>
        <v>0.3355704697986539</v>
      </c>
      <c r="S140" s="94">
        <f t="shared" si="41"/>
        <v>42.311514979412181</v>
      </c>
      <c r="T140" s="94">
        <f t="shared" si="42"/>
        <v>40.31465093411996</v>
      </c>
      <c r="U140" s="94">
        <f t="shared" si="43"/>
        <v>41.452932205739636</v>
      </c>
    </row>
    <row r="141" spans="1:21">
      <c r="A141" s="45" t="s">
        <v>460</v>
      </c>
      <c r="B141" s="45" t="s">
        <v>461</v>
      </c>
      <c r="C141" s="53">
        <v>14865</v>
      </c>
      <c r="D141" s="53">
        <v>14911</v>
      </c>
      <c r="E141" s="53">
        <v>14858</v>
      </c>
      <c r="F141" s="46">
        <v>450</v>
      </c>
      <c r="G141" s="46">
        <v>417</v>
      </c>
      <c r="H141" s="46">
        <v>399</v>
      </c>
      <c r="I141" s="46">
        <f t="shared" si="34"/>
        <v>-51</v>
      </c>
      <c r="J141" s="48">
        <f t="shared" si="35"/>
        <v>-11.333333333333329</v>
      </c>
      <c r="K141" s="48">
        <f t="shared" si="36"/>
        <v>30.272452068617557</v>
      </c>
      <c r="L141" s="48">
        <f t="shared" si="37"/>
        <v>27.965931191737642</v>
      </c>
      <c r="M141" s="48">
        <f t="shared" si="38"/>
        <v>26.854219948849106</v>
      </c>
      <c r="N141" s="46">
        <v>626</v>
      </c>
      <c r="O141" s="46">
        <v>575</v>
      </c>
      <c r="P141" s="46">
        <v>561</v>
      </c>
      <c r="Q141" s="49">
        <f t="shared" si="39"/>
        <v>-65</v>
      </c>
      <c r="R141" s="47">
        <f t="shared" si="40"/>
        <v>-10.383386581469651</v>
      </c>
      <c r="S141" s="94">
        <f t="shared" si="41"/>
        <v>42.112344433232423</v>
      </c>
      <c r="T141" s="94">
        <f t="shared" si="42"/>
        <v>38.562135336328886</v>
      </c>
      <c r="U141" s="94">
        <f t="shared" si="43"/>
        <v>37.757437070938217</v>
      </c>
    </row>
    <row r="142" spans="1:21">
      <c r="A142" s="45" t="s">
        <v>462</v>
      </c>
      <c r="B142" s="45" t="s">
        <v>463</v>
      </c>
      <c r="C142" s="53">
        <v>5244</v>
      </c>
      <c r="D142" s="53">
        <v>5232</v>
      </c>
      <c r="E142" s="53">
        <v>5313</v>
      </c>
      <c r="F142" s="46">
        <v>183</v>
      </c>
      <c r="G142" s="46">
        <v>165</v>
      </c>
      <c r="H142" s="46">
        <v>170</v>
      </c>
      <c r="I142" s="46">
        <f t="shared" si="34"/>
        <v>-13</v>
      </c>
      <c r="J142" s="48">
        <f t="shared" si="35"/>
        <v>-7.1038251366120164</v>
      </c>
      <c r="K142" s="48">
        <f t="shared" si="36"/>
        <v>34.897025171624712</v>
      </c>
      <c r="L142" s="48">
        <f t="shared" si="37"/>
        <v>31.536697247706421</v>
      </c>
      <c r="M142" s="48">
        <f t="shared" si="38"/>
        <v>31.996988518727647</v>
      </c>
      <c r="N142" s="46">
        <v>246</v>
      </c>
      <c r="O142" s="46">
        <v>226</v>
      </c>
      <c r="P142" s="46">
        <v>234</v>
      </c>
      <c r="Q142" s="49">
        <f t="shared" si="39"/>
        <v>-12</v>
      </c>
      <c r="R142" s="47">
        <f t="shared" si="40"/>
        <v>-4.8780487804878021</v>
      </c>
      <c r="S142" s="94">
        <f t="shared" si="41"/>
        <v>46.910755148741416</v>
      </c>
      <c r="T142" s="94">
        <f t="shared" si="42"/>
        <v>43.195718654434252</v>
      </c>
      <c r="U142" s="94">
        <f t="shared" si="43"/>
        <v>44.042913608131002</v>
      </c>
    </row>
    <row r="143" spans="1:21">
      <c r="A143" s="45" t="s">
        <v>464</v>
      </c>
      <c r="B143" s="45" t="s">
        <v>465</v>
      </c>
      <c r="C143" s="53">
        <v>9172</v>
      </c>
      <c r="D143" s="53">
        <v>9119</v>
      </c>
      <c r="E143" s="53">
        <v>9113</v>
      </c>
      <c r="F143" s="46">
        <v>300</v>
      </c>
      <c r="G143" s="46">
        <v>278</v>
      </c>
      <c r="H143" s="46">
        <v>295</v>
      </c>
      <c r="I143" s="46">
        <f t="shared" si="34"/>
        <v>-5</v>
      </c>
      <c r="J143" s="48">
        <f t="shared" si="35"/>
        <v>-1.6666666666666714</v>
      </c>
      <c r="K143" s="48">
        <f t="shared" si="36"/>
        <v>32.708242477104228</v>
      </c>
      <c r="L143" s="48">
        <f t="shared" si="37"/>
        <v>30.485798881456301</v>
      </c>
      <c r="M143" s="48">
        <f t="shared" si="38"/>
        <v>32.371337649511688</v>
      </c>
      <c r="N143" s="46">
        <v>422</v>
      </c>
      <c r="O143" s="46">
        <v>390</v>
      </c>
      <c r="P143" s="46">
        <v>383</v>
      </c>
      <c r="Q143" s="49">
        <f t="shared" si="39"/>
        <v>-39</v>
      </c>
      <c r="R143" s="47">
        <f t="shared" si="40"/>
        <v>-9.2417061611374436</v>
      </c>
      <c r="S143" s="94">
        <f t="shared" si="41"/>
        <v>46.009594417793281</v>
      </c>
      <c r="T143" s="94">
        <f t="shared" si="42"/>
        <v>42.767847351683301</v>
      </c>
      <c r="U143" s="94">
        <f t="shared" si="43"/>
        <v>42.027872270382971</v>
      </c>
    </row>
    <row r="144" spans="1:21">
      <c r="A144" s="45" t="s">
        <v>466</v>
      </c>
      <c r="B144" s="45" t="s">
        <v>467</v>
      </c>
      <c r="C144" s="53">
        <v>9961</v>
      </c>
      <c r="D144" s="53">
        <v>9989</v>
      </c>
      <c r="E144" s="53">
        <v>10058</v>
      </c>
      <c r="F144" s="46">
        <v>312</v>
      </c>
      <c r="G144" s="46">
        <v>307</v>
      </c>
      <c r="H144" s="46">
        <v>305</v>
      </c>
      <c r="I144" s="46">
        <f t="shared" si="34"/>
        <v>-7</v>
      </c>
      <c r="J144" s="48">
        <f t="shared" si="35"/>
        <v>-2.2435897435897374</v>
      </c>
      <c r="K144" s="48">
        <f t="shared" si="36"/>
        <v>31.322156409998996</v>
      </c>
      <c r="L144" s="48">
        <f t="shared" si="37"/>
        <v>30.733807187906699</v>
      </c>
      <c r="M144" s="48">
        <f t="shared" si="38"/>
        <v>30.324120103400279</v>
      </c>
      <c r="N144" s="46">
        <v>450</v>
      </c>
      <c r="O144" s="46">
        <v>428</v>
      </c>
      <c r="P144" s="46">
        <v>413</v>
      </c>
      <c r="Q144" s="49">
        <f t="shared" si="39"/>
        <v>-37</v>
      </c>
      <c r="R144" s="47">
        <f t="shared" si="40"/>
        <v>-8.2222222222222285</v>
      </c>
      <c r="S144" s="94">
        <f t="shared" si="41"/>
        <v>45.176187129806245</v>
      </c>
      <c r="T144" s="94">
        <f t="shared" si="42"/>
        <v>42.84713184502953</v>
      </c>
      <c r="U144" s="94">
        <f t="shared" si="43"/>
        <v>41.061841320342019</v>
      </c>
    </row>
    <row r="145" spans="1:21">
      <c r="A145" s="45" t="s">
        <v>468</v>
      </c>
      <c r="B145" s="45" t="s">
        <v>357</v>
      </c>
      <c r="C145" s="53">
        <v>6929</v>
      </c>
      <c r="D145" s="53">
        <v>6899</v>
      </c>
      <c r="E145" s="53">
        <v>6871</v>
      </c>
      <c r="F145" s="46">
        <v>215</v>
      </c>
      <c r="G145" s="46">
        <v>220</v>
      </c>
      <c r="H145" s="46">
        <v>208</v>
      </c>
      <c r="I145" s="46">
        <f t="shared" si="34"/>
        <v>-7</v>
      </c>
      <c r="J145" s="48">
        <f t="shared" si="35"/>
        <v>-3.2558139534883708</v>
      </c>
      <c r="K145" s="48">
        <f t="shared" si="36"/>
        <v>31.029008514937221</v>
      </c>
      <c r="L145" s="48">
        <f t="shared" si="37"/>
        <v>31.888679518770836</v>
      </c>
      <c r="M145" s="48">
        <f t="shared" si="38"/>
        <v>30.272158346674427</v>
      </c>
      <c r="N145" s="46">
        <v>312</v>
      </c>
      <c r="O145" s="46">
        <v>292</v>
      </c>
      <c r="P145" s="46">
        <v>284</v>
      </c>
      <c r="Q145" s="49">
        <f t="shared" si="39"/>
        <v>-28</v>
      </c>
      <c r="R145" s="47">
        <f t="shared" si="40"/>
        <v>-8.974358974358978</v>
      </c>
      <c r="S145" s="94">
        <f t="shared" si="41"/>
        <v>45.028142589118197</v>
      </c>
      <c r="T145" s="94">
        <f t="shared" si="42"/>
        <v>42.324974634004931</v>
      </c>
      <c r="U145" s="94">
        <f t="shared" si="43"/>
        <v>41.333139281036239</v>
      </c>
    </row>
    <row r="146" spans="1:21">
      <c r="A146" s="45" t="s">
        <v>469</v>
      </c>
      <c r="B146" s="45" t="s">
        <v>470</v>
      </c>
      <c r="C146" s="53">
        <v>24435</v>
      </c>
      <c r="D146" s="53">
        <v>24378</v>
      </c>
      <c r="E146" s="53">
        <v>24321</v>
      </c>
      <c r="F146" s="46">
        <v>761</v>
      </c>
      <c r="G146" s="46">
        <v>768</v>
      </c>
      <c r="H146" s="46">
        <v>711</v>
      </c>
      <c r="I146" s="46">
        <f t="shared" si="34"/>
        <v>-50</v>
      </c>
      <c r="J146" s="48">
        <f t="shared" si="35"/>
        <v>-6.5703022339027655</v>
      </c>
      <c r="K146" s="48">
        <f t="shared" si="36"/>
        <v>31.143851033353794</v>
      </c>
      <c r="L146" s="48">
        <f t="shared" si="37"/>
        <v>31.503814915087375</v>
      </c>
      <c r="M146" s="48">
        <f t="shared" si="38"/>
        <v>29.233995312692734</v>
      </c>
      <c r="N146" s="46">
        <v>1029</v>
      </c>
      <c r="O146" s="46">
        <v>1002</v>
      </c>
      <c r="P146" s="46">
        <v>991</v>
      </c>
      <c r="Q146" s="49">
        <f t="shared" si="39"/>
        <v>-38</v>
      </c>
      <c r="R146" s="47">
        <f t="shared" si="40"/>
        <v>-3.692905733722057</v>
      </c>
      <c r="S146" s="94">
        <f t="shared" si="41"/>
        <v>42.111724984653165</v>
      </c>
      <c r="T146" s="94">
        <f t="shared" si="42"/>
        <v>41.102633522028057</v>
      </c>
      <c r="U146" s="94">
        <f t="shared" si="43"/>
        <v>40.746679824020397</v>
      </c>
    </row>
    <row r="147" spans="1:21">
      <c r="A147" s="45" t="s">
        <v>471</v>
      </c>
      <c r="B147" s="45" t="s">
        <v>472</v>
      </c>
      <c r="C147" s="53">
        <v>355645</v>
      </c>
      <c r="D147" s="53">
        <v>353938</v>
      </c>
      <c r="E147" s="53">
        <v>352313</v>
      </c>
      <c r="F147" s="46">
        <v>9800</v>
      </c>
      <c r="G147" s="46">
        <v>9360</v>
      </c>
      <c r="H147" s="46">
        <v>9369</v>
      </c>
      <c r="I147" s="46">
        <f t="shared" si="34"/>
        <v>-431</v>
      </c>
      <c r="J147" s="48">
        <f t="shared" si="35"/>
        <v>-4.3979591836734642</v>
      </c>
      <c r="K147" s="48">
        <f t="shared" si="36"/>
        <v>27.555568052411815</v>
      </c>
      <c r="L147" s="48">
        <f t="shared" si="37"/>
        <v>26.445309630500258</v>
      </c>
      <c r="M147" s="48">
        <f t="shared" si="38"/>
        <v>26.592830806697453</v>
      </c>
      <c r="N147" s="46">
        <v>13475</v>
      </c>
      <c r="O147" s="46">
        <v>12770</v>
      </c>
      <c r="P147" s="46">
        <v>12475</v>
      </c>
      <c r="Q147" s="49">
        <f t="shared" si="39"/>
        <v>-1000</v>
      </c>
      <c r="R147" s="47">
        <f t="shared" si="40"/>
        <v>-7.4211502782931404</v>
      </c>
      <c r="S147" s="94">
        <f t="shared" si="41"/>
        <v>37.888906072066248</v>
      </c>
      <c r="T147" s="94">
        <f t="shared" si="42"/>
        <v>36.079765382637639</v>
      </c>
      <c r="U147" s="94">
        <f t="shared" si="43"/>
        <v>35.408855194102969</v>
      </c>
    </row>
    <row r="148" spans="1:21">
      <c r="A148" s="45" t="s">
        <v>473</v>
      </c>
      <c r="B148" s="45" t="s">
        <v>474</v>
      </c>
      <c r="C148" s="53">
        <v>96319</v>
      </c>
      <c r="D148" s="53">
        <v>95964</v>
      </c>
      <c r="E148" s="53">
        <v>95629</v>
      </c>
      <c r="F148" s="46">
        <v>2830</v>
      </c>
      <c r="G148" s="46">
        <v>2668</v>
      </c>
      <c r="H148" s="46">
        <v>2616</v>
      </c>
      <c r="I148" s="46">
        <f t="shared" si="34"/>
        <v>-214</v>
      </c>
      <c r="J148" s="48">
        <f t="shared" si="35"/>
        <v>-7.5618374558303856</v>
      </c>
      <c r="K148" s="48">
        <f t="shared" si="36"/>
        <v>29.381534276726295</v>
      </c>
      <c r="L148" s="48">
        <f t="shared" si="37"/>
        <v>27.802092451335916</v>
      </c>
      <c r="M148" s="48">
        <f t="shared" si="38"/>
        <v>27.355718453607171</v>
      </c>
      <c r="N148" s="46">
        <v>3904</v>
      </c>
      <c r="O148" s="46">
        <v>3669</v>
      </c>
      <c r="P148" s="46">
        <v>3546</v>
      </c>
      <c r="Q148" s="49">
        <f t="shared" si="39"/>
        <v>-358</v>
      </c>
      <c r="R148" s="47">
        <f t="shared" si="40"/>
        <v>-9.1700819672131217</v>
      </c>
      <c r="S148" s="94">
        <f t="shared" si="41"/>
        <v>40.53198226725776</v>
      </c>
      <c r="T148" s="94">
        <f t="shared" si="42"/>
        <v>38.233087407777916</v>
      </c>
      <c r="U148" s="94">
        <f t="shared" si="43"/>
        <v>37.080801848811554</v>
      </c>
    </row>
    <row r="149" spans="1:21">
      <c r="A149" s="45" t="s">
        <v>475</v>
      </c>
      <c r="B149" s="45" t="s">
        <v>476</v>
      </c>
      <c r="C149" s="53">
        <v>202689</v>
      </c>
      <c r="D149" s="53">
        <v>202521</v>
      </c>
      <c r="E149" s="53">
        <v>202562</v>
      </c>
      <c r="F149" s="46">
        <v>5910</v>
      </c>
      <c r="G149" s="46">
        <v>5699</v>
      </c>
      <c r="H149" s="46">
        <v>5623</v>
      </c>
      <c r="I149" s="46">
        <f t="shared" si="34"/>
        <v>-287</v>
      </c>
      <c r="J149" s="48">
        <f t="shared" si="35"/>
        <v>-4.8561759729272467</v>
      </c>
      <c r="K149" s="48">
        <f t="shared" si="36"/>
        <v>29.15797107884493</v>
      </c>
      <c r="L149" s="48">
        <f t="shared" si="37"/>
        <v>28.14029162407849</v>
      </c>
      <c r="M149" s="48">
        <f t="shared" si="38"/>
        <v>27.759402059616313</v>
      </c>
      <c r="N149" s="46">
        <v>8074</v>
      </c>
      <c r="O149" s="46">
        <v>7674</v>
      </c>
      <c r="P149" s="46">
        <v>7568</v>
      </c>
      <c r="Q149" s="49">
        <f t="shared" si="39"/>
        <v>-506</v>
      </c>
      <c r="R149" s="47">
        <f t="shared" si="40"/>
        <v>-6.2670299727520415</v>
      </c>
      <c r="S149" s="94">
        <f t="shared" si="41"/>
        <v>39.834426140540437</v>
      </c>
      <c r="T149" s="94">
        <f t="shared" si="42"/>
        <v>37.89236671752559</v>
      </c>
      <c r="U149" s="94">
        <f t="shared" si="43"/>
        <v>37.36140046010604</v>
      </c>
    </row>
    <row r="150" spans="1:21">
      <c r="A150" s="45" t="s">
        <v>477</v>
      </c>
      <c r="B150" s="45" t="s">
        <v>478</v>
      </c>
      <c r="C150" s="53">
        <v>113041</v>
      </c>
      <c r="D150" s="53">
        <v>112483</v>
      </c>
      <c r="E150" s="53">
        <v>111752</v>
      </c>
      <c r="F150" s="46">
        <v>3106</v>
      </c>
      <c r="G150" s="46">
        <v>2992</v>
      </c>
      <c r="H150" s="46">
        <v>2880</v>
      </c>
      <c r="I150" s="46">
        <f t="shared" si="34"/>
        <v>-226</v>
      </c>
      <c r="J150" s="48">
        <f t="shared" si="35"/>
        <v>-7.2762395363811976</v>
      </c>
      <c r="K150" s="48">
        <f t="shared" si="36"/>
        <v>27.47675622119408</v>
      </c>
      <c r="L150" s="48">
        <f t="shared" si="37"/>
        <v>26.599575046895975</v>
      </c>
      <c r="M150" s="48">
        <f t="shared" si="38"/>
        <v>25.771350848306966</v>
      </c>
      <c r="N150" s="46">
        <v>4247</v>
      </c>
      <c r="O150" s="46">
        <v>4076</v>
      </c>
      <c r="P150" s="46">
        <v>3911</v>
      </c>
      <c r="Q150" s="49">
        <f t="shared" si="39"/>
        <v>-336</v>
      </c>
      <c r="R150" s="47">
        <f t="shared" si="40"/>
        <v>-7.9114669178243417</v>
      </c>
      <c r="S150" s="94">
        <f t="shared" si="41"/>
        <v>37.570439044240587</v>
      </c>
      <c r="T150" s="94">
        <f t="shared" si="42"/>
        <v>36.236586862014704</v>
      </c>
      <c r="U150" s="94">
        <f t="shared" si="43"/>
        <v>34.997136516572411</v>
      </c>
    </row>
  </sheetData>
  <sortState ref="A7:L150">
    <sortCondition ref="A7:A150"/>
  </sortState>
  <mergeCells count="8">
    <mergeCell ref="N3:U3"/>
    <mergeCell ref="S5:U5"/>
    <mergeCell ref="F2:U2"/>
    <mergeCell ref="A2:A5"/>
    <mergeCell ref="B2:B5"/>
    <mergeCell ref="C2:E3"/>
    <mergeCell ref="F3:M3"/>
    <mergeCell ref="K5:M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3"/>
  <sheetViews>
    <sheetView workbookViewId="0">
      <selection activeCell="L155" sqref="L155"/>
    </sheetView>
  </sheetViews>
  <sheetFormatPr defaultRowHeight="14.4"/>
  <cols>
    <col min="2" max="2" width="24.44140625" bestFit="1" customWidth="1"/>
    <col min="3" max="7" width="12.33203125" customWidth="1"/>
    <col min="10" max="10" width="24.109375" bestFit="1" customWidth="1"/>
  </cols>
  <sheetData>
    <row r="1" spans="1:13">
      <c r="A1" t="s">
        <v>569</v>
      </c>
    </row>
    <row r="2" spans="1:13" ht="46.5" customHeight="1">
      <c r="A2" s="180" t="s">
        <v>75</v>
      </c>
      <c r="B2" s="180" t="s">
        <v>76</v>
      </c>
      <c r="C2" s="180" t="s">
        <v>492</v>
      </c>
      <c r="D2" s="180"/>
      <c r="E2" s="180"/>
      <c r="F2" s="178" t="s">
        <v>493</v>
      </c>
      <c r="G2" s="179"/>
      <c r="I2" s="180" t="s">
        <v>75</v>
      </c>
      <c r="J2" s="180" t="s">
        <v>76</v>
      </c>
      <c r="K2" s="180" t="s">
        <v>496</v>
      </c>
      <c r="L2" s="180"/>
      <c r="M2" s="180"/>
    </row>
    <row r="3" spans="1:13" ht="15" customHeight="1">
      <c r="A3" s="180"/>
      <c r="B3" s="180"/>
      <c r="C3" s="76">
        <v>2015</v>
      </c>
      <c r="D3" s="76">
        <v>2016</v>
      </c>
      <c r="E3" s="76">
        <v>2017</v>
      </c>
      <c r="F3" s="189" t="s">
        <v>188</v>
      </c>
      <c r="G3" s="190"/>
      <c r="I3" s="180"/>
      <c r="J3" s="180"/>
      <c r="K3" s="76">
        <v>2015</v>
      </c>
      <c r="L3" s="76">
        <v>2016</v>
      </c>
      <c r="M3" s="76">
        <v>2017</v>
      </c>
    </row>
    <row r="4" spans="1:13">
      <c r="A4" s="180"/>
      <c r="B4" s="180"/>
      <c r="C4" s="76" t="s">
        <v>481</v>
      </c>
      <c r="D4" s="76" t="s">
        <v>481</v>
      </c>
      <c r="E4" s="76" t="s">
        <v>481</v>
      </c>
      <c r="F4" s="90" t="s">
        <v>481</v>
      </c>
      <c r="G4" s="90" t="s">
        <v>82</v>
      </c>
      <c r="I4" s="180"/>
      <c r="J4" s="180"/>
      <c r="K4" s="76" t="s">
        <v>481</v>
      </c>
      <c r="L4" s="76" t="s">
        <v>481</v>
      </c>
      <c r="M4" s="76" t="s">
        <v>481</v>
      </c>
    </row>
    <row r="5" spans="1:13">
      <c r="A5" s="45" t="s">
        <v>83</v>
      </c>
      <c r="B5" s="45" t="s">
        <v>84</v>
      </c>
      <c r="C5" s="46">
        <v>1068975</v>
      </c>
      <c r="D5" s="46">
        <v>1147152</v>
      </c>
      <c r="E5" s="46">
        <v>1214003</v>
      </c>
      <c r="F5" s="49">
        <f>E5-C5</f>
        <v>145028</v>
      </c>
      <c r="G5" s="47">
        <f>F5*100/C5</f>
        <v>13.567015131317383</v>
      </c>
      <c r="I5" s="45" t="s">
        <v>83</v>
      </c>
      <c r="J5" s="45" t="s">
        <v>84</v>
      </c>
      <c r="K5" s="46">
        <v>4392</v>
      </c>
      <c r="L5" s="46">
        <v>5358</v>
      </c>
      <c r="M5" s="46">
        <v>5888</v>
      </c>
    </row>
    <row r="6" spans="1:13">
      <c r="A6" s="45" t="s">
        <v>85</v>
      </c>
      <c r="B6" s="45" t="s">
        <v>86</v>
      </c>
      <c r="C6" s="46">
        <v>50464</v>
      </c>
      <c r="D6" s="46">
        <v>54118</v>
      </c>
      <c r="E6" s="46">
        <v>56976</v>
      </c>
      <c r="F6" s="49">
        <f t="shared" ref="F6:F69" si="0">E6-C6</f>
        <v>6512</v>
      </c>
      <c r="G6" s="47">
        <f t="shared" ref="G6:G69" si="1">F6*100/C6</f>
        <v>12.904248573240329</v>
      </c>
      <c r="I6" s="45" t="s">
        <v>85</v>
      </c>
      <c r="J6" s="45" t="s">
        <v>86</v>
      </c>
      <c r="K6" s="46">
        <v>101</v>
      </c>
      <c r="L6" s="46">
        <v>151</v>
      </c>
      <c r="M6" s="46">
        <v>196</v>
      </c>
    </row>
    <row r="7" spans="1:13">
      <c r="A7" s="41" t="s">
        <v>471</v>
      </c>
      <c r="B7" s="41" t="s">
        <v>472</v>
      </c>
      <c r="C7" s="44">
        <v>11596</v>
      </c>
      <c r="D7" s="44">
        <v>12252</v>
      </c>
      <c r="E7" s="44">
        <v>12461</v>
      </c>
      <c r="F7" s="49">
        <f t="shared" si="0"/>
        <v>865</v>
      </c>
      <c r="G7" s="47">
        <f t="shared" si="1"/>
        <v>7.4594687823387371</v>
      </c>
      <c r="I7" s="45" t="s">
        <v>471</v>
      </c>
      <c r="J7" s="45" t="s">
        <v>472</v>
      </c>
      <c r="K7" s="46">
        <v>16</v>
      </c>
      <c r="L7" s="46">
        <v>30</v>
      </c>
      <c r="M7" s="46">
        <v>40</v>
      </c>
    </row>
    <row r="8" spans="1:13">
      <c r="A8" s="41" t="s">
        <v>475</v>
      </c>
      <c r="B8" s="41" t="s">
        <v>476</v>
      </c>
      <c r="C8" s="44">
        <v>5571</v>
      </c>
      <c r="D8" s="44">
        <v>6148</v>
      </c>
      <c r="E8" s="44">
        <v>6556</v>
      </c>
      <c r="F8" s="49">
        <f t="shared" si="0"/>
        <v>985</v>
      </c>
      <c r="G8" s="47">
        <f t="shared" si="1"/>
        <v>17.680847244659844</v>
      </c>
      <c r="I8" s="45" t="s">
        <v>388</v>
      </c>
      <c r="J8" s="45" t="s">
        <v>389</v>
      </c>
      <c r="K8" s="46">
        <v>25</v>
      </c>
      <c r="L8" s="46">
        <v>25</v>
      </c>
      <c r="M8" s="46">
        <v>25</v>
      </c>
    </row>
    <row r="9" spans="1:13">
      <c r="A9" s="41" t="s">
        <v>473</v>
      </c>
      <c r="B9" s="41" t="s">
        <v>474</v>
      </c>
      <c r="C9" s="44">
        <v>3226</v>
      </c>
      <c r="D9" s="44">
        <v>3506</v>
      </c>
      <c r="E9" s="44">
        <v>3634</v>
      </c>
      <c r="F9" s="49">
        <f t="shared" si="0"/>
        <v>408</v>
      </c>
      <c r="G9" s="47">
        <f t="shared" si="1"/>
        <v>12.647241165530069</v>
      </c>
      <c r="I9" s="45" t="s">
        <v>246</v>
      </c>
      <c r="J9" s="45" t="s">
        <v>247</v>
      </c>
      <c r="K9" s="46">
        <v>24</v>
      </c>
      <c r="L9" s="46">
        <v>24</v>
      </c>
      <c r="M9" s="46">
        <v>24</v>
      </c>
    </row>
    <row r="10" spans="1:13">
      <c r="A10" s="41" t="s">
        <v>477</v>
      </c>
      <c r="B10" s="41" t="s">
        <v>478</v>
      </c>
      <c r="C10" s="44">
        <v>2851</v>
      </c>
      <c r="D10" s="44">
        <v>2973</v>
      </c>
      <c r="E10" s="44">
        <v>3317</v>
      </c>
      <c r="F10" s="49">
        <f t="shared" si="0"/>
        <v>466</v>
      </c>
      <c r="G10" s="47">
        <f t="shared" si="1"/>
        <v>16.345142055419153</v>
      </c>
      <c r="I10" s="45" t="s">
        <v>326</v>
      </c>
      <c r="J10" s="45" t="s">
        <v>327</v>
      </c>
      <c r="K10" s="46">
        <v>15</v>
      </c>
      <c r="L10" s="46">
        <v>18</v>
      </c>
      <c r="M10" s="46">
        <v>20</v>
      </c>
    </row>
    <row r="11" spans="1:13">
      <c r="A11" s="41" t="s">
        <v>284</v>
      </c>
      <c r="B11" s="41" t="s">
        <v>285</v>
      </c>
      <c r="C11" s="44">
        <v>2327</v>
      </c>
      <c r="D11" s="44">
        <v>2302</v>
      </c>
      <c r="E11" s="44">
        <v>2420</v>
      </c>
      <c r="F11" s="49">
        <f t="shared" si="0"/>
        <v>93</v>
      </c>
      <c r="G11" s="47">
        <f t="shared" si="1"/>
        <v>3.9965620971207563</v>
      </c>
      <c r="I11" s="45" t="s">
        <v>422</v>
      </c>
      <c r="J11" s="45" t="s">
        <v>423</v>
      </c>
      <c r="K11" s="46">
        <v>10</v>
      </c>
      <c r="L11" s="46">
        <v>20</v>
      </c>
      <c r="M11" s="46">
        <v>20</v>
      </c>
    </row>
    <row r="12" spans="1:13">
      <c r="A12" s="41" t="s">
        <v>210</v>
      </c>
      <c r="B12" s="41" t="s">
        <v>211</v>
      </c>
      <c r="C12" s="44">
        <v>1262</v>
      </c>
      <c r="D12" s="44">
        <v>1357</v>
      </c>
      <c r="E12" s="44">
        <v>1413</v>
      </c>
      <c r="F12" s="49">
        <f t="shared" si="0"/>
        <v>151</v>
      </c>
      <c r="G12" s="47">
        <f t="shared" si="1"/>
        <v>11.965134706814579</v>
      </c>
      <c r="I12" s="45" t="s">
        <v>475</v>
      </c>
      <c r="J12" s="45" t="s">
        <v>476</v>
      </c>
      <c r="K12" s="46">
        <v>11</v>
      </c>
      <c r="L12" s="46">
        <v>14</v>
      </c>
      <c r="M12" s="46">
        <v>16</v>
      </c>
    </row>
    <row r="13" spans="1:13">
      <c r="A13" s="41" t="s">
        <v>388</v>
      </c>
      <c r="B13" s="41" t="s">
        <v>389</v>
      </c>
      <c r="C13" s="44">
        <v>1099</v>
      </c>
      <c r="D13" s="44">
        <v>1149</v>
      </c>
      <c r="E13" s="44">
        <v>1139</v>
      </c>
      <c r="F13" s="49">
        <f t="shared" si="0"/>
        <v>40</v>
      </c>
      <c r="G13" s="47">
        <f t="shared" si="1"/>
        <v>3.6396724294813465</v>
      </c>
      <c r="I13" s="45" t="s">
        <v>477</v>
      </c>
      <c r="J13" s="45" t="s">
        <v>478</v>
      </c>
      <c r="K13" s="46">
        <v>0</v>
      </c>
      <c r="L13" s="46">
        <v>0</v>
      </c>
      <c r="M13" s="46">
        <v>16</v>
      </c>
    </row>
    <row r="14" spans="1:13">
      <c r="A14" s="41" t="s">
        <v>332</v>
      </c>
      <c r="B14" s="41" t="s">
        <v>333</v>
      </c>
      <c r="C14" s="44">
        <v>896</v>
      </c>
      <c r="D14" s="44">
        <v>941</v>
      </c>
      <c r="E14" s="44">
        <v>980</v>
      </c>
      <c r="F14" s="49">
        <f t="shared" si="0"/>
        <v>84</v>
      </c>
      <c r="G14" s="47">
        <f t="shared" si="1"/>
        <v>9.375</v>
      </c>
      <c r="I14" s="45" t="s">
        <v>210</v>
      </c>
      <c r="J14" s="45" t="s">
        <v>211</v>
      </c>
      <c r="K14" s="46">
        <v>0</v>
      </c>
      <c r="L14" s="46">
        <v>15</v>
      </c>
      <c r="M14" s="46">
        <v>15</v>
      </c>
    </row>
    <row r="15" spans="1:13">
      <c r="A15" s="41" t="s">
        <v>230</v>
      </c>
      <c r="B15" s="41" t="s">
        <v>231</v>
      </c>
      <c r="C15" s="44">
        <v>638</v>
      </c>
      <c r="D15" s="44">
        <v>625</v>
      </c>
      <c r="E15" s="44">
        <v>718</v>
      </c>
      <c r="F15" s="49">
        <f t="shared" si="0"/>
        <v>80</v>
      </c>
      <c r="G15" s="47">
        <f t="shared" si="1"/>
        <v>12.539184952978056</v>
      </c>
      <c r="I15" s="52" t="s">
        <v>264</v>
      </c>
      <c r="J15" s="52" t="s">
        <v>265</v>
      </c>
      <c r="K15" s="52">
        <v>0</v>
      </c>
      <c r="L15" s="52">
        <v>0</v>
      </c>
      <c r="M15" s="52">
        <v>15</v>
      </c>
    </row>
    <row r="16" spans="1:13">
      <c r="A16" s="41" t="s">
        <v>324</v>
      </c>
      <c r="B16" s="41" t="s">
        <v>325</v>
      </c>
      <c r="C16" s="44">
        <v>633</v>
      </c>
      <c r="D16" s="44">
        <v>702</v>
      </c>
      <c r="E16" s="44">
        <v>686</v>
      </c>
      <c r="F16" s="49">
        <f t="shared" si="0"/>
        <v>53</v>
      </c>
      <c r="G16" s="47">
        <f t="shared" si="1"/>
        <v>8.3728278041074251</v>
      </c>
      <c r="I16" s="52" t="s">
        <v>192</v>
      </c>
      <c r="J16" s="52" t="s">
        <v>193</v>
      </c>
      <c r="K16" s="52">
        <v>0</v>
      </c>
      <c r="L16" s="52">
        <v>5</v>
      </c>
      <c r="M16" s="52">
        <v>5</v>
      </c>
    </row>
    <row r="17" spans="1:7">
      <c r="A17" s="41" t="s">
        <v>246</v>
      </c>
      <c r="B17" s="41" t="s">
        <v>247</v>
      </c>
      <c r="C17" s="44">
        <v>617</v>
      </c>
      <c r="D17" s="44">
        <v>622</v>
      </c>
      <c r="E17" s="44">
        <v>683</v>
      </c>
      <c r="F17" s="49">
        <f t="shared" si="0"/>
        <v>66</v>
      </c>
      <c r="G17" s="47">
        <f t="shared" si="1"/>
        <v>10.696920583468396</v>
      </c>
    </row>
    <row r="18" spans="1:7">
      <c r="A18" s="41" t="s">
        <v>336</v>
      </c>
      <c r="B18" s="41" t="s">
        <v>337</v>
      </c>
      <c r="C18" s="44">
        <v>726</v>
      </c>
      <c r="D18" s="44">
        <v>736</v>
      </c>
      <c r="E18" s="44">
        <v>671</v>
      </c>
      <c r="F18" s="49">
        <f t="shared" si="0"/>
        <v>-55</v>
      </c>
      <c r="G18" s="47">
        <f t="shared" si="1"/>
        <v>-7.5757575757575761</v>
      </c>
    </row>
    <row r="19" spans="1:7">
      <c r="A19" s="41" t="s">
        <v>240</v>
      </c>
      <c r="B19" s="41" t="s">
        <v>241</v>
      </c>
      <c r="C19" s="44">
        <v>571</v>
      </c>
      <c r="D19" s="44">
        <v>651</v>
      </c>
      <c r="E19" s="44">
        <v>655</v>
      </c>
      <c r="F19" s="49">
        <f t="shared" si="0"/>
        <v>84</v>
      </c>
      <c r="G19" s="47">
        <f t="shared" si="1"/>
        <v>14.711033274956216</v>
      </c>
    </row>
    <row r="20" spans="1:7">
      <c r="A20" s="41" t="s">
        <v>352</v>
      </c>
      <c r="B20" s="41" t="s">
        <v>353</v>
      </c>
      <c r="C20" s="44">
        <v>510</v>
      </c>
      <c r="D20" s="44">
        <v>628</v>
      </c>
      <c r="E20" s="44">
        <v>645</v>
      </c>
      <c r="F20" s="49">
        <f t="shared" si="0"/>
        <v>135</v>
      </c>
      <c r="G20" s="47">
        <f t="shared" si="1"/>
        <v>26.470588235294116</v>
      </c>
    </row>
    <row r="21" spans="1:7">
      <c r="A21" s="41" t="s">
        <v>400</v>
      </c>
      <c r="B21" s="41" t="s">
        <v>401</v>
      </c>
      <c r="C21" s="44">
        <v>561</v>
      </c>
      <c r="D21" s="44">
        <v>582</v>
      </c>
      <c r="E21" s="44">
        <v>640</v>
      </c>
      <c r="F21" s="49">
        <f t="shared" si="0"/>
        <v>79</v>
      </c>
      <c r="G21" s="47">
        <f t="shared" si="1"/>
        <v>14.081996434937611</v>
      </c>
    </row>
    <row r="22" spans="1:7">
      <c r="A22" s="41" t="s">
        <v>469</v>
      </c>
      <c r="B22" s="41" t="s">
        <v>470</v>
      </c>
      <c r="C22" s="44">
        <v>469</v>
      </c>
      <c r="D22" s="44">
        <v>535</v>
      </c>
      <c r="E22" s="44">
        <v>597</v>
      </c>
      <c r="F22" s="49">
        <f t="shared" si="0"/>
        <v>128</v>
      </c>
      <c r="G22" s="47">
        <f t="shared" si="1"/>
        <v>27.292110874200425</v>
      </c>
    </row>
    <row r="23" spans="1:7">
      <c r="A23" s="41" t="s">
        <v>406</v>
      </c>
      <c r="B23" s="41" t="s">
        <v>407</v>
      </c>
      <c r="C23" s="44">
        <v>459</v>
      </c>
      <c r="D23" s="44">
        <v>485</v>
      </c>
      <c r="E23" s="44">
        <v>541</v>
      </c>
      <c r="F23" s="49">
        <f t="shared" si="0"/>
        <v>82</v>
      </c>
      <c r="G23" s="47">
        <f t="shared" si="1"/>
        <v>17.864923747276688</v>
      </c>
    </row>
    <row r="24" spans="1:7">
      <c r="A24" s="41" t="s">
        <v>302</v>
      </c>
      <c r="B24" s="41" t="s">
        <v>303</v>
      </c>
      <c r="C24" s="44">
        <v>480</v>
      </c>
      <c r="D24" s="44">
        <v>518</v>
      </c>
      <c r="E24" s="44">
        <v>540</v>
      </c>
      <c r="F24" s="49">
        <f t="shared" si="0"/>
        <v>60</v>
      </c>
      <c r="G24" s="47">
        <f t="shared" si="1"/>
        <v>12.5</v>
      </c>
    </row>
    <row r="25" spans="1:7">
      <c r="A25" s="41" t="s">
        <v>236</v>
      </c>
      <c r="B25" s="41" t="s">
        <v>237</v>
      </c>
      <c r="C25" s="44">
        <v>560</v>
      </c>
      <c r="D25" s="44">
        <v>520</v>
      </c>
      <c r="E25" s="44">
        <v>520</v>
      </c>
      <c r="F25" s="49">
        <f t="shared" si="0"/>
        <v>-40</v>
      </c>
      <c r="G25" s="47">
        <f t="shared" si="1"/>
        <v>-7.1428571428571432</v>
      </c>
    </row>
    <row r="26" spans="1:7">
      <c r="A26" s="41" t="s">
        <v>460</v>
      </c>
      <c r="B26" s="41" t="s">
        <v>461</v>
      </c>
      <c r="C26" s="44">
        <v>475</v>
      </c>
      <c r="D26" s="44">
        <v>490</v>
      </c>
      <c r="E26" s="44">
        <v>515</v>
      </c>
      <c r="F26" s="49">
        <f t="shared" si="0"/>
        <v>40</v>
      </c>
      <c r="G26" s="47">
        <f t="shared" si="1"/>
        <v>8.4210526315789469</v>
      </c>
    </row>
    <row r="27" spans="1:7">
      <c r="A27" s="41" t="s">
        <v>422</v>
      </c>
      <c r="B27" s="41" t="s">
        <v>423</v>
      </c>
      <c r="C27" s="44">
        <v>367</v>
      </c>
      <c r="D27" s="44">
        <v>382</v>
      </c>
      <c r="E27" s="44">
        <v>457</v>
      </c>
      <c r="F27" s="49">
        <f t="shared" si="0"/>
        <v>90</v>
      </c>
      <c r="G27" s="47">
        <f t="shared" si="1"/>
        <v>24.52316076294278</v>
      </c>
    </row>
    <row r="28" spans="1:7">
      <c r="A28" s="41" t="s">
        <v>260</v>
      </c>
      <c r="B28" s="41" t="s">
        <v>261</v>
      </c>
      <c r="C28" s="44">
        <v>255</v>
      </c>
      <c r="D28" s="44">
        <v>384</v>
      </c>
      <c r="E28" s="44">
        <v>448</v>
      </c>
      <c r="F28" s="49">
        <f t="shared" si="0"/>
        <v>193</v>
      </c>
      <c r="G28" s="47">
        <f t="shared" si="1"/>
        <v>75.686274509803923</v>
      </c>
    </row>
    <row r="29" spans="1:7">
      <c r="A29" s="41" t="s">
        <v>192</v>
      </c>
      <c r="B29" s="41" t="s">
        <v>193</v>
      </c>
      <c r="C29" s="44">
        <v>380</v>
      </c>
      <c r="D29" s="44">
        <v>405</v>
      </c>
      <c r="E29" s="44">
        <v>445</v>
      </c>
      <c r="F29" s="49">
        <f t="shared" si="0"/>
        <v>65</v>
      </c>
      <c r="G29" s="47">
        <f t="shared" si="1"/>
        <v>17.105263157894736</v>
      </c>
    </row>
    <row r="30" spans="1:7">
      <c r="A30" s="41" t="s">
        <v>244</v>
      </c>
      <c r="B30" s="41" t="s">
        <v>245</v>
      </c>
      <c r="C30" s="44">
        <v>390</v>
      </c>
      <c r="D30" s="44">
        <v>395</v>
      </c>
      <c r="E30" s="44">
        <v>399</v>
      </c>
      <c r="F30" s="49">
        <f t="shared" si="0"/>
        <v>9</v>
      </c>
      <c r="G30" s="47">
        <f t="shared" si="1"/>
        <v>2.3076923076923075</v>
      </c>
    </row>
    <row r="31" spans="1:7">
      <c r="A31" s="41" t="s">
        <v>198</v>
      </c>
      <c r="B31" s="41" t="s">
        <v>199</v>
      </c>
      <c r="C31" s="44">
        <v>245</v>
      </c>
      <c r="D31" s="44">
        <v>335</v>
      </c>
      <c r="E31" s="44">
        <v>380</v>
      </c>
      <c r="F31" s="49">
        <f t="shared" si="0"/>
        <v>135</v>
      </c>
      <c r="G31" s="47">
        <f t="shared" si="1"/>
        <v>55.102040816326529</v>
      </c>
    </row>
    <row r="32" spans="1:7">
      <c r="A32" s="41" t="s">
        <v>258</v>
      </c>
      <c r="B32" s="41" t="s">
        <v>259</v>
      </c>
      <c r="C32" s="44">
        <v>228</v>
      </c>
      <c r="D32" s="44">
        <v>260</v>
      </c>
      <c r="E32" s="44">
        <v>363</v>
      </c>
      <c r="F32" s="49">
        <f t="shared" si="0"/>
        <v>135</v>
      </c>
      <c r="G32" s="47">
        <f t="shared" si="1"/>
        <v>59.210526315789473</v>
      </c>
    </row>
    <row r="33" spans="1:7">
      <c r="A33" s="41" t="s">
        <v>194</v>
      </c>
      <c r="B33" s="41" t="s">
        <v>195</v>
      </c>
      <c r="C33" s="44">
        <v>296</v>
      </c>
      <c r="D33" s="44">
        <v>271</v>
      </c>
      <c r="E33" s="44">
        <v>355</v>
      </c>
      <c r="F33" s="49">
        <f t="shared" si="0"/>
        <v>59</v>
      </c>
      <c r="G33" s="47">
        <f t="shared" si="1"/>
        <v>19.932432432432432</v>
      </c>
    </row>
    <row r="34" spans="1:7">
      <c r="A34" s="41" t="s">
        <v>238</v>
      </c>
      <c r="B34" s="41" t="s">
        <v>239</v>
      </c>
      <c r="C34" s="44">
        <v>304</v>
      </c>
      <c r="D34" s="44">
        <v>327</v>
      </c>
      <c r="E34" s="44">
        <v>346</v>
      </c>
      <c r="F34" s="49">
        <f t="shared" si="0"/>
        <v>42</v>
      </c>
      <c r="G34" s="47">
        <f t="shared" si="1"/>
        <v>13.815789473684211</v>
      </c>
    </row>
    <row r="35" spans="1:7">
      <c r="A35" s="41" t="s">
        <v>288</v>
      </c>
      <c r="B35" s="41" t="s">
        <v>289</v>
      </c>
      <c r="C35" s="44">
        <v>306</v>
      </c>
      <c r="D35" s="44">
        <v>326</v>
      </c>
      <c r="E35" s="44">
        <v>340</v>
      </c>
      <c r="F35" s="49">
        <f t="shared" si="0"/>
        <v>34</v>
      </c>
      <c r="G35" s="47">
        <f t="shared" si="1"/>
        <v>11.111111111111111</v>
      </c>
    </row>
    <row r="36" spans="1:7">
      <c r="A36" s="41" t="s">
        <v>410</v>
      </c>
      <c r="B36" s="41" t="s">
        <v>411</v>
      </c>
      <c r="C36" s="44">
        <v>299</v>
      </c>
      <c r="D36" s="44">
        <v>332</v>
      </c>
      <c r="E36" s="44">
        <v>335</v>
      </c>
      <c r="F36" s="49">
        <f t="shared" si="0"/>
        <v>36</v>
      </c>
      <c r="G36" s="47">
        <f t="shared" si="1"/>
        <v>12.040133779264215</v>
      </c>
    </row>
    <row r="37" spans="1:7">
      <c r="A37" s="41" t="s">
        <v>234</v>
      </c>
      <c r="B37" s="41" t="s">
        <v>235</v>
      </c>
      <c r="C37" s="44">
        <v>270</v>
      </c>
      <c r="D37" s="44">
        <v>312</v>
      </c>
      <c r="E37" s="44">
        <v>315</v>
      </c>
      <c r="F37" s="49">
        <f t="shared" si="0"/>
        <v>45</v>
      </c>
      <c r="G37" s="47">
        <f t="shared" si="1"/>
        <v>16.666666666666668</v>
      </c>
    </row>
    <row r="38" spans="1:7">
      <c r="A38" s="41" t="s">
        <v>394</v>
      </c>
      <c r="B38" s="41" t="s">
        <v>395</v>
      </c>
      <c r="C38" s="44">
        <v>292</v>
      </c>
      <c r="D38" s="44">
        <v>295</v>
      </c>
      <c r="E38" s="44">
        <v>309</v>
      </c>
      <c r="F38" s="49">
        <f t="shared" si="0"/>
        <v>17</v>
      </c>
      <c r="G38" s="47">
        <f t="shared" si="1"/>
        <v>5.8219178082191778</v>
      </c>
    </row>
    <row r="39" spans="1:7">
      <c r="A39" s="41" t="s">
        <v>366</v>
      </c>
      <c r="B39" s="41" t="s">
        <v>367</v>
      </c>
      <c r="C39" s="44">
        <v>252</v>
      </c>
      <c r="D39" s="44">
        <v>250</v>
      </c>
      <c r="E39" s="44">
        <v>305</v>
      </c>
      <c r="F39" s="49">
        <f t="shared" si="0"/>
        <v>53</v>
      </c>
      <c r="G39" s="47">
        <f t="shared" si="1"/>
        <v>21.031746031746032</v>
      </c>
    </row>
    <row r="40" spans="1:7">
      <c r="A40" s="41" t="s">
        <v>424</v>
      </c>
      <c r="B40" s="41" t="s">
        <v>425</v>
      </c>
      <c r="C40" s="44">
        <v>250</v>
      </c>
      <c r="D40" s="44">
        <v>280</v>
      </c>
      <c r="E40" s="44">
        <v>300</v>
      </c>
      <c r="F40" s="49">
        <f t="shared" si="0"/>
        <v>50</v>
      </c>
      <c r="G40" s="47">
        <f t="shared" si="1"/>
        <v>20</v>
      </c>
    </row>
    <row r="41" spans="1:7">
      <c r="A41" s="41" t="s">
        <v>232</v>
      </c>
      <c r="B41" s="41" t="s">
        <v>233</v>
      </c>
      <c r="C41" s="44">
        <v>190</v>
      </c>
      <c r="D41" s="44">
        <v>250</v>
      </c>
      <c r="E41" s="44">
        <v>295</v>
      </c>
      <c r="F41" s="49">
        <f t="shared" si="0"/>
        <v>105</v>
      </c>
      <c r="G41" s="47">
        <f t="shared" si="1"/>
        <v>55.263157894736842</v>
      </c>
    </row>
    <row r="42" spans="1:7">
      <c r="A42" s="41" t="s">
        <v>290</v>
      </c>
      <c r="B42" s="41" t="s">
        <v>291</v>
      </c>
      <c r="C42" s="44">
        <v>220</v>
      </c>
      <c r="D42" s="44">
        <v>245</v>
      </c>
      <c r="E42" s="44">
        <v>295</v>
      </c>
      <c r="F42" s="49">
        <f t="shared" si="0"/>
        <v>75</v>
      </c>
      <c r="G42" s="47">
        <f t="shared" si="1"/>
        <v>34.090909090909093</v>
      </c>
    </row>
    <row r="43" spans="1:7">
      <c r="A43" s="41" t="s">
        <v>370</v>
      </c>
      <c r="B43" s="41" t="s">
        <v>371</v>
      </c>
      <c r="C43" s="44">
        <v>295</v>
      </c>
      <c r="D43" s="44">
        <v>295</v>
      </c>
      <c r="E43" s="44">
        <v>295</v>
      </c>
      <c r="F43" s="49">
        <f t="shared" si="0"/>
        <v>0</v>
      </c>
      <c r="G43" s="47">
        <f t="shared" si="1"/>
        <v>0</v>
      </c>
    </row>
    <row r="44" spans="1:7">
      <c r="A44" s="41" t="s">
        <v>292</v>
      </c>
      <c r="B44" s="41" t="s">
        <v>293</v>
      </c>
      <c r="C44" s="44">
        <v>277</v>
      </c>
      <c r="D44" s="44">
        <v>314</v>
      </c>
      <c r="E44" s="44">
        <v>280</v>
      </c>
      <c r="F44" s="49">
        <f t="shared" si="0"/>
        <v>3</v>
      </c>
      <c r="G44" s="47">
        <f t="shared" si="1"/>
        <v>1.0830324909747293</v>
      </c>
    </row>
    <row r="45" spans="1:7">
      <c r="A45" s="41" t="s">
        <v>296</v>
      </c>
      <c r="B45" s="41" t="s">
        <v>297</v>
      </c>
      <c r="C45" s="44">
        <v>227</v>
      </c>
      <c r="D45" s="44">
        <v>237</v>
      </c>
      <c r="E45" s="44">
        <v>272</v>
      </c>
      <c r="F45" s="49">
        <f t="shared" si="0"/>
        <v>45</v>
      </c>
      <c r="G45" s="47">
        <f t="shared" si="1"/>
        <v>19.823788546255507</v>
      </c>
    </row>
    <row r="46" spans="1:7">
      <c r="A46" s="41" t="s">
        <v>440</v>
      </c>
      <c r="B46" s="41" t="s">
        <v>441</v>
      </c>
      <c r="C46" s="44">
        <v>244</v>
      </c>
      <c r="D46" s="44">
        <v>260</v>
      </c>
      <c r="E46" s="44">
        <v>271</v>
      </c>
      <c r="F46" s="49">
        <f t="shared" si="0"/>
        <v>27</v>
      </c>
      <c r="G46" s="47">
        <f t="shared" si="1"/>
        <v>11.065573770491802</v>
      </c>
    </row>
    <row r="47" spans="1:7">
      <c r="A47" s="41" t="s">
        <v>308</v>
      </c>
      <c r="B47" s="41" t="s">
        <v>309</v>
      </c>
      <c r="C47" s="44">
        <v>181</v>
      </c>
      <c r="D47" s="44">
        <v>213</v>
      </c>
      <c r="E47" s="44">
        <v>264</v>
      </c>
      <c r="F47" s="49">
        <f t="shared" si="0"/>
        <v>83</v>
      </c>
      <c r="G47" s="47">
        <f t="shared" si="1"/>
        <v>45.856353591160222</v>
      </c>
    </row>
    <row r="48" spans="1:7">
      <c r="A48" s="41" t="s">
        <v>294</v>
      </c>
      <c r="B48" s="41" t="s">
        <v>295</v>
      </c>
      <c r="C48" s="44">
        <v>263</v>
      </c>
      <c r="D48" s="44">
        <v>263</v>
      </c>
      <c r="E48" s="44">
        <v>263</v>
      </c>
      <c r="F48" s="49">
        <f t="shared" si="0"/>
        <v>0</v>
      </c>
      <c r="G48" s="47">
        <f t="shared" si="1"/>
        <v>0</v>
      </c>
    </row>
    <row r="49" spans="1:7">
      <c r="A49" s="41" t="s">
        <v>264</v>
      </c>
      <c r="B49" s="41" t="s">
        <v>265</v>
      </c>
      <c r="C49" s="44">
        <v>167</v>
      </c>
      <c r="D49" s="44">
        <v>195</v>
      </c>
      <c r="E49" s="44">
        <v>253</v>
      </c>
      <c r="F49" s="49">
        <f t="shared" si="0"/>
        <v>86</v>
      </c>
      <c r="G49" s="47">
        <f t="shared" si="1"/>
        <v>51.49700598802395</v>
      </c>
    </row>
    <row r="50" spans="1:7">
      <c r="A50" s="41" t="s">
        <v>432</v>
      </c>
      <c r="B50" s="41" t="s">
        <v>433</v>
      </c>
      <c r="C50" s="44">
        <v>125</v>
      </c>
      <c r="D50" s="44">
        <v>250</v>
      </c>
      <c r="E50" s="44">
        <v>250</v>
      </c>
      <c r="F50" s="49">
        <f t="shared" si="0"/>
        <v>125</v>
      </c>
      <c r="G50" s="47">
        <f t="shared" si="1"/>
        <v>100</v>
      </c>
    </row>
    <row r="51" spans="1:7">
      <c r="A51" s="41" t="s">
        <v>404</v>
      </c>
      <c r="B51" s="41" t="s">
        <v>405</v>
      </c>
      <c r="C51" s="44">
        <v>180</v>
      </c>
      <c r="D51" s="44">
        <v>200</v>
      </c>
      <c r="E51" s="44">
        <v>241</v>
      </c>
      <c r="F51" s="49">
        <f t="shared" si="0"/>
        <v>61</v>
      </c>
      <c r="G51" s="47">
        <f t="shared" si="1"/>
        <v>33.888888888888886</v>
      </c>
    </row>
    <row r="52" spans="1:7">
      <c r="A52" s="41" t="s">
        <v>326</v>
      </c>
      <c r="B52" s="41" t="s">
        <v>327</v>
      </c>
      <c r="C52" s="44">
        <v>235</v>
      </c>
      <c r="D52" s="44">
        <v>268</v>
      </c>
      <c r="E52" s="44">
        <v>240</v>
      </c>
      <c r="F52" s="49">
        <f t="shared" si="0"/>
        <v>5</v>
      </c>
      <c r="G52" s="47">
        <f t="shared" si="1"/>
        <v>2.1276595744680851</v>
      </c>
    </row>
    <row r="53" spans="1:7">
      <c r="A53" s="41" t="s">
        <v>408</v>
      </c>
      <c r="B53" s="41" t="s">
        <v>409</v>
      </c>
      <c r="C53" s="44">
        <v>75</v>
      </c>
      <c r="D53" s="44">
        <v>75</v>
      </c>
      <c r="E53" s="44">
        <v>225</v>
      </c>
      <c r="F53" s="49">
        <f t="shared" si="0"/>
        <v>150</v>
      </c>
      <c r="G53" s="47">
        <f t="shared" si="1"/>
        <v>200</v>
      </c>
    </row>
    <row r="54" spans="1:7">
      <c r="A54" s="41" t="s">
        <v>466</v>
      </c>
      <c r="B54" s="41" t="s">
        <v>467</v>
      </c>
      <c r="C54" s="44">
        <v>221</v>
      </c>
      <c r="D54" s="44">
        <v>225</v>
      </c>
      <c r="E54" s="44">
        <v>222</v>
      </c>
      <c r="F54" s="49">
        <f t="shared" si="0"/>
        <v>1</v>
      </c>
      <c r="G54" s="47">
        <f t="shared" si="1"/>
        <v>0.45248868778280543</v>
      </c>
    </row>
    <row r="55" spans="1:7">
      <c r="A55" s="41" t="s">
        <v>310</v>
      </c>
      <c r="B55" s="41" t="s">
        <v>311</v>
      </c>
      <c r="C55" s="44">
        <v>200</v>
      </c>
      <c r="D55" s="44">
        <v>262</v>
      </c>
      <c r="E55" s="44">
        <v>219</v>
      </c>
      <c r="F55" s="49">
        <f t="shared" si="0"/>
        <v>19</v>
      </c>
      <c r="G55" s="47">
        <f t="shared" si="1"/>
        <v>9.5</v>
      </c>
    </row>
    <row r="56" spans="1:7">
      <c r="A56" s="41" t="s">
        <v>464</v>
      </c>
      <c r="B56" s="41" t="s">
        <v>465</v>
      </c>
      <c r="C56" s="44">
        <v>157</v>
      </c>
      <c r="D56" s="44">
        <v>206</v>
      </c>
      <c r="E56" s="44">
        <v>215</v>
      </c>
      <c r="F56" s="49">
        <f t="shared" si="0"/>
        <v>58</v>
      </c>
      <c r="G56" s="47">
        <f t="shared" si="1"/>
        <v>36.942675159235669</v>
      </c>
    </row>
    <row r="57" spans="1:7">
      <c r="A57" s="41" t="s">
        <v>276</v>
      </c>
      <c r="B57" s="41" t="s">
        <v>277</v>
      </c>
      <c r="C57" s="44">
        <v>175</v>
      </c>
      <c r="D57" s="44">
        <v>200</v>
      </c>
      <c r="E57" s="44">
        <v>200</v>
      </c>
      <c r="F57" s="49">
        <f t="shared" si="0"/>
        <v>25</v>
      </c>
      <c r="G57" s="47">
        <f t="shared" si="1"/>
        <v>14.285714285714286</v>
      </c>
    </row>
    <row r="58" spans="1:7">
      <c r="A58" s="41" t="s">
        <v>442</v>
      </c>
      <c r="B58" s="41" t="s">
        <v>443</v>
      </c>
      <c r="C58" s="44">
        <v>231</v>
      </c>
      <c r="D58" s="44">
        <v>220</v>
      </c>
      <c r="E58" s="44">
        <v>200</v>
      </c>
      <c r="F58" s="49">
        <f t="shared" si="0"/>
        <v>-31</v>
      </c>
      <c r="G58" s="47">
        <f t="shared" si="1"/>
        <v>-13.419913419913421</v>
      </c>
    </row>
    <row r="59" spans="1:7">
      <c r="A59" s="41" t="s">
        <v>266</v>
      </c>
      <c r="B59" s="41" t="s">
        <v>267</v>
      </c>
      <c r="C59" s="44">
        <v>144</v>
      </c>
      <c r="D59" s="44">
        <v>169</v>
      </c>
      <c r="E59" s="44">
        <v>194</v>
      </c>
      <c r="F59" s="49">
        <f t="shared" si="0"/>
        <v>50</v>
      </c>
      <c r="G59" s="47">
        <f t="shared" si="1"/>
        <v>34.722222222222221</v>
      </c>
    </row>
    <row r="60" spans="1:7">
      <c r="A60" s="41" t="s">
        <v>222</v>
      </c>
      <c r="B60" s="41" t="s">
        <v>223</v>
      </c>
      <c r="C60" s="44">
        <v>175</v>
      </c>
      <c r="D60" s="44">
        <v>193</v>
      </c>
      <c r="E60" s="44">
        <v>193</v>
      </c>
      <c r="F60" s="49">
        <f t="shared" si="0"/>
        <v>18</v>
      </c>
      <c r="G60" s="47">
        <f t="shared" si="1"/>
        <v>10.285714285714286</v>
      </c>
    </row>
    <row r="61" spans="1:7">
      <c r="A61" s="41" t="s">
        <v>386</v>
      </c>
      <c r="B61" s="41" t="s">
        <v>387</v>
      </c>
      <c r="C61" s="44">
        <v>197</v>
      </c>
      <c r="D61" s="44">
        <v>194</v>
      </c>
      <c r="E61" s="44">
        <v>187</v>
      </c>
      <c r="F61" s="49">
        <f t="shared" si="0"/>
        <v>-10</v>
      </c>
      <c r="G61" s="47">
        <f t="shared" si="1"/>
        <v>-5.0761421319796955</v>
      </c>
    </row>
    <row r="62" spans="1:7">
      <c r="A62" s="41" t="s">
        <v>338</v>
      </c>
      <c r="B62" s="41" t="s">
        <v>339</v>
      </c>
      <c r="C62" s="44">
        <v>93</v>
      </c>
      <c r="D62" s="44">
        <v>190</v>
      </c>
      <c r="E62" s="44">
        <v>184</v>
      </c>
      <c r="F62" s="49">
        <f t="shared" si="0"/>
        <v>91</v>
      </c>
      <c r="G62" s="47">
        <f t="shared" si="1"/>
        <v>97.849462365591393</v>
      </c>
    </row>
    <row r="63" spans="1:7">
      <c r="A63" s="41" t="s">
        <v>318</v>
      </c>
      <c r="B63" s="41" t="s">
        <v>319</v>
      </c>
      <c r="C63" s="44">
        <v>122</v>
      </c>
      <c r="D63" s="44">
        <v>136</v>
      </c>
      <c r="E63" s="44">
        <v>177</v>
      </c>
      <c r="F63" s="49">
        <f t="shared" si="0"/>
        <v>55</v>
      </c>
      <c r="G63" s="47">
        <f t="shared" si="1"/>
        <v>45.081967213114751</v>
      </c>
    </row>
    <row r="64" spans="1:7">
      <c r="A64" s="41" t="s">
        <v>456</v>
      </c>
      <c r="B64" s="41" t="s">
        <v>457</v>
      </c>
      <c r="C64" s="44">
        <v>150</v>
      </c>
      <c r="D64" s="44">
        <v>175</v>
      </c>
      <c r="E64" s="44">
        <v>175</v>
      </c>
      <c r="F64" s="49">
        <f t="shared" si="0"/>
        <v>25</v>
      </c>
      <c r="G64" s="47">
        <f t="shared" si="1"/>
        <v>16.666666666666668</v>
      </c>
    </row>
    <row r="65" spans="1:7">
      <c r="A65" s="41" t="s">
        <v>300</v>
      </c>
      <c r="B65" s="41" t="s">
        <v>301</v>
      </c>
      <c r="C65" s="44">
        <v>175</v>
      </c>
      <c r="D65" s="44">
        <v>175</v>
      </c>
      <c r="E65" s="44">
        <v>175</v>
      </c>
      <c r="F65" s="49">
        <f t="shared" si="0"/>
        <v>0</v>
      </c>
      <c r="G65" s="47">
        <f t="shared" si="1"/>
        <v>0</v>
      </c>
    </row>
    <row r="66" spans="1:7">
      <c r="A66" s="41" t="s">
        <v>418</v>
      </c>
      <c r="B66" s="41" t="s">
        <v>419</v>
      </c>
      <c r="C66" s="44">
        <v>125</v>
      </c>
      <c r="D66" s="44">
        <v>143</v>
      </c>
      <c r="E66" s="44">
        <v>170</v>
      </c>
      <c r="F66" s="49">
        <f t="shared" si="0"/>
        <v>45</v>
      </c>
      <c r="G66" s="47">
        <f t="shared" si="1"/>
        <v>36</v>
      </c>
    </row>
    <row r="67" spans="1:7">
      <c r="A67" s="41" t="s">
        <v>446</v>
      </c>
      <c r="B67" s="41" t="s">
        <v>447</v>
      </c>
      <c r="C67" s="44">
        <v>136</v>
      </c>
      <c r="D67" s="44">
        <v>151</v>
      </c>
      <c r="E67" s="44">
        <v>157</v>
      </c>
      <c r="F67" s="49">
        <f t="shared" si="0"/>
        <v>21</v>
      </c>
      <c r="G67" s="47">
        <f t="shared" si="1"/>
        <v>15.441176470588236</v>
      </c>
    </row>
    <row r="68" spans="1:7">
      <c r="A68" s="41" t="s">
        <v>252</v>
      </c>
      <c r="B68" s="41" t="s">
        <v>253</v>
      </c>
      <c r="C68" s="44">
        <v>126</v>
      </c>
      <c r="D68" s="44">
        <v>126</v>
      </c>
      <c r="E68" s="44">
        <v>155</v>
      </c>
      <c r="F68" s="49">
        <f t="shared" si="0"/>
        <v>29</v>
      </c>
      <c r="G68" s="47">
        <f t="shared" si="1"/>
        <v>23.015873015873016</v>
      </c>
    </row>
    <row r="69" spans="1:7">
      <c r="A69" s="41" t="s">
        <v>330</v>
      </c>
      <c r="B69" s="41" t="s">
        <v>331</v>
      </c>
      <c r="C69" s="44">
        <v>155</v>
      </c>
      <c r="D69" s="44">
        <v>155</v>
      </c>
      <c r="E69" s="44">
        <v>155</v>
      </c>
      <c r="F69" s="49">
        <f t="shared" si="0"/>
        <v>0</v>
      </c>
      <c r="G69" s="47">
        <f t="shared" si="1"/>
        <v>0</v>
      </c>
    </row>
    <row r="70" spans="1:7">
      <c r="A70" s="41" t="s">
        <v>342</v>
      </c>
      <c r="B70" s="41" t="s">
        <v>343</v>
      </c>
      <c r="C70" s="44">
        <v>100</v>
      </c>
      <c r="D70" s="44">
        <v>142</v>
      </c>
      <c r="E70" s="44">
        <v>152</v>
      </c>
      <c r="F70" s="49">
        <f t="shared" ref="F70:F133" si="2">E70-C70</f>
        <v>52</v>
      </c>
      <c r="G70" s="47">
        <f t="shared" ref="G70:G133" si="3">F70*100/C70</f>
        <v>52</v>
      </c>
    </row>
    <row r="71" spans="1:7">
      <c r="A71" s="41" t="s">
        <v>268</v>
      </c>
      <c r="B71" s="41" t="s">
        <v>269</v>
      </c>
      <c r="C71" s="44">
        <v>91</v>
      </c>
      <c r="D71" s="44">
        <v>85</v>
      </c>
      <c r="E71" s="44">
        <v>150</v>
      </c>
      <c r="F71" s="49">
        <f t="shared" si="2"/>
        <v>59</v>
      </c>
      <c r="G71" s="47">
        <f t="shared" si="3"/>
        <v>64.835164835164832</v>
      </c>
    </row>
    <row r="72" spans="1:7">
      <c r="A72" s="41" t="s">
        <v>228</v>
      </c>
      <c r="B72" s="41" t="s">
        <v>229</v>
      </c>
      <c r="C72" s="44">
        <v>125</v>
      </c>
      <c r="D72" s="44">
        <v>150</v>
      </c>
      <c r="E72" s="44">
        <v>150</v>
      </c>
      <c r="F72" s="49">
        <f t="shared" si="2"/>
        <v>25</v>
      </c>
      <c r="G72" s="47">
        <f t="shared" si="3"/>
        <v>20</v>
      </c>
    </row>
    <row r="73" spans="1:7">
      <c r="A73" s="41" t="s">
        <v>328</v>
      </c>
      <c r="B73" s="41" t="s">
        <v>329</v>
      </c>
      <c r="C73" s="44">
        <v>125</v>
      </c>
      <c r="D73" s="44">
        <v>125</v>
      </c>
      <c r="E73" s="44">
        <v>150</v>
      </c>
      <c r="F73" s="49">
        <f t="shared" si="2"/>
        <v>25</v>
      </c>
      <c r="G73" s="47">
        <f t="shared" si="3"/>
        <v>20</v>
      </c>
    </row>
    <row r="74" spans="1:7">
      <c r="A74" s="41" t="s">
        <v>444</v>
      </c>
      <c r="B74" s="41" t="s">
        <v>445</v>
      </c>
      <c r="C74" s="44">
        <v>125</v>
      </c>
      <c r="D74" s="44">
        <v>145</v>
      </c>
      <c r="E74" s="44">
        <v>150</v>
      </c>
      <c r="F74" s="49">
        <f t="shared" si="2"/>
        <v>25</v>
      </c>
      <c r="G74" s="47">
        <f t="shared" si="3"/>
        <v>20</v>
      </c>
    </row>
    <row r="75" spans="1:7">
      <c r="A75" s="41" t="s">
        <v>344</v>
      </c>
      <c r="B75" s="41" t="s">
        <v>345</v>
      </c>
      <c r="C75" s="44">
        <v>130</v>
      </c>
      <c r="D75" s="44">
        <v>170</v>
      </c>
      <c r="E75" s="44">
        <v>150</v>
      </c>
      <c r="F75" s="49">
        <f t="shared" si="2"/>
        <v>20</v>
      </c>
      <c r="G75" s="47">
        <f t="shared" si="3"/>
        <v>15.384615384615385</v>
      </c>
    </row>
    <row r="76" spans="1:7">
      <c r="A76" s="41" t="s">
        <v>346</v>
      </c>
      <c r="B76" s="41" t="s">
        <v>347</v>
      </c>
      <c r="C76" s="44">
        <v>136</v>
      </c>
      <c r="D76" s="44">
        <v>136</v>
      </c>
      <c r="E76" s="44">
        <v>150</v>
      </c>
      <c r="F76" s="49">
        <f t="shared" si="2"/>
        <v>14</v>
      </c>
      <c r="G76" s="47">
        <f t="shared" si="3"/>
        <v>10.294117647058824</v>
      </c>
    </row>
    <row r="77" spans="1:7">
      <c r="A77" s="41" t="s">
        <v>278</v>
      </c>
      <c r="B77" s="41" t="s">
        <v>279</v>
      </c>
      <c r="C77" s="44">
        <v>150</v>
      </c>
      <c r="D77" s="44">
        <v>150</v>
      </c>
      <c r="E77" s="44">
        <v>150</v>
      </c>
      <c r="F77" s="49">
        <f t="shared" si="2"/>
        <v>0</v>
      </c>
      <c r="G77" s="47">
        <f t="shared" si="3"/>
        <v>0</v>
      </c>
    </row>
    <row r="78" spans="1:7">
      <c r="A78" s="41" t="s">
        <v>454</v>
      </c>
      <c r="B78" s="41" t="s">
        <v>455</v>
      </c>
      <c r="C78" s="44">
        <v>150</v>
      </c>
      <c r="D78" s="44">
        <v>125</v>
      </c>
      <c r="E78" s="44">
        <v>150</v>
      </c>
      <c r="F78" s="49">
        <f t="shared" si="2"/>
        <v>0</v>
      </c>
      <c r="G78" s="47">
        <f t="shared" si="3"/>
        <v>0</v>
      </c>
    </row>
    <row r="79" spans="1:7">
      <c r="A79" s="41" t="s">
        <v>382</v>
      </c>
      <c r="B79" s="41" t="s">
        <v>383</v>
      </c>
      <c r="C79" s="44">
        <v>142</v>
      </c>
      <c r="D79" s="44">
        <v>142</v>
      </c>
      <c r="E79" s="44">
        <v>142</v>
      </c>
      <c r="F79" s="49">
        <f t="shared" si="2"/>
        <v>0</v>
      </c>
      <c r="G79" s="47">
        <f t="shared" si="3"/>
        <v>0</v>
      </c>
    </row>
    <row r="80" spans="1:7">
      <c r="A80" s="41" t="s">
        <v>468</v>
      </c>
      <c r="B80" s="41" t="s">
        <v>357</v>
      </c>
      <c r="C80" s="44">
        <v>107</v>
      </c>
      <c r="D80" s="44">
        <v>124</v>
      </c>
      <c r="E80" s="44">
        <v>133</v>
      </c>
      <c r="F80" s="49">
        <f t="shared" si="2"/>
        <v>26</v>
      </c>
      <c r="G80" s="47">
        <f t="shared" si="3"/>
        <v>24.299065420560748</v>
      </c>
    </row>
    <row r="81" spans="1:7">
      <c r="A81" s="41" t="s">
        <v>398</v>
      </c>
      <c r="B81" s="41" t="s">
        <v>399</v>
      </c>
      <c r="C81" s="44">
        <v>131</v>
      </c>
      <c r="D81" s="44">
        <v>131</v>
      </c>
      <c r="E81" s="44">
        <v>131</v>
      </c>
      <c r="F81" s="49">
        <f t="shared" si="2"/>
        <v>0</v>
      </c>
      <c r="G81" s="47">
        <f t="shared" si="3"/>
        <v>0</v>
      </c>
    </row>
    <row r="82" spans="1:7">
      <c r="A82" s="41" t="s">
        <v>314</v>
      </c>
      <c r="B82" s="41" t="s">
        <v>315</v>
      </c>
      <c r="C82" s="44">
        <v>129</v>
      </c>
      <c r="D82" s="44">
        <v>130</v>
      </c>
      <c r="E82" s="44">
        <v>130</v>
      </c>
      <c r="F82" s="49">
        <f t="shared" si="2"/>
        <v>1</v>
      </c>
      <c r="G82" s="47">
        <f t="shared" si="3"/>
        <v>0.77519379844961245</v>
      </c>
    </row>
    <row r="83" spans="1:7">
      <c r="A83" s="41" t="s">
        <v>334</v>
      </c>
      <c r="B83" s="41" t="s">
        <v>335</v>
      </c>
      <c r="C83" s="44">
        <v>130</v>
      </c>
      <c r="D83" s="44">
        <v>130</v>
      </c>
      <c r="E83" s="44">
        <v>130</v>
      </c>
      <c r="F83" s="49">
        <f t="shared" si="2"/>
        <v>0</v>
      </c>
      <c r="G83" s="47">
        <f t="shared" si="3"/>
        <v>0</v>
      </c>
    </row>
    <row r="84" spans="1:7">
      <c r="A84" s="41" t="s">
        <v>356</v>
      </c>
      <c r="B84" s="41" t="s">
        <v>357</v>
      </c>
      <c r="C84" s="44">
        <v>82</v>
      </c>
      <c r="D84" s="44">
        <v>100</v>
      </c>
      <c r="E84" s="44">
        <v>126</v>
      </c>
      <c r="F84" s="49">
        <f t="shared" si="2"/>
        <v>44</v>
      </c>
      <c r="G84" s="47">
        <f t="shared" si="3"/>
        <v>53.658536585365852</v>
      </c>
    </row>
    <row r="85" spans="1:7">
      <c r="A85" s="41" t="s">
        <v>360</v>
      </c>
      <c r="B85" s="41" t="s">
        <v>361</v>
      </c>
      <c r="C85" s="44">
        <v>82</v>
      </c>
      <c r="D85" s="44">
        <v>105</v>
      </c>
      <c r="E85" s="44">
        <v>125</v>
      </c>
      <c r="F85" s="49">
        <f t="shared" si="2"/>
        <v>43</v>
      </c>
      <c r="G85" s="47">
        <f t="shared" si="3"/>
        <v>52.439024390243901</v>
      </c>
    </row>
    <row r="86" spans="1:7">
      <c r="A86" s="41" t="s">
        <v>376</v>
      </c>
      <c r="B86" s="41" t="s">
        <v>377</v>
      </c>
      <c r="C86" s="44">
        <v>100</v>
      </c>
      <c r="D86" s="44">
        <v>125</v>
      </c>
      <c r="E86" s="44">
        <v>125</v>
      </c>
      <c r="F86" s="49">
        <f t="shared" si="2"/>
        <v>25</v>
      </c>
      <c r="G86" s="47">
        <f t="shared" si="3"/>
        <v>25</v>
      </c>
    </row>
    <row r="87" spans="1:7">
      <c r="A87" s="41" t="s">
        <v>462</v>
      </c>
      <c r="B87" s="41" t="s">
        <v>463</v>
      </c>
      <c r="C87" s="44">
        <v>100</v>
      </c>
      <c r="D87" s="44">
        <v>125</v>
      </c>
      <c r="E87" s="44">
        <v>125</v>
      </c>
      <c r="F87" s="49">
        <f t="shared" si="2"/>
        <v>25</v>
      </c>
      <c r="G87" s="47">
        <f t="shared" si="3"/>
        <v>25</v>
      </c>
    </row>
    <row r="88" spans="1:7">
      <c r="A88" s="41" t="s">
        <v>372</v>
      </c>
      <c r="B88" s="41" t="s">
        <v>373</v>
      </c>
      <c r="C88" s="44">
        <v>125</v>
      </c>
      <c r="D88" s="44">
        <v>140</v>
      </c>
      <c r="E88" s="44">
        <v>125</v>
      </c>
      <c r="F88" s="49">
        <f t="shared" si="2"/>
        <v>0</v>
      </c>
      <c r="G88" s="47">
        <f t="shared" si="3"/>
        <v>0</v>
      </c>
    </row>
    <row r="89" spans="1:7">
      <c r="A89" s="41" t="s">
        <v>364</v>
      </c>
      <c r="B89" s="41" t="s">
        <v>365</v>
      </c>
      <c r="C89" s="44">
        <v>120</v>
      </c>
      <c r="D89" s="44">
        <v>120</v>
      </c>
      <c r="E89" s="44">
        <v>120</v>
      </c>
      <c r="F89" s="49">
        <f t="shared" si="2"/>
        <v>0</v>
      </c>
      <c r="G89" s="47">
        <f t="shared" si="3"/>
        <v>0</v>
      </c>
    </row>
    <row r="90" spans="1:7">
      <c r="A90" s="41" t="s">
        <v>434</v>
      </c>
      <c r="B90" s="41" t="s">
        <v>435</v>
      </c>
      <c r="C90" s="44">
        <v>107</v>
      </c>
      <c r="D90" s="44">
        <v>123</v>
      </c>
      <c r="E90" s="44">
        <v>119</v>
      </c>
      <c r="F90" s="49">
        <f t="shared" si="2"/>
        <v>12</v>
      </c>
      <c r="G90" s="47">
        <f t="shared" si="3"/>
        <v>11.214953271028037</v>
      </c>
    </row>
    <row r="91" spans="1:7">
      <c r="A91" s="41" t="s">
        <v>220</v>
      </c>
      <c r="B91" s="41" t="s">
        <v>221</v>
      </c>
      <c r="C91" s="44">
        <v>90</v>
      </c>
      <c r="D91" s="44">
        <v>80</v>
      </c>
      <c r="E91" s="44">
        <v>115</v>
      </c>
      <c r="F91" s="49">
        <f t="shared" si="2"/>
        <v>25</v>
      </c>
      <c r="G91" s="47">
        <f t="shared" si="3"/>
        <v>27.777777777777779</v>
      </c>
    </row>
    <row r="92" spans="1:7">
      <c r="A92" s="41" t="s">
        <v>312</v>
      </c>
      <c r="B92" s="41" t="s">
        <v>313</v>
      </c>
      <c r="C92" s="44">
        <v>81</v>
      </c>
      <c r="D92" s="44">
        <v>106</v>
      </c>
      <c r="E92" s="44">
        <v>106</v>
      </c>
      <c r="F92" s="49">
        <f t="shared" si="2"/>
        <v>25</v>
      </c>
      <c r="G92" s="47">
        <f t="shared" si="3"/>
        <v>30.864197530864196</v>
      </c>
    </row>
    <row r="93" spans="1:7">
      <c r="A93" s="41" t="s">
        <v>206</v>
      </c>
      <c r="B93" s="41" t="s">
        <v>207</v>
      </c>
      <c r="C93" s="44">
        <v>108</v>
      </c>
      <c r="D93" s="44">
        <v>108</v>
      </c>
      <c r="E93" s="44">
        <v>106</v>
      </c>
      <c r="F93" s="49">
        <f t="shared" si="2"/>
        <v>-2</v>
      </c>
      <c r="G93" s="47">
        <f t="shared" si="3"/>
        <v>-1.8518518518518519</v>
      </c>
    </row>
    <row r="94" spans="1:7">
      <c r="A94" s="41" t="s">
        <v>396</v>
      </c>
      <c r="B94" s="41" t="s">
        <v>397</v>
      </c>
      <c r="C94" s="44">
        <v>101</v>
      </c>
      <c r="D94" s="44">
        <v>106</v>
      </c>
      <c r="E94" s="44">
        <v>102</v>
      </c>
      <c r="F94" s="49">
        <f t="shared" si="2"/>
        <v>1</v>
      </c>
      <c r="G94" s="47">
        <f t="shared" si="3"/>
        <v>0.99009900990099009</v>
      </c>
    </row>
    <row r="95" spans="1:7">
      <c r="A95" s="41" t="s">
        <v>436</v>
      </c>
      <c r="B95" s="41" t="s">
        <v>437</v>
      </c>
      <c r="C95" s="44">
        <v>48</v>
      </c>
      <c r="D95" s="44">
        <v>48</v>
      </c>
      <c r="E95" s="44">
        <v>100</v>
      </c>
      <c r="F95" s="49">
        <f t="shared" si="2"/>
        <v>52</v>
      </c>
      <c r="G95" s="47">
        <f t="shared" si="3"/>
        <v>108.33333333333333</v>
      </c>
    </row>
    <row r="96" spans="1:7">
      <c r="A96" s="41" t="s">
        <v>272</v>
      </c>
      <c r="B96" s="41" t="s">
        <v>273</v>
      </c>
      <c r="C96" s="44">
        <v>100</v>
      </c>
      <c r="D96" s="44">
        <v>100</v>
      </c>
      <c r="E96" s="44">
        <v>100</v>
      </c>
      <c r="F96" s="49">
        <f t="shared" si="2"/>
        <v>0</v>
      </c>
      <c r="G96" s="47">
        <f t="shared" si="3"/>
        <v>0</v>
      </c>
    </row>
    <row r="97" spans="1:7">
      <c r="A97" s="41" t="s">
        <v>316</v>
      </c>
      <c r="B97" s="41" t="s">
        <v>317</v>
      </c>
      <c r="C97" s="44">
        <v>100</v>
      </c>
      <c r="D97" s="44">
        <v>100</v>
      </c>
      <c r="E97" s="44">
        <v>100</v>
      </c>
      <c r="F97" s="49">
        <f t="shared" si="2"/>
        <v>0</v>
      </c>
      <c r="G97" s="47">
        <f t="shared" si="3"/>
        <v>0</v>
      </c>
    </row>
    <row r="98" spans="1:7">
      <c r="A98" s="41" t="s">
        <v>320</v>
      </c>
      <c r="B98" s="41" t="s">
        <v>321</v>
      </c>
      <c r="C98" s="44">
        <v>100</v>
      </c>
      <c r="D98" s="44">
        <v>100</v>
      </c>
      <c r="E98" s="44">
        <v>100</v>
      </c>
      <c r="F98" s="49">
        <f t="shared" si="2"/>
        <v>0</v>
      </c>
      <c r="G98" s="47">
        <f t="shared" si="3"/>
        <v>0</v>
      </c>
    </row>
    <row r="99" spans="1:7">
      <c r="A99" s="41" t="s">
        <v>428</v>
      </c>
      <c r="B99" s="41" t="s">
        <v>429</v>
      </c>
      <c r="C99" s="44">
        <v>100</v>
      </c>
      <c r="D99" s="44">
        <v>100</v>
      </c>
      <c r="E99" s="44">
        <v>100</v>
      </c>
      <c r="F99" s="49">
        <f t="shared" si="2"/>
        <v>0</v>
      </c>
      <c r="G99" s="47">
        <f t="shared" si="3"/>
        <v>0</v>
      </c>
    </row>
    <row r="100" spans="1:7">
      <c r="A100" s="41" t="s">
        <v>452</v>
      </c>
      <c r="B100" s="41" t="s">
        <v>453</v>
      </c>
      <c r="C100" s="44">
        <v>100</v>
      </c>
      <c r="D100" s="44">
        <v>75</v>
      </c>
      <c r="E100" s="44">
        <v>100</v>
      </c>
      <c r="F100" s="49">
        <f t="shared" si="2"/>
        <v>0</v>
      </c>
      <c r="G100" s="47">
        <f t="shared" si="3"/>
        <v>0</v>
      </c>
    </row>
    <row r="101" spans="1:7">
      <c r="A101" s="41" t="s">
        <v>412</v>
      </c>
      <c r="B101" s="41" t="s">
        <v>413</v>
      </c>
      <c r="C101" s="44">
        <v>125</v>
      </c>
      <c r="D101" s="44">
        <v>125</v>
      </c>
      <c r="E101" s="44">
        <v>100</v>
      </c>
      <c r="F101" s="49">
        <f t="shared" si="2"/>
        <v>-25</v>
      </c>
      <c r="G101" s="47">
        <f t="shared" si="3"/>
        <v>-20</v>
      </c>
    </row>
    <row r="102" spans="1:7">
      <c r="A102" s="41" t="s">
        <v>416</v>
      </c>
      <c r="B102" s="41" t="s">
        <v>417</v>
      </c>
      <c r="C102" s="44">
        <v>95</v>
      </c>
      <c r="D102" s="44">
        <v>95</v>
      </c>
      <c r="E102" s="44">
        <v>99</v>
      </c>
      <c r="F102" s="49">
        <f t="shared" si="2"/>
        <v>4</v>
      </c>
      <c r="G102" s="47">
        <f t="shared" si="3"/>
        <v>4.2105263157894735</v>
      </c>
    </row>
    <row r="103" spans="1:7">
      <c r="A103" s="41" t="s">
        <v>384</v>
      </c>
      <c r="B103" s="41" t="s">
        <v>385</v>
      </c>
      <c r="C103" s="44">
        <v>93</v>
      </c>
      <c r="D103" s="44">
        <v>93</v>
      </c>
      <c r="E103" s="44">
        <v>93</v>
      </c>
      <c r="F103" s="49">
        <f t="shared" si="2"/>
        <v>0</v>
      </c>
      <c r="G103" s="47">
        <f t="shared" si="3"/>
        <v>0</v>
      </c>
    </row>
    <row r="104" spans="1:7">
      <c r="A104" s="41" t="s">
        <v>204</v>
      </c>
      <c r="B104" s="41" t="s">
        <v>205</v>
      </c>
      <c r="C104" s="44">
        <v>66</v>
      </c>
      <c r="D104" s="44">
        <v>75</v>
      </c>
      <c r="E104" s="44">
        <v>90</v>
      </c>
      <c r="F104" s="49">
        <f t="shared" si="2"/>
        <v>24</v>
      </c>
      <c r="G104" s="47">
        <f t="shared" si="3"/>
        <v>36.363636363636367</v>
      </c>
    </row>
    <row r="105" spans="1:7">
      <c r="A105" s="41" t="s">
        <v>420</v>
      </c>
      <c r="B105" s="41" t="s">
        <v>421</v>
      </c>
      <c r="C105" s="44">
        <v>90</v>
      </c>
      <c r="D105" s="44">
        <v>90</v>
      </c>
      <c r="E105" s="44">
        <v>90</v>
      </c>
      <c r="F105" s="49">
        <f t="shared" si="2"/>
        <v>0</v>
      </c>
      <c r="G105" s="47">
        <f t="shared" si="3"/>
        <v>0</v>
      </c>
    </row>
    <row r="106" spans="1:7">
      <c r="A106" s="41" t="s">
        <v>214</v>
      </c>
      <c r="B106" s="41" t="s">
        <v>215</v>
      </c>
      <c r="C106" s="44">
        <v>45</v>
      </c>
      <c r="D106" s="44">
        <v>88</v>
      </c>
      <c r="E106" s="44">
        <v>88</v>
      </c>
      <c r="F106" s="49">
        <f t="shared" si="2"/>
        <v>43</v>
      </c>
      <c r="G106" s="47">
        <f t="shared" si="3"/>
        <v>95.555555555555557</v>
      </c>
    </row>
    <row r="107" spans="1:7">
      <c r="A107" s="41" t="s">
        <v>414</v>
      </c>
      <c r="B107" s="41" t="s">
        <v>415</v>
      </c>
      <c r="C107" s="44">
        <v>84</v>
      </c>
      <c r="D107" s="44">
        <v>84</v>
      </c>
      <c r="E107" s="44">
        <v>84</v>
      </c>
      <c r="F107" s="49">
        <f t="shared" si="2"/>
        <v>0</v>
      </c>
      <c r="G107" s="47">
        <f t="shared" si="3"/>
        <v>0</v>
      </c>
    </row>
    <row r="108" spans="1:7">
      <c r="A108" s="41" t="s">
        <v>430</v>
      </c>
      <c r="B108" s="41" t="s">
        <v>431</v>
      </c>
      <c r="C108" s="44">
        <v>95</v>
      </c>
      <c r="D108" s="44">
        <v>70</v>
      </c>
      <c r="E108" s="44">
        <v>83</v>
      </c>
      <c r="F108" s="49">
        <f t="shared" si="2"/>
        <v>-12</v>
      </c>
      <c r="G108" s="47">
        <f t="shared" si="3"/>
        <v>-12.631578947368421</v>
      </c>
    </row>
    <row r="109" spans="1:7">
      <c r="A109" s="41" t="s">
        <v>218</v>
      </c>
      <c r="B109" s="41" t="s">
        <v>219</v>
      </c>
      <c r="C109" s="44">
        <v>85</v>
      </c>
      <c r="D109" s="44">
        <v>80</v>
      </c>
      <c r="E109" s="44">
        <v>81</v>
      </c>
      <c r="F109" s="49">
        <f t="shared" si="2"/>
        <v>-4</v>
      </c>
      <c r="G109" s="47">
        <f t="shared" si="3"/>
        <v>-4.7058823529411766</v>
      </c>
    </row>
    <row r="110" spans="1:7">
      <c r="A110" s="41" t="s">
        <v>402</v>
      </c>
      <c r="B110" s="41" t="s">
        <v>403</v>
      </c>
      <c r="C110" s="44">
        <v>100</v>
      </c>
      <c r="D110" s="44">
        <v>105</v>
      </c>
      <c r="E110" s="44">
        <v>80</v>
      </c>
      <c r="F110" s="49">
        <f t="shared" si="2"/>
        <v>-20</v>
      </c>
      <c r="G110" s="47">
        <f t="shared" si="3"/>
        <v>-20</v>
      </c>
    </row>
    <row r="111" spans="1:7">
      <c r="A111" s="41" t="s">
        <v>208</v>
      </c>
      <c r="B111" s="41" t="s">
        <v>209</v>
      </c>
      <c r="C111" s="44">
        <v>50</v>
      </c>
      <c r="D111" s="44">
        <v>75</v>
      </c>
      <c r="E111" s="44">
        <v>75</v>
      </c>
      <c r="F111" s="49">
        <f t="shared" si="2"/>
        <v>25</v>
      </c>
      <c r="G111" s="47">
        <f t="shared" si="3"/>
        <v>50</v>
      </c>
    </row>
    <row r="112" spans="1:7">
      <c r="A112" s="41" t="s">
        <v>274</v>
      </c>
      <c r="B112" s="41" t="s">
        <v>275</v>
      </c>
      <c r="C112" s="44">
        <v>75</v>
      </c>
      <c r="D112" s="44">
        <v>75</v>
      </c>
      <c r="E112" s="44">
        <v>75</v>
      </c>
      <c r="F112" s="49">
        <f t="shared" si="2"/>
        <v>0</v>
      </c>
      <c r="G112" s="47">
        <f t="shared" si="3"/>
        <v>0</v>
      </c>
    </row>
    <row r="113" spans="1:7">
      <c r="A113" s="41" t="s">
        <v>368</v>
      </c>
      <c r="B113" s="41" t="s">
        <v>369</v>
      </c>
      <c r="C113" s="44">
        <v>75</v>
      </c>
      <c r="D113" s="44">
        <v>75</v>
      </c>
      <c r="E113" s="44">
        <v>75</v>
      </c>
      <c r="F113" s="49">
        <f t="shared" si="2"/>
        <v>0</v>
      </c>
      <c r="G113" s="47">
        <f t="shared" si="3"/>
        <v>0</v>
      </c>
    </row>
    <row r="114" spans="1:7">
      <c r="A114" s="41" t="s">
        <v>374</v>
      </c>
      <c r="B114" s="41" t="s">
        <v>375</v>
      </c>
      <c r="C114" s="44">
        <v>75</v>
      </c>
      <c r="D114" s="44">
        <v>75</v>
      </c>
      <c r="E114" s="44">
        <v>75</v>
      </c>
      <c r="F114" s="49">
        <f t="shared" si="2"/>
        <v>0</v>
      </c>
      <c r="G114" s="47">
        <f t="shared" si="3"/>
        <v>0</v>
      </c>
    </row>
    <row r="115" spans="1:7">
      <c r="A115" s="41" t="s">
        <v>458</v>
      </c>
      <c r="B115" s="41" t="s">
        <v>459</v>
      </c>
      <c r="C115" s="44">
        <v>45</v>
      </c>
      <c r="D115" s="44">
        <v>45</v>
      </c>
      <c r="E115" s="44">
        <v>70</v>
      </c>
      <c r="F115" s="49">
        <f t="shared" si="2"/>
        <v>25</v>
      </c>
      <c r="G115" s="47">
        <f t="shared" si="3"/>
        <v>55.555555555555557</v>
      </c>
    </row>
    <row r="116" spans="1:7">
      <c r="A116" s="41" t="s">
        <v>202</v>
      </c>
      <c r="B116" s="41" t="s">
        <v>203</v>
      </c>
      <c r="C116" s="44">
        <v>82</v>
      </c>
      <c r="D116" s="44">
        <v>74</v>
      </c>
      <c r="E116" s="44">
        <v>70</v>
      </c>
      <c r="F116" s="49">
        <f t="shared" si="2"/>
        <v>-12</v>
      </c>
      <c r="G116" s="47">
        <f t="shared" si="3"/>
        <v>-14.634146341463415</v>
      </c>
    </row>
    <row r="117" spans="1:7">
      <c r="A117" s="41" t="s">
        <v>448</v>
      </c>
      <c r="B117" s="41" t="s">
        <v>449</v>
      </c>
      <c r="C117" s="44">
        <v>65</v>
      </c>
      <c r="D117" s="44">
        <v>67</v>
      </c>
      <c r="E117" s="44">
        <v>66</v>
      </c>
      <c r="F117" s="49">
        <f t="shared" si="2"/>
        <v>1</v>
      </c>
      <c r="G117" s="47">
        <f t="shared" si="3"/>
        <v>1.5384615384615385</v>
      </c>
    </row>
    <row r="118" spans="1:7">
      <c r="A118" s="41" t="s">
        <v>348</v>
      </c>
      <c r="B118" s="41" t="s">
        <v>349</v>
      </c>
      <c r="C118" s="44">
        <v>40</v>
      </c>
      <c r="D118" s="44">
        <v>60</v>
      </c>
      <c r="E118" s="44">
        <v>65</v>
      </c>
      <c r="F118" s="49">
        <f t="shared" si="2"/>
        <v>25</v>
      </c>
      <c r="G118" s="47">
        <f t="shared" si="3"/>
        <v>62.5</v>
      </c>
    </row>
    <row r="119" spans="1:7">
      <c r="A119" s="41" t="s">
        <v>304</v>
      </c>
      <c r="B119" s="41" t="s">
        <v>305</v>
      </c>
      <c r="C119" s="44">
        <v>50</v>
      </c>
      <c r="D119" s="44">
        <v>65</v>
      </c>
      <c r="E119" s="44">
        <v>65</v>
      </c>
      <c r="F119" s="49">
        <f t="shared" si="2"/>
        <v>15</v>
      </c>
      <c r="G119" s="47">
        <f t="shared" si="3"/>
        <v>30</v>
      </c>
    </row>
    <row r="120" spans="1:7">
      <c r="A120" s="41" t="s">
        <v>426</v>
      </c>
      <c r="B120" s="41" t="s">
        <v>427</v>
      </c>
      <c r="C120" s="44">
        <v>45</v>
      </c>
      <c r="D120" s="44">
        <v>49</v>
      </c>
      <c r="E120" s="44">
        <v>55</v>
      </c>
      <c r="F120" s="49">
        <f t="shared" si="2"/>
        <v>10</v>
      </c>
      <c r="G120" s="47">
        <f t="shared" si="3"/>
        <v>22.222222222222221</v>
      </c>
    </row>
    <row r="121" spans="1:7">
      <c r="A121" s="41" t="s">
        <v>450</v>
      </c>
      <c r="B121" s="41" t="s">
        <v>451</v>
      </c>
      <c r="C121" s="44">
        <v>50</v>
      </c>
      <c r="D121" s="44">
        <v>55</v>
      </c>
      <c r="E121" s="44">
        <v>51</v>
      </c>
      <c r="F121" s="49">
        <f t="shared" si="2"/>
        <v>1</v>
      </c>
      <c r="G121" s="47">
        <f t="shared" si="3"/>
        <v>2</v>
      </c>
    </row>
    <row r="122" spans="1:7">
      <c r="A122" s="41" t="s">
        <v>282</v>
      </c>
      <c r="B122" s="41" t="s">
        <v>283</v>
      </c>
      <c r="C122" s="44">
        <v>25</v>
      </c>
      <c r="D122" s="44">
        <v>25</v>
      </c>
      <c r="E122" s="44">
        <v>50</v>
      </c>
      <c r="F122" s="49">
        <f t="shared" si="2"/>
        <v>25</v>
      </c>
      <c r="G122" s="47">
        <f t="shared" si="3"/>
        <v>100</v>
      </c>
    </row>
    <row r="123" spans="1:7">
      <c r="A123" s="41" t="s">
        <v>196</v>
      </c>
      <c r="B123" s="41" t="s">
        <v>197</v>
      </c>
      <c r="C123" s="44">
        <v>40</v>
      </c>
      <c r="D123" s="44">
        <v>50</v>
      </c>
      <c r="E123" s="44">
        <v>50</v>
      </c>
      <c r="F123" s="49">
        <f t="shared" si="2"/>
        <v>10</v>
      </c>
      <c r="G123" s="47">
        <f t="shared" si="3"/>
        <v>25</v>
      </c>
    </row>
    <row r="124" spans="1:7">
      <c r="A124" s="41" t="s">
        <v>250</v>
      </c>
      <c r="B124" s="41" t="s">
        <v>251</v>
      </c>
      <c r="C124" s="44">
        <v>45</v>
      </c>
      <c r="D124" s="44">
        <v>50</v>
      </c>
      <c r="E124" s="44">
        <v>50</v>
      </c>
      <c r="F124" s="49">
        <f t="shared" si="2"/>
        <v>5</v>
      </c>
      <c r="G124" s="47">
        <f t="shared" si="3"/>
        <v>11.111111111111111</v>
      </c>
    </row>
    <row r="125" spans="1:7">
      <c r="A125" s="41" t="s">
        <v>280</v>
      </c>
      <c r="B125" s="41" t="s">
        <v>281</v>
      </c>
      <c r="C125" s="44">
        <v>50</v>
      </c>
      <c r="D125" s="44">
        <v>50</v>
      </c>
      <c r="E125" s="44">
        <v>50</v>
      </c>
      <c r="F125" s="49">
        <f t="shared" si="2"/>
        <v>0</v>
      </c>
      <c r="G125" s="47">
        <f t="shared" si="3"/>
        <v>0</v>
      </c>
    </row>
    <row r="126" spans="1:7">
      <c r="A126" s="41" t="s">
        <v>350</v>
      </c>
      <c r="B126" s="41" t="s">
        <v>351</v>
      </c>
      <c r="C126" s="44">
        <v>50</v>
      </c>
      <c r="D126" s="44">
        <v>50</v>
      </c>
      <c r="E126" s="44">
        <v>50</v>
      </c>
      <c r="F126" s="49">
        <f t="shared" si="2"/>
        <v>0</v>
      </c>
      <c r="G126" s="47">
        <f t="shared" si="3"/>
        <v>0</v>
      </c>
    </row>
    <row r="127" spans="1:7">
      <c r="A127" s="41" t="s">
        <v>438</v>
      </c>
      <c r="B127" s="41" t="s">
        <v>439</v>
      </c>
      <c r="C127" s="44">
        <v>50</v>
      </c>
      <c r="D127" s="44">
        <v>50</v>
      </c>
      <c r="E127" s="44">
        <v>50</v>
      </c>
      <c r="F127" s="49">
        <f t="shared" si="2"/>
        <v>0</v>
      </c>
      <c r="G127" s="47">
        <f t="shared" si="3"/>
        <v>0</v>
      </c>
    </row>
    <row r="128" spans="1:7">
      <c r="A128" s="41" t="s">
        <v>298</v>
      </c>
      <c r="B128" s="41" t="s">
        <v>299</v>
      </c>
      <c r="C128" s="44">
        <v>64</v>
      </c>
      <c r="D128" s="44">
        <v>25</v>
      </c>
      <c r="E128" s="44">
        <v>50</v>
      </c>
      <c r="F128" s="49">
        <f t="shared" si="2"/>
        <v>-14</v>
      </c>
      <c r="G128" s="93">
        <f t="shared" si="3"/>
        <v>-21.875</v>
      </c>
    </row>
    <row r="129" spans="1:7">
      <c r="A129" s="41" t="s">
        <v>270</v>
      </c>
      <c r="B129" s="41" t="s">
        <v>271</v>
      </c>
      <c r="C129" s="44">
        <v>98</v>
      </c>
      <c r="D129" s="44">
        <v>98</v>
      </c>
      <c r="E129" s="44">
        <v>50</v>
      </c>
      <c r="F129" s="49">
        <f t="shared" si="2"/>
        <v>-48</v>
      </c>
      <c r="G129" s="93">
        <f t="shared" si="3"/>
        <v>-48.979591836734691</v>
      </c>
    </row>
    <row r="130" spans="1:7">
      <c r="A130" s="41" t="s">
        <v>254</v>
      </c>
      <c r="B130" s="41" t="s">
        <v>255</v>
      </c>
      <c r="C130" s="44">
        <v>0</v>
      </c>
      <c r="D130" s="44">
        <v>0</v>
      </c>
      <c r="E130" s="44">
        <v>40</v>
      </c>
      <c r="F130" s="49">
        <f t="shared" si="2"/>
        <v>40</v>
      </c>
      <c r="G130" s="93" t="s">
        <v>582</v>
      </c>
    </row>
    <row r="131" spans="1:7">
      <c r="A131" s="41" t="s">
        <v>224</v>
      </c>
      <c r="B131" s="41" t="s">
        <v>225</v>
      </c>
      <c r="C131" s="44">
        <v>23</v>
      </c>
      <c r="D131" s="44">
        <v>24</v>
      </c>
      <c r="E131" s="44">
        <v>25</v>
      </c>
      <c r="F131" s="49">
        <f t="shared" si="2"/>
        <v>2</v>
      </c>
      <c r="G131" s="93">
        <f t="shared" si="3"/>
        <v>8.695652173913043</v>
      </c>
    </row>
    <row r="132" spans="1:7">
      <c r="A132" s="41" t="s">
        <v>200</v>
      </c>
      <c r="B132" s="41" t="s">
        <v>201</v>
      </c>
      <c r="C132" s="44">
        <v>25</v>
      </c>
      <c r="D132" s="44">
        <v>25</v>
      </c>
      <c r="E132" s="44">
        <v>25</v>
      </c>
      <c r="F132" s="49">
        <f t="shared" si="2"/>
        <v>0</v>
      </c>
      <c r="G132" s="93">
        <f t="shared" si="3"/>
        <v>0</v>
      </c>
    </row>
    <row r="133" spans="1:7">
      <c r="A133" s="41" t="s">
        <v>306</v>
      </c>
      <c r="B133" s="41" t="s">
        <v>307</v>
      </c>
      <c r="C133" s="44">
        <v>25</v>
      </c>
      <c r="D133" s="44">
        <v>25</v>
      </c>
      <c r="E133" s="44">
        <v>25</v>
      </c>
      <c r="F133" s="49">
        <f t="shared" si="2"/>
        <v>0</v>
      </c>
      <c r="G133" s="93">
        <f t="shared" si="3"/>
        <v>0</v>
      </c>
    </row>
    <row r="134" spans="1:7">
      <c r="A134" s="41" t="s">
        <v>378</v>
      </c>
      <c r="B134" s="41" t="s">
        <v>379</v>
      </c>
      <c r="C134" s="44">
        <v>25</v>
      </c>
      <c r="D134" s="44">
        <v>25</v>
      </c>
      <c r="E134" s="44">
        <v>25</v>
      </c>
      <c r="F134" s="49">
        <f t="shared" ref="F134:F140" si="4">E134-C134</f>
        <v>0</v>
      </c>
      <c r="G134" s="93">
        <f t="shared" ref="G134:G136" si="5">F134*100/C134</f>
        <v>0</v>
      </c>
    </row>
    <row r="135" spans="1:7">
      <c r="A135" s="41" t="s">
        <v>362</v>
      </c>
      <c r="B135" s="41" t="s">
        <v>363</v>
      </c>
      <c r="C135" s="44">
        <v>0</v>
      </c>
      <c r="D135" s="44">
        <v>22</v>
      </c>
      <c r="E135" s="44">
        <v>22</v>
      </c>
      <c r="F135" s="49">
        <f t="shared" si="4"/>
        <v>22</v>
      </c>
      <c r="G135" s="93" t="s">
        <v>582</v>
      </c>
    </row>
    <row r="136" spans="1:7">
      <c r="A136" s="41" t="s">
        <v>358</v>
      </c>
      <c r="B136" s="41" t="s">
        <v>359</v>
      </c>
      <c r="C136" s="44">
        <v>8</v>
      </c>
      <c r="D136" s="44">
        <v>22</v>
      </c>
      <c r="E136" s="44">
        <v>22</v>
      </c>
      <c r="F136" s="49">
        <f t="shared" si="4"/>
        <v>14</v>
      </c>
      <c r="G136" s="93">
        <f t="shared" si="5"/>
        <v>175</v>
      </c>
    </row>
    <row r="137" spans="1:7">
      <c r="A137" s="41" t="s">
        <v>212</v>
      </c>
      <c r="B137" s="41" t="s">
        <v>213</v>
      </c>
      <c r="C137" s="44">
        <v>0</v>
      </c>
      <c r="D137" s="44">
        <v>0</v>
      </c>
      <c r="E137" s="44">
        <v>0</v>
      </c>
      <c r="F137" s="49">
        <f t="shared" si="4"/>
        <v>0</v>
      </c>
      <c r="G137" s="93" t="s">
        <v>583</v>
      </c>
    </row>
    <row r="138" spans="1:7">
      <c r="A138" s="41" t="s">
        <v>226</v>
      </c>
      <c r="B138" s="41" t="s">
        <v>227</v>
      </c>
      <c r="C138" s="44">
        <v>0</v>
      </c>
      <c r="D138" s="44">
        <v>0</v>
      </c>
      <c r="E138" s="44">
        <v>0</v>
      </c>
      <c r="F138" s="49">
        <f t="shared" si="4"/>
        <v>0</v>
      </c>
      <c r="G138" s="93" t="s">
        <v>583</v>
      </c>
    </row>
    <row r="139" spans="1:7">
      <c r="A139" s="41" t="s">
        <v>242</v>
      </c>
      <c r="B139" s="41" t="s">
        <v>243</v>
      </c>
      <c r="C139" s="44">
        <v>0</v>
      </c>
      <c r="D139" s="44">
        <v>0</v>
      </c>
      <c r="E139" s="44">
        <v>0</v>
      </c>
      <c r="F139" s="49">
        <f t="shared" si="4"/>
        <v>0</v>
      </c>
      <c r="G139" s="93" t="s">
        <v>583</v>
      </c>
    </row>
    <row r="140" spans="1:7">
      <c r="A140" s="41" t="s">
        <v>248</v>
      </c>
      <c r="B140" s="41" t="s">
        <v>249</v>
      </c>
      <c r="C140" s="44">
        <v>0</v>
      </c>
      <c r="D140" s="44">
        <v>0</v>
      </c>
      <c r="E140" s="44">
        <v>0</v>
      </c>
      <c r="F140" s="49">
        <f t="shared" si="4"/>
        <v>0</v>
      </c>
      <c r="G140" s="93" t="s">
        <v>583</v>
      </c>
    </row>
    <row r="141" spans="1:7">
      <c r="A141" s="52" t="s">
        <v>256</v>
      </c>
      <c r="B141" s="52" t="s">
        <v>257</v>
      </c>
      <c r="C141" s="52">
        <v>0</v>
      </c>
      <c r="D141" s="52">
        <v>0</v>
      </c>
      <c r="E141" s="52">
        <v>0</v>
      </c>
      <c r="F141" s="49">
        <f>E141-C141</f>
        <v>0</v>
      </c>
      <c r="G141" s="93" t="s">
        <v>583</v>
      </c>
    </row>
    <row r="142" spans="1:7">
      <c r="A142" s="52" t="s">
        <v>262</v>
      </c>
      <c r="B142" s="52" t="s">
        <v>263</v>
      </c>
      <c r="C142" s="52">
        <v>0</v>
      </c>
      <c r="D142" s="52">
        <v>0</v>
      </c>
      <c r="E142" s="52">
        <v>0</v>
      </c>
      <c r="F142" s="49">
        <f t="shared" ref="F142:F150" si="6">E142-C142</f>
        <v>0</v>
      </c>
      <c r="G142" s="93" t="s">
        <v>583</v>
      </c>
    </row>
    <row r="143" spans="1:7">
      <c r="A143" s="52" t="s">
        <v>286</v>
      </c>
      <c r="B143" s="52" t="s">
        <v>287</v>
      </c>
      <c r="C143" s="52">
        <v>0</v>
      </c>
      <c r="D143" s="52">
        <v>0</v>
      </c>
      <c r="E143" s="52">
        <v>0</v>
      </c>
      <c r="F143" s="49">
        <f t="shared" si="6"/>
        <v>0</v>
      </c>
      <c r="G143" s="93" t="s">
        <v>583</v>
      </c>
    </row>
    <row r="144" spans="1:7">
      <c r="A144" s="52" t="s">
        <v>322</v>
      </c>
      <c r="B144" s="52" t="s">
        <v>323</v>
      </c>
      <c r="C144" s="52">
        <v>0</v>
      </c>
      <c r="D144" s="52">
        <v>0</v>
      </c>
      <c r="E144" s="52">
        <v>0</v>
      </c>
      <c r="F144" s="49">
        <f t="shared" si="6"/>
        <v>0</v>
      </c>
      <c r="G144" s="93" t="s">
        <v>583</v>
      </c>
    </row>
    <row r="145" spans="1:7">
      <c r="A145" s="52" t="s">
        <v>340</v>
      </c>
      <c r="B145" s="52" t="s">
        <v>341</v>
      </c>
      <c r="C145" s="52">
        <v>0</v>
      </c>
      <c r="D145" s="52">
        <v>0</v>
      </c>
      <c r="E145" s="52">
        <v>0</v>
      </c>
      <c r="F145" s="49">
        <f t="shared" si="6"/>
        <v>0</v>
      </c>
      <c r="G145" s="93" t="s">
        <v>583</v>
      </c>
    </row>
    <row r="146" spans="1:7">
      <c r="A146" s="52" t="s">
        <v>380</v>
      </c>
      <c r="B146" s="52" t="s">
        <v>381</v>
      </c>
      <c r="C146" s="52">
        <v>0</v>
      </c>
      <c r="D146" s="52">
        <v>0</v>
      </c>
      <c r="E146" s="52">
        <v>0</v>
      </c>
      <c r="F146" s="49">
        <f t="shared" si="6"/>
        <v>0</v>
      </c>
      <c r="G146" s="93" t="s">
        <v>583</v>
      </c>
    </row>
    <row r="147" spans="1:7">
      <c r="A147" s="52" t="s">
        <v>390</v>
      </c>
      <c r="B147" s="52" t="s">
        <v>391</v>
      </c>
      <c r="C147" s="52">
        <v>0</v>
      </c>
      <c r="D147" s="52">
        <v>0</v>
      </c>
      <c r="E147" s="52">
        <v>0</v>
      </c>
      <c r="F147" s="49">
        <f t="shared" si="6"/>
        <v>0</v>
      </c>
      <c r="G147" s="93" t="s">
        <v>583</v>
      </c>
    </row>
    <row r="148" spans="1:7">
      <c r="A148" s="52" t="s">
        <v>392</v>
      </c>
      <c r="B148" s="52" t="s">
        <v>393</v>
      </c>
      <c r="C148" s="52">
        <v>0</v>
      </c>
      <c r="D148" s="52">
        <v>0</v>
      </c>
      <c r="E148" s="52">
        <v>0</v>
      </c>
      <c r="F148" s="49">
        <f t="shared" si="6"/>
        <v>0</v>
      </c>
      <c r="G148" s="93" t="s">
        <v>583</v>
      </c>
    </row>
    <row r="149" spans="1:7">
      <c r="A149" s="52" t="s">
        <v>216</v>
      </c>
      <c r="B149" s="52" t="s">
        <v>217</v>
      </c>
      <c r="C149" s="52">
        <v>19</v>
      </c>
      <c r="D149" s="52">
        <v>0</v>
      </c>
      <c r="E149" s="52">
        <v>0</v>
      </c>
      <c r="F149" s="49">
        <f t="shared" si="6"/>
        <v>-19</v>
      </c>
      <c r="G149" s="47">
        <f t="shared" ref="G149:G150" si="7">F149*100/C149</f>
        <v>-100</v>
      </c>
    </row>
    <row r="150" spans="1:7">
      <c r="A150" s="52" t="s">
        <v>354</v>
      </c>
      <c r="B150" s="52" t="s">
        <v>355</v>
      </c>
      <c r="C150" s="52">
        <v>50</v>
      </c>
      <c r="D150" s="52">
        <v>50</v>
      </c>
      <c r="E150" s="52">
        <v>0</v>
      </c>
      <c r="F150" s="49">
        <f t="shared" si="6"/>
        <v>-50</v>
      </c>
      <c r="G150" s="47">
        <f t="shared" si="7"/>
        <v>-100</v>
      </c>
    </row>
    <row r="152" spans="1:7">
      <c r="A152" t="s">
        <v>580</v>
      </c>
    </row>
    <row r="153" spans="1:7">
      <c r="A153" t="s">
        <v>581</v>
      </c>
    </row>
  </sheetData>
  <mergeCells count="8">
    <mergeCell ref="I2:I4"/>
    <mergeCell ref="K2:M2"/>
    <mergeCell ref="J2:J4"/>
    <mergeCell ref="A2:A4"/>
    <mergeCell ref="B2:B4"/>
    <mergeCell ref="C2:E2"/>
    <mergeCell ref="F2:G2"/>
    <mergeCell ref="F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workbookViewId="0">
      <selection activeCell="I8" sqref="I8"/>
    </sheetView>
  </sheetViews>
  <sheetFormatPr defaultRowHeight="14.4"/>
  <cols>
    <col min="2" max="2" width="24.44140625" bestFit="1" customWidth="1"/>
    <col min="6" max="6" width="19.5546875" customWidth="1"/>
  </cols>
  <sheetData>
    <row r="1" spans="1:6">
      <c r="A1" t="s">
        <v>570</v>
      </c>
    </row>
    <row r="2" spans="1:6" ht="62.25" customHeight="1">
      <c r="A2" s="180" t="s">
        <v>75</v>
      </c>
      <c r="B2" s="180" t="s">
        <v>76</v>
      </c>
      <c r="C2" s="180" t="s">
        <v>497</v>
      </c>
      <c r="D2" s="180"/>
      <c r="E2" s="180"/>
      <c r="F2" s="89" t="s">
        <v>498</v>
      </c>
    </row>
    <row r="3" spans="1:6">
      <c r="A3" s="180"/>
      <c r="B3" s="180"/>
      <c r="C3" s="76">
        <v>2015</v>
      </c>
      <c r="D3" s="76">
        <v>2016</v>
      </c>
      <c r="E3" s="76">
        <v>2017</v>
      </c>
      <c r="F3" s="90" t="s">
        <v>188</v>
      </c>
    </row>
    <row r="4" spans="1:6">
      <c r="A4" s="180"/>
      <c r="B4" s="180"/>
      <c r="C4" s="76" t="s">
        <v>82</v>
      </c>
      <c r="D4" s="76" t="s">
        <v>82</v>
      </c>
      <c r="E4" s="76" t="s">
        <v>82</v>
      </c>
      <c r="F4" s="90" t="s">
        <v>483</v>
      </c>
    </row>
    <row r="5" spans="1:6">
      <c r="A5" s="41" t="s">
        <v>83</v>
      </c>
      <c r="B5" s="41" t="s">
        <v>84</v>
      </c>
      <c r="C5" s="50">
        <v>84.211190000000002</v>
      </c>
      <c r="D5" s="50">
        <v>81.081029999999998</v>
      </c>
      <c r="E5" s="50">
        <v>84.666290000000004</v>
      </c>
      <c r="F5" s="51">
        <f t="shared" ref="F5:F68" si="0">E5-C5</f>
        <v>0.45510000000000161</v>
      </c>
    </row>
    <row r="6" spans="1:6">
      <c r="A6" s="41" t="s">
        <v>85</v>
      </c>
      <c r="B6" s="41" t="s">
        <v>86</v>
      </c>
      <c r="C6" s="50">
        <v>77.630660000000006</v>
      </c>
      <c r="D6" s="50">
        <v>72.792199999999994</v>
      </c>
      <c r="E6" s="50">
        <v>76.042289999999994</v>
      </c>
      <c r="F6" s="51">
        <f t="shared" si="0"/>
        <v>-1.5883700000000118</v>
      </c>
    </row>
    <row r="7" spans="1:6">
      <c r="A7" s="41" t="s">
        <v>258</v>
      </c>
      <c r="B7" s="41" t="s">
        <v>259</v>
      </c>
      <c r="C7" s="50">
        <v>86.71875</v>
      </c>
      <c r="D7" s="50">
        <v>87.148589999999999</v>
      </c>
      <c r="E7" s="50">
        <v>109.04977</v>
      </c>
      <c r="F7" s="51">
        <f t="shared" si="0"/>
        <v>22.331019999999995</v>
      </c>
    </row>
    <row r="8" spans="1:6">
      <c r="A8" s="41" t="s">
        <v>240</v>
      </c>
      <c r="B8" s="41" t="s">
        <v>241</v>
      </c>
      <c r="C8" s="50">
        <v>91.434690000000003</v>
      </c>
      <c r="D8" s="50">
        <v>100.46948</v>
      </c>
      <c r="E8" s="50">
        <v>102.85714</v>
      </c>
      <c r="F8" s="51">
        <f t="shared" si="0"/>
        <v>11.422449999999998</v>
      </c>
    </row>
    <row r="9" spans="1:6">
      <c r="A9" s="41" t="s">
        <v>338</v>
      </c>
      <c r="B9" s="41" t="s">
        <v>339</v>
      </c>
      <c r="C9" s="50">
        <v>102.12766000000001</v>
      </c>
      <c r="D9" s="50">
        <v>103.62318999999999</v>
      </c>
      <c r="E9" s="50">
        <v>99.193550000000002</v>
      </c>
      <c r="F9" s="51">
        <f t="shared" si="0"/>
        <v>-2.934110000000004</v>
      </c>
    </row>
    <row r="10" spans="1:6">
      <c r="A10" s="41" t="s">
        <v>210</v>
      </c>
      <c r="B10" s="41" t="s">
        <v>211</v>
      </c>
      <c r="C10" s="50">
        <v>97.291880000000006</v>
      </c>
      <c r="D10" s="50">
        <v>90.501599999999996</v>
      </c>
      <c r="E10" s="50">
        <v>96.806169999999995</v>
      </c>
      <c r="F10" s="51">
        <f t="shared" si="0"/>
        <v>-0.48571000000001163</v>
      </c>
    </row>
    <row r="11" spans="1:6">
      <c r="A11" s="41" t="s">
        <v>475</v>
      </c>
      <c r="B11" s="41" t="s">
        <v>476</v>
      </c>
      <c r="C11" s="50">
        <v>92.064300000000003</v>
      </c>
      <c r="D11" s="50">
        <v>92.068780000000004</v>
      </c>
      <c r="E11" s="50">
        <v>94.753690000000006</v>
      </c>
      <c r="F11" s="51">
        <f t="shared" si="0"/>
        <v>2.6893900000000031</v>
      </c>
    </row>
    <row r="12" spans="1:6">
      <c r="A12" s="41" t="s">
        <v>246</v>
      </c>
      <c r="B12" s="41" t="s">
        <v>247</v>
      </c>
      <c r="C12" s="50">
        <v>93.043480000000002</v>
      </c>
      <c r="D12" s="50">
        <v>87.706419999999994</v>
      </c>
      <c r="E12" s="50">
        <v>93.198530000000005</v>
      </c>
      <c r="F12" s="51">
        <f t="shared" si="0"/>
        <v>0.1550500000000028</v>
      </c>
    </row>
    <row r="13" spans="1:6">
      <c r="A13" s="41" t="s">
        <v>302</v>
      </c>
      <c r="B13" s="41" t="s">
        <v>303</v>
      </c>
      <c r="C13" s="50">
        <v>89.233949999999993</v>
      </c>
      <c r="D13" s="50">
        <v>94.239630000000005</v>
      </c>
      <c r="E13" s="50">
        <v>92.990650000000002</v>
      </c>
      <c r="F13" s="51">
        <f t="shared" si="0"/>
        <v>3.7567000000000093</v>
      </c>
    </row>
    <row r="14" spans="1:6">
      <c r="A14" s="41" t="s">
        <v>471</v>
      </c>
      <c r="B14" s="41" t="s">
        <v>472</v>
      </c>
      <c r="C14" s="50">
        <v>91.38776</v>
      </c>
      <c r="D14" s="50">
        <v>90.683760000000007</v>
      </c>
      <c r="E14" s="50">
        <v>91.119649999999993</v>
      </c>
      <c r="F14" s="51">
        <f t="shared" si="0"/>
        <v>-0.26811000000000718</v>
      </c>
    </row>
    <row r="15" spans="1:6">
      <c r="A15" s="41" t="s">
        <v>194</v>
      </c>
      <c r="B15" s="41" t="s">
        <v>195</v>
      </c>
      <c r="C15" s="50">
        <v>83.561639999999997</v>
      </c>
      <c r="D15" s="50">
        <v>87.6</v>
      </c>
      <c r="E15" s="50">
        <v>90.987120000000004</v>
      </c>
      <c r="F15" s="51">
        <f t="shared" si="0"/>
        <v>7.4254800000000074</v>
      </c>
    </row>
    <row r="16" spans="1:6">
      <c r="A16" s="41" t="s">
        <v>284</v>
      </c>
      <c r="B16" s="41" t="s">
        <v>285</v>
      </c>
      <c r="C16" s="50">
        <v>90.086429999999993</v>
      </c>
      <c r="D16" s="50">
        <v>85.089569999999995</v>
      </c>
      <c r="E16" s="50">
        <v>90.533850000000001</v>
      </c>
      <c r="F16" s="51">
        <f t="shared" si="0"/>
        <v>0.44742000000000814</v>
      </c>
    </row>
    <row r="17" spans="1:6">
      <c r="A17" s="41" t="s">
        <v>208</v>
      </c>
      <c r="B17" s="41" t="s">
        <v>209</v>
      </c>
      <c r="C17" s="50">
        <v>90.721649999999997</v>
      </c>
      <c r="D17" s="50">
        <v>76.530609999999996</v>
      </c>
      <c r="E17" s="50">
        <v>89.361699999999999</v>
      </c>
      <c r="F17" s="51">
        <f t="shared" si="0"/>
        <v>-1.3599499999999978</v>
      </c>
    </row>
    <row r="18" spans="1:6">
      <c r="A18" s="41" t="s">
        <v>460</v>
      </c>
      <c r="B18" s="41" t="s">
        <v>461</v>
      </c>
      <c r="C18" s="50">
        <v>82</v>
      </c>
      <c r="D18" s="50">
        <v>87.529979999999995</v>
      </c>
      <c r="E18" s="50">
        <v>87.468670000000003</v>
      </c>
      <c r="F18" s="51">
        <f t="shared" si="0"/>
        <v>5.468670000000003</v>
      </c>
    </row>
    <row r="19" spans="1:6">
      <c r="A19" s="41" t="s">
        <v>192</v>
      </c>
      <c r="B19" s="41" t="s">
        <v>193</v>
      </c>
      <c r="C19" s="50">
        <v>98.270889999999994</v>
      </c>
      <c r="D19" s="50">
        <v>88.690479999999994</v>
      </c>
      <c r="E19" s="50">
        <v>87.087090000000003</v>
      </c>
      <c r="F19" s="51">
        <f t="shared" si="0"/>
        <v>-11.183799999999991</v>
      </c>
    </row>
    <row r="20" spans="1:6">
      <c r="A20" s="41" t="s">
        <v>473</v>
      </c>
      <c r="B20" s="41" t="s">
        <v>474</v>
      </c>
      <c r="C20" s="50">
        <v>86.749120000000005</v>
      </c>
      <c r="D20" s="50">
        <v>81.296850000000006</v>
      </c>
      <c r="E20" s="50">
        <v>85.091740000000001</v>
      </c>
      <c r="F20" s="51">
        <f t="shared" si="0"/>
        <v>-1.6573800000000034</v>
      </c>
    </row>
    <row r="21" spans="1:6">
      <c r="A21" s="41" t="s">
        <v>388</v>
      </c>
      <c r="B21" s="41" t="s">
        <v>389</v>
      </c>
      <c r="C21" s="50">
        <v>93.643259999999998</v>
      </c>
      <c r="D21" s="50">
        <v>87.524950000000004</v>
      </c>
      <c r="E21" s="50">
        <v>84.770110000000003</v>
      </c>
      <c r="F21" s="51">
        <f t="shared" si="0"/>
        <v>-8.8731499999999954</v>
      </c>
    </row>
    <row r="22" spans="1:6">
      <c r="A22" s="41" t="s">
        <v>320</v>
      </c>
      <c r="B22" s="41" t="s">
        <v>321</v>
      </c>
      <c r="C22" s="50">
        <v>96.531790000000001</v>
      </c>
      <c r="D22" s="50">
        <v>88.387100000000004</v>
      </c>
      <c r="E22" s="50">
        <v>84.313730000000007</v>
      </c>
      <c r="F22" s="51">
        <f t="shared" si="0"/>
        <v>-12.218059999999994</v>
      </c>
    </row>
    <row r="23" spans="1:6">
      <c r="A23" s="41" t="s">
        <v>336</v>
      </c>
      <c r="B23" s="41" t="s">
        <v>337</v>
      </c>
      <c r="C23" s="50">
        <v>78.604650000000007</v>
      </c>
      <c r="D23" s="50">
        <v>77.858879999999999</v>
      </c>
      <c r="E23" s="50">
        <v>83.903679999999994</v>
      </c>
      <c r="F23" s="51">
        <f t="shared" si="0"/>
        <v>5.2990299999999877</v>
      </c>
    </row>
    <row r="24" spans="1:6">
      <c r="A24" s="41" t="s">
        <v>352</v>
      </c>
      <c r="B24" s="41" t="s">
        <v>353</v>
      </c>
      <c r="C24" s="50">
        <v>84.936480000000003</v>
      </c>
      <c r="D24" s="50">
        <v>76.058930000000004</v>
      </c>
      <c r="E24" s="50">
        <v>83.896619999999999</v>
      </c>
      <c r="F24" s="51">
        <f t="shared" si="0"/>
        <v>-1.0398600000000044</v>
      </c>
    </row>
    <row r="25" spans="1:6">
      <c r="A25" s="41" t="s">
        <v>422</v>
      </c>
      <c r="B25" s="41" t="s">
        <v>423</v>
      </c>
      <c r="C25" s="50">
        <v>80.368099999999998</v>
      </c>
      <c r="D25" s="50">
        <v>64.420060000000007</v>
      </c>
      <c r="E25" s="50">
        <v>83.709680000000006</v>
      </c>
      <c r="F25" s="51">
        <f t="shared" si="0"/>
        <v>3.3415800000000075</v>
      </c>
    </row>
    <row r="26" spans="1:6">
      <c r="A26" s="41" t="s">
        <v>400</v>
      </c>
      <c r="B26" s="41" t="s">
        <v>401</v>
      </c>
      <c r="C26" s="50">
        <v>99.821430000000007</v>
      </c>
      <c r="D26" s="50">
        <v>82.047240000000002</v>
      </c>
      <c r="E26" s="50">
        <v>83.603899999999996</v>
      </c>
      <c r="F26" s="51">
        <f t="shared" si="0"/>
        <v>-16.217530000000011</v>
      </c>
    </row>
    <row r="27" spans="1:6">
      <c r="A27" s="41" t="s">
        <v>230</v>
      </c>
      <c r="B27" s="41" t="s">
        <v>231</v>
      </c>
      <c r="C27" s="50">
        <v>78.385769999999994</v>
      </c>
      <c r="D27" s="50">
        <v>70.833330000000004</v>
      </c>
      <c r="E27" s="50">
        <v>81.981979999999993</v>
      </c>
      <c r="F27" s="51">
        <f t="shared" si="0"/>
        <v>3.5962099999999992</v>
      </c>
    </row>
    <row r="28" spans="1:6">
      <c r="A28" s="41" t="s">
        <v>332</v>
      </c>
      <c r="B28" s="41" t="s">
        <v>333</v>
      </c>
      <c r="C28" s="50">
        <v>78.071830000000006</v>
      </c>
      <c r="D28" s="50">
        <v>76.236660000000001</v>
      </c>
      <c r="E28" s="50">
        <v>81.589960000000005</v>
      </c>
      <c r="F28" s="51">
        <f t="shared" si="0"/>
        <v>3.5181299999999993</v>
      </c>
    </row>
    <row r="29" spans="1:6">
      <c r="A29" s="41" t="s">
        <v>440</v>
      </c>
      <c r="B29" s="41" t="s">
        <v>441</v>
      </c>
      <c r="C29" s="50">
        <v>79.824560000000005</v>
      </c>
      <c r="D29" s="50">
        <v>79.522180000000006</v>
      </c>
      <c r="E29" s="50">
        <v>81.543620000000004</v>
      </c>
      <c r="F29" s="51">
        <f t="shared" si="0"/>
        <v>1.7190599999999989</v>
      </c>
    </row>
    <row r="30" spans="1:6">
      <c r="A30" s="41" t="s">
        <v>324</v>
      </c>
      <c r="B30" s="41" t="s">
        <v>325</v>
      </c>
      <c r="C30" s="50">
        <v>81.710530000000006</v>
      </c>
      <c r="D30" s="50">
        <v>72.931280000000001</v>
      </c>
      <c r="E30" s="50">
        <v>80.487799999999993</v>
      </c>
      <c r="F30" s="51">
        <f t="shared" si="0"/>
        <v>-1.2227300000000128</v>
      </c>
    </row>
    <row r="31" spans="1:6">
      <c r="A31" s="41" t="s">
        <v>292</v>
      </c>
      <c r="B31" s="41" t="s">
        <v>293</v>
      </c>
      <c r="C31" s="50">
        <v>84.536079999999998</v>
      </c>
      <c r="D31" s="50">
        <v>82.865170000000006</v>
      </c>
      <c r="E31" s="50">
        <v>79.778390000000002</v>
      </c>
      <c r="F31" s="51">
        <f t="shared" si="0"/>
        <v>-4.7576899999999966</v>
      </c>
    </row>
    <row r="32" spans="1:6">
      <c r="A32" s="41" t="s">
        <v>308</v>
      </c>
      <c r="B32" s="41" t="s">
        <v>309</v>
      </c>
      <c r="C32" s="50">
        <v>84.10042</v>
      </c>
      <c r="D32" s="50">
        <v>78.508769999999998</v>
      </c>
      <c r="E32" s="50">
        <v>79.710139999999996</v>
      </c>
      <c r="F32" s="51">
        <f t="shared" si="0"/>
        <v>-4.3902800000000042</v>
      </c>
    </row>
    <row r="33" spans="1:6">
      <c r="A33" s="41" t="s">
        <v>477</v>
      </c>
      <c r="B33" s="41" t="s">
        <v>478</v>
      </c>
      <c r="C33" s="50">
        <v>82.292339999999996</v>
      </c>
      <c r="D33" s="50">
        <v>75.735290000000006</v>
      </c>
      <c r="E33" s="50">
        <v>79.513890000000004</v>
      </c>
      <c r="F33" s="51">
        <f t="shared" si="0"/>
        <v>-2.7784499999999923</v>
      </c>
    </row>
    <row r="34" spans="1:6">
      <c r="A34" s="41" t="s">
        <v>260</v>
      </c>
      <c r="B34" s="41" t="s">
        <v>261</v>
      </c>
      <c r="C34" s="50">
        <v>69.008260000000007</v>
      </c>
      <c r="D34" s="50">
        <v>74.630020000000002</v>
      </c>
      <c r="E34" s="50">
        <v>78.876400000000004</v>
      </c>
      <c r="F34" s="51">
        <f t="shared" si="0"/>
        <v>9.8681399999999968</v>
      </c>
    </row>
    <row r="35" spans="1:6">
      <c r="A35" s="41" t="s">
        <v>342</v>
      </c>
      <c r="B35" s="41" t="s">
        <v>343</v>
      </c>
      <c r="C35" s="50">
        <v>70.666669999999996</v>
      </c>
      <c r="D35" s="50">
        <v>66.891890000000004</v>
      </c>
      <c r="E35" s="50">
        <v>78.767120000000006</v>
      </c>
      <c r="F35" s="51">
        <f t="shared" si="0"/>
        <v>8.1004500000000093</v>
      </c>
    </row>
    <row r="36" spans="1:6">
      <c r="A36" s="41" t="s">
        <v>250</v>
      </c>
      <c r="B36" s="41" t="s">
        <v>251</v>
      </c>
      <c r="C36" s="50">
        <v>67.320260000000005</v>
      </c>
      <c r="D36" s="50">
        <v>79.389309999999995</v>
      </c>
      <c r="E36" s="50">
        <v>78.666669999999996</v>
      </c>
      <c r="F36" s="51">
        <f t="shared" si="0"/>
        <v>11.346409999999992</v>
      </c>
    </row>
    <row r="37" spans="1:6">
      <c r="A37" s="41" t="s">
        <v>416</v>
      </c>
      <c r="B37" s="41" t="s">
        <v>417</v>
      </c>
      <c r="C37" s="50">
        <v>83.018870000000007</v>
      </c>
      <c r="D37" s="50">
        <v>81.132080000000002</v>
      </c>
      <c r="E37" s="50">
        <v>78.205129999999997</v>
      </c>
      <c r="F37" s="51">
        <f t="shared" si="0"/>
        <v>-4.8137400000000099</v>
      </c>
    </row>
    <row r="38" spans="1:6">
      <c r="A38" s="41" t="s">
        <v>434</v>
      </c>
      <c r="B38" s="41" t="s">
        <v>435</v>
      </c>
      <c r="C38" s="50">
        <v>96.842110000000005</v>
      </c>
      <c r="D38" s="50">
        <v>89.690719999999999</v>
      </c>
      <c r="E38" s="50">
        <v>77.551019999999994</v>
      </c>
      <c r="F38" s="51">
        <f t="shared" si="0"/>
        <v>-19.291090000000011</v>
      </c>
    </row>
    <row r="39" spans="1:6">
      <c r="A39" s="41" t="s">
        <v>238</v>
      </c>
      <c r="B39" s="41" t="s">
        <v>239</v>
      </c>
      <c r="C39" s="50">
        <v>80.625</v>
      </c>
      <c r="D39" s="50">
        <v>70.125789999999995</v>
      </c>
      <c r="E39" s="50">
        <v>77.170419999999993</v>
      </c>
      <c r="F39" s="51">
        <f t="shared" si="0"/>
        <v>-3.4545800000000071</v>
      </c>
    </row>
    <row r="40" spans="1:6">
      <c r="A40" s="41" t="s">
        <v>424</v>
      </c>
      <c r="B40" s="41" t="s">
        <v>425</v>
      </c>
      <c r="C40" s="50">
        <v>73.417720000000003</v>
      </c>
      <c r="D40" s="50">
        <v>68.965519999999998</v>
      </c>
      <c r="E40" s="50">
        <v>76.923079999999999</v>
      </c>
      <c r="F40" s="51">
        <f t="shared" si="0"/>
        <v>3.505359999999996</v>
      </c>
    </row>
    <row r="41" spans="1:6">
      <c r="A41" s="41" t="s">
        <v>442</v>
      </c>
      <c r="B41" s="41" t="s">
        <v>443</v>
      </c>
      <c r="C41" s="50">
        <v>79.6875</v>
      </c>
      <c r="D41" s="50">
        <v>78.260869999999997</v>
      </c>
      <c r="E41" s="50">
        <v>76.018100000000004</v>
      </c>
      <c r="F41" s="51">
        <f t="shared" si="0"/>
        <v>-3.669399999999996</v>
      </c>
    </row>
    <row r="42" spans="1:6">
      <c r="A42" s="41" t="s">
        <v>294</v>
      </c>
      <c r="B42" s="41" t="s">
        <v>295</v>
      </c>
      <c r="C42" s="50">
        <v>77.739130000000003</v>
      </c>
      <c r="D42" s="50">
        <v>75</v>
      </c>
      <c r="E42" s="50">
        <v>75.494069999999994</v>
      </c>
      <c r="F42" s="51">
        <f t="shared" si="0"/>
        <v>-2.2450600000000094</v>
      </c>
    </row>
    <row r="43" spans="1:6">
      <c r="A43" s="41" t="s">
        <v>288</v>
      </c>
      <c r="B43" s="41" t="s">
        <v>289</v>
      </c>
      <c r="C43" s="50">
        <v>77.981650000000002</v>
      </c>
      <c r="D43" s="50">
        <v>71.226420000000005</v>
      </c>
      <c r="E43" s="50">
        <v>74.821849999999998</v>
      </c>
      <c r="F43" s="51">
        <f t="shared" si="0"/>
        <v>-3.1598000000000042</v>
      </c>
    </row>
    <row r="44" spans="1:6">
      <c r="A44" s="41" t="s">
        <v>386</v>
      </c>
      <c r="B44" s="41" t="s">
        <v>387</v>
      </c>
      <c r="C44" s="50">
        <v>71.299090000000007</v>
      </c>
      <c r="D44" s="50">
        <v>71.061089999999993</v>
      </c>
      <c r="E44" s="50">
        <v>74.394459999999995</v>
      </c>
      <c r="F44" s="51">
        <f t="shared" si="0"/>
        <v>3.0953699999999884</v>
      </c>
    </row>
    <row r="45" spans="1:6">
      <c r="A45" s="41" t="s">
        <v>326</v>
      </c>
      <c r="B45" s="41" t="s">
        <v>327</v>
      </c>
      <c r="C45" s="50">
        <v>82.208590000000001</v>
      </c>
      <c r="D45" s="50">
        <v>74.683539999999994</v>
      </c>
      <c r="E45" s="50">
        <v>74.085369999999998</v>
      </c>
      <c r="F45" s="51">
        <f t="shared" si="0"/>
        <v>-8.1232200000000034</v>
      </c>
    </row>
    <row r="46" spans="1:6">
      <c r="A46" s="41" t="s">
        <v>406</v>
      </c>
      <c r="B46" s="41" t="s">
        <v>407</v>
      </c>
      <c r="C46" s="50">
        <v>73.75</v>
      </c>
      <c r="D46" s="50">
        <v>65.760000000000005</v>
      </c>
      <c r="E46" s="50">
        <v>73.267330000000001</v>
      </c>
      <c r="F46" s="51">
        <f t="shared" si="0"/>
        <v>-0.48266999999999882</v>
      </c>
    </row>
    <row r="47" spans="1:6">
      <c r="A47" s="41" t="s">
        <v>304</v>
      </c>
      <c r="B47" s="41" t="s">
        <v>305</v>
      </c>
      <c r="C47" s="50">
        <v>71.304349999999999</v>
      </c>
      <c r="D47" s="50">
        <v>72.072069999999997</v>
      </c>
      <c r="E47" s="50">
        <v>73.195880000000002</v>
      </c>
      <c r="F47" s="51">
        <f t="shared" si="0"/>
        <v>1.891530000000003</v>
      </c>
    </row>
    <row r="48" spans="1:6">
      <c r="A48" s="41" t="s">
        <v>300</v>
      </c>
      <c r="B48" s="41" t="s">
        <v>301</v>
      </c>
      <c r="C48" s="50">
        <v>76.736109999999996</v>
      </c>
      <c r="D48" s="50">
        <v>71.68459</v>
      </c>
      <c r="E48" s="50">
        <v>73</v>
      </c>
      <c r="F48" s="51">
        <f t="shared" si="0"/>
        <v>-3.7361099999999965</v>
      </c>
    </row>
    <row r="49" spans="1:6">
      <c r="A49" s="41" t="s">
        <v>232</v>
      </c>
      <c r="B49" s="41" t="s">
        <v>233</v>
      </c>
      <c r="C49" s="50">
        <v>68.461539999999999</v>
      </c>
      <c r="D49" s="50">
        <v>72.580650000000006</v>
      </c>
      <c r="E49" s="50">
        <v>72.111549999999994</v>
      </c>
      <c r="F49" s="51">
        <f t="shared" si="0"/>
        <v>3.6500099999999946</v>
      </c>
    </row>
    <row r="50" spans="1:6">
      <c r="A50" s="41" t="s">
        <v>384</v>
      </c>
      <c r="B50" s="41" t="s">
        <v>385</v>
      </c>
      <c r="C50" s="50">
        <v>74.736840000000001</v>
      </c>
      <c r="D50" s="50">
        <v>75.949370000000002</v>
      </c>
      <c r="E50" s="50">
        <v>71.794870000000003</v>
      </c>
      <c r="F50" s="51">
        <f t="shared" si="0"/>
        <v>-2.9419699999999978</v>
      </c>
    </row>
    <row r="51" spans="1:6">
      <c r="A51" s="41" t="s">
        <v>408</v>
      </c>
      <c r="B51" s="41" t="s">
        <v>409</v>
      </c>
      <c r="C51" s="50">
        <v>59.217880000000001</v>
      </c>
      <c r="D51" s="50">
        <v>44.117649999999998</v>
      </c>
      <c r="E51" s="50">
        <v>71.111109999999996</v>
      </c>
      <c r="F51" s="51">
        <f t="shared" si="0"/>
        <v>11.893229999999996</v>
      </c>
    </row>
    <row r="52" spans="1:6">
      <c r="A52" s="41" t="s">
        <v>244</v>
      </c>
      <c r="B52" s="41" t="s">
        <v>245</v>
      </c>
      <c r="C52" s="50">
        <v>76.979740000000007</v>
      </c>
      <c r="D52" s="50">
        <v>69.583330000000004</v>
      </c>
      <c r="E52" s="50">
        <v>70.905169999999998</v>
      </c>
      <c r="F52" s="51">
        <f t="shared" si="0"/>
        <v>-6.0745700000000085</v>
      </c>
    </row>
    <row r="53" spans="1:6">
      <c r="A53" s="41" t="s">
        <v>204</v>
      </c>
      <c r="B53" s="41" t="s">
        <v>205</v>
      </c>
      <c r="C53" s="50">
        <v>70.129869999999997</v>
      </c>
      <c r="D53" s="50">
        <v>60.975610000000003</v>
      </c>
      <c r="E53" s="50">
        <v>70.786519999999996</v>
      </c>
      <c r="F53" s="51">
        <f t="shared" si="0"/>
        <v>0.65664999999999907</v>
      </c>
    </row>
    <row r="54" spans="1:6">
      <c r="A54" s="41" t="s">
        <v>366</v>
      </c>
      <c r="B54" s="41" t="s">
        <v>367</v>
      </c>
      <c r="C54" s="50">
        <v>64.859809999999996</v>
      </c>
      <c r="D54" s="50">
        <v>57.361379999999997</v>
      </c>
      <c r="E54" s="50">
        <v>70.647769999999994</v>
      </c>
      <c r="F54" s="51">
        <f t="shared" si="0"/>
        <v>5.7879599999999982</v>
      </c>
    </row>
    <row r="55" spans="1:6">
      <c r="A55" s="41" t="s">
        <v>344</v>
      </c>
      <c r="B55" s="41" t="s">
        <v>345</v>
      </c>
      <c r="C55" s="50">
        <v>64.19753</v>
      </c>
      <c r="D55" s="50">
        <v>56.666670000000003</v>
      </c>
      <c r="E55" s="50">
        <v>70.638300000000001</v>
      </c>
      <c r="F55" s="51">
        <f t="shared" si="0"/>
        <v>6.4407700000000006</v>
      </c>
    </row>
    <row r="56" spans="1:6">
      <c r="A56" s="41" t="s">
        <v>266</v>
      </c>
      <c r="B56" s="41" t="s">
        <v>267</v>
      </c>
      <c r="C56" s="50">
        <v>67.130920000000003</v>
      </c>
      <c r="D56" s="50">
        <v>64.048339999999996</v>
      </c>
      <c r="E56" s="50">
        <v>69.732939999999999</v>
      </c>
      <c r="F56" s="51">
        <f t="shared" si="0"/>
        <v>2.602019999999996</v>
      </c>
    </row>
    <row r="57" spans="1:6">
      <c r="A57" s="41" t="s">
        <v>426</v>
      </c>
      <c r="B57" s="41" t="s">
        <v>427</v>
      </c>
      <c r="C57" s="50">
        <v>68.571430000000007</v>
      </c>
      <c r="D57" s="50">
        <v>63.541670000000003</v>
      </c>
      <c r="E57" s="50">
        <v>69.724770000000007</v>
      </c>
      <c r="F57" s="51">
        <f t="shared" si="0"/>
        <v>1.15334</v>
      </c>
    </row>
    <row r="58" spans="1:6">
      <c r="A58" s="41" t="s">
        <v>242</v>
      </c>
      <c r="B58" s="41" t="s">
        <v>243</v>
      </c>
      <c r="C58" s="50">
        <v>68.059700000000007</v>
      </c>
      <c r="D58" s="50">
        <v>66.774190000000004</v>
      </c>
      <c r="E58" s="50">
        <v>69</v>
      </c>
      <c r="F58" s="51">
        <f t="shared" si="0"/>
        <v>0.94029999999999347</v>
      </c>
    </row>
    <row r="59" spans="1:6">
      <c r="A59" s="41" t="s">
        <v>458</v>
      </c>
      <c r="B59" s="41" t="s">
        <v>459</v>
      </c>
      <c r="C59" s="50">
        <v>71.111109999999996</v>
      </c>
      <c r="D59" s="50">
        <v>69.377989999999997</v>
      </c>
      <c r="E59" s="50">
        <v>68.78049</v>
      </c>
      <c r="F59" s="51">
        <f t="shared" si="0"/>
        <v>-2.3306199999999961</v>
      </c>
    </row>
    <row r="60" spans="1:6">
      <c r="A60" s="41" t="s">
        <v>469</v>
      </c>
      <c r="B60" s="41" t="s">
        <v>470</v>
      </c>
      <c r="C60" s="50">
        <v>74.507230000000007</v>
      </c>
      <c r="D60" s="50">
        <v>63.802079999999997</v>
      </c>
      <c r="E60" s="50">
        <v>68.495080000000002</v>
      </c>
      <c r="F60" s="51">
        <f t="shared" si="0"/>
        <v>-6.0121500000000054</v>
      </c>
    </row>
    <row r="61" spans="1:6">
      <c r="A61" s="41" t="s">
        <v>464</v>
      </c>
      <c r="B61" s="41" t="s">
        <v>465</v>
      </c>
      <c r="C61" s="50">
        <v>77</v>
      </c>
      <c r="D61" s="50">
        <v>72.661869999999993</v>
      </c>
      <c r="E61" s="50">
        <v>68.474580000000003</v>
      </c>
      <c r="F61" s="51">
        <f t="shared" si="0"/>
        <v>-8.5254199999999969</v>
      </c>
    </row>
    <row r="62" spans="1:6">
      <c r="A62" s="41" t="s">
        <v>268</v>
      </c>
      <c r="B62" s="41" t="s">
        <v>269</v>
      </c>
      <c r="C62" s="50">
        <v>74.137929999999997</v>
      </c>
      <c r="D62" s="50">
        <v>56</v>
      </c>
      <c r="E62" s="50">
        <v>68.382350000000002</v>
      </c>
      <c r="F62" s="51">
        <f t="shared" si="0"/>
        <v>-5.7555799999999948</v>
      </c>
    </row>
    <row r="63" spans="1:6">
      <c r="A63" s="41" t="s">
        <v>206</v>
      </c>
      <c r="B63" s="41" t="s">
        <v>207</v>
      </c>
      <c r="C63" s="50">
        <v>64.102559999999997</v>
      </c>
      <c r="D63" s="50">
        <v>64.285709999999995</v>
      </c>
      <c r="E63" s="50">
        <v>67.441860000000005</v>
      </c>
      <c r="F63" s="51">
        <f t="shared" si="0"/>
        <v>3.3393000000000086</v>
      </c>
    </row>
    <row r="64" spans="1:6">
      <c r="A64" s="41" t="s">
        <v>418</v>
      </c>
      <c r="B64" s="41" t="s">
        <v>419</v>
      </c>
      <c r="C64" s="50">
        <v>65.909090000000006</v>
      </c>
      <c r="D64" s="50">
        <v>65.989850000000004</v>
      </c>
      <c r="E64" s="50">
        <v>67.272729999999996</v>
      </c>
      <c r="F64" s="51">
        <f t="shared" si="0"/>
        <v>1.3636399999999895</v>
      </c>
    </row>
    <row r="65" spans="1:6">
      <c r="A65" s="41" t="s">
        <v>234</v>
      </c>
      <c r="B65" s="41" t="s">
        <v>235</v>
      </c>
      <c r="C65" s="50">
        <v>70.212770000000006</v>
      </c>
      <c r="D65" s="50">
        <v>61.47757</v>
      </c>
      <c r="E65" s="50">
        <v>66.929130000000001</v>
      </c>
      <c r="F65" s="51">
        <f t="shared" si="0"/>
        <v>-3.2836400000000054</v>
      </c>
    </row>
    <row r="66" spans="1:6">
      <c r="A66" s="41" t="s">
        <v>236</v>
      </c>
      <c r="B66" s="41" t="s">
        <v>237</v>
      </c>
      <c r="C66" s="50">
        <v>67.762330000000006</v>
      </c>
      <c r="D66" s="50">
        <v>59.92116</v>
      </c>
      <c r="E66" s="50">
        <v>66.449089999999998</v>
      </c>
      <c r="F66" s="51">
        <f t="shared" si="0"/>
        <v>-1.3132400000000075</v>
      </c>
    </row>
    <row r="67" spans="1:6">
      <c r="A67" s="41" t="s">
        <v>432</v>
      </c>
      <c r="B67" s="41" t="s">
        <v>433</v>
      </c>
      <c r="C67" s="50">
        <v>56.08108</v>
      </c>
      <c r="D67" s="50">
        <v>58.585859999999997</v>
      </c>
      <c r="E67" s="50">
        <v>65.993269999999995</v>
      </c>
      <c r="F67" s="51">
        <f t="shared" si="0"/>
        <v>9.9121899999999954</v>
      </c>
    </row>
    <row r="68" spans="1:6">
      <c r="A68" s="41" t="s">
        <v>436</v>
      </c>
      <c r="B68" s="41" t="s">
        <v>437</v>
      </c>
      <c r="C68" s="50">
        <v>68.75</v>
      </c>
      <c r="D68" s="50">
        <v>68.181820000000002</v>
      </c>
      <c r="E68" s="50">
        <v>65.853660000000005</v>
      </c>
      <c r="F68" s="51">
        <f t="shared" si="0"/>
        <v>-2.896339999999995</v>
      </c>
    </row>
    <row r="69" spans="1:6">
      <c r="A69" s="41" t="s">
        <v>382</v>
      </c>
      <c r="B69" s="41" t="s">
        <v>383</v>
      </c>
      <c r="C69" s="50">
        <v>74.675319999999999</v>
      </c>
      <c r="D69" s="50">
        <v>64.808359999999993</v>
      </c>
      <c r="E69" s="50">
        <v>65.734269999999995</v>
      </c>
      <c r="F69" s="51">
        <f t="shared" ref="F69:F132" si="1">E69-C69</f>
        <v>-8.9410500000000042</v>
      </c>
    </row>
    <row r="70" spans="1:6">
      <c r="A70" s="41" t="s">
        <v>404</v>
      </c>
      <c r="B70" s="41" t="s">
        <v>405</v>
      </c>
      <c r="C70" s="50">
        <v>69.969970000000004</v>
      </c>
      <c r="D70" s="50">
        <v>61.212119999999999</v>
      </c>
      <c r="E70" s="50">
        <v>65.406980000000004</v>
      </c>
      <c r="F70" s="51">
        <f t="shared" si="1"/>
        <v>-4.5629899999999992</v>
      </c>
    </row>
    <row r="71" spans="1:6">
      <c r="A71" s="41" t="s">
        <v>264</v>
      </c>
      <c r="B71" s="41" t="s">
        <v>265</v>
      </c>
      <c r="C71" s="50">
        <v>58.39161</v>
      </c>
      <c r="D71" s="50">
        <v>56.428570000000001</v>
      </c>
      <c r="E71" s="50">
        <v>65.151520000000005</v>
      </c>
      <c r="F71" s="51">
        <f t="shared" si="1"/>
        <v>6.759910000000005</v>
      </c>
    </row>
    <row r="72" spans="1:6">
      <c r="A72" s="41" t="s">
        <v>412</v>
      </c>
      <c r="B72" s="41" t="s">
        <v>413</v>
      </c>
      <c r="C72" s="50">
        <v>63.374490000000002</v>
      </c>
      <c r="D72" s="50">
        <v>61.71875</v>
      </c>
      <c r="E72" s="50">
        <v>65.079369999999997</v>
      </c>
      <c r="F72" s="51">
        <f t="shared" si="1"/>
        <v>1.7048799999999957</v>
      </c>
    </row>
    <row r="73" spans="1:6">
      <c r="A73" s="41" t="s">
        <v>410</v>
      </c>
      <c r="B73" s="41" t="s">
        <v>411</v>
      </c>
      <c r="C73" s="50">
        <v>70.934960000000004</v>
      </c>
      <c r="D73" s="50">
        <v>66.966290000000001</v>
      </c>
      <c r="E73" s="50">
        <v>64.529910000000001</v>
      </c>
      <c r="F73" s="51">
        <f t="shared" si="1"/>
        <v>-6.4050500000000028</v>
      </c>
    </row>
    <row r="74" spans="1:6">
      <c r="A74" s="41" t="s">
        <v>356</v>
      </c>
      <c r="B74" s="41" t="s">
        <v>357</v>
      </c>
      <c r="C74" s="50">
        <v>68.518519999999995</v>
      </c>
      <c r="D74" s="50">
        <v>50.632910000000003</v>
      </c>
      <c r="E74" s="50">
        <v>64.516130000000004</v>
      </c>
      <c r="F74" s="51">
        <f t="shared" si="1"/>
        <v>-4.0023899999999912</v>
      </c>
    </row>
    <row r="75" spans="1:6">
      <c r="A75" s="41" t="s">
        <v>322</v>
      </c>
      <c r="B75" s="41" t="s">
        <v>323</v>
      </c>
      <c r="C75" s="50">
        <v>63.432839999999999</v>
      </c>
      <c r="D75" s="50">
        <v>68.50394</v>
      </c>
      <c r="E75" s="50">
        <v>64.227639999999994</v>
      </c>
      <c r="F75" s="51">
        <f t="shared" si="1"/>
        <v>0.79479999999999507</v>
      </c>
    </row>
    <row r="76" spans="1:6">
      <c r="A76" s="41" t="s">
        <v>198</v>
      </c>
      <c r="B76" s="41" t="s">
        <v>199</v>
      </c>
      <c r="C76" s="50">
        <v>60.511360000000003</v>
      </c>
      <c r="D76" s="50">
        <v>60.54795</v>
      </c>
      <c r="E76" s="50">
        <v>63.888890000000004</v>
      </c>
      <c r="F76" s="51">
        <f t="shared" si="1"/>
        <v>3.3775300000000001</v>
      </c>
    </row>
    <row r="77" spans="1:6">
      <c r="A77" s="41" t="s">
        <v>390</v>
      </c>
      <c r="B77" s="41" t="s">
        <v>391</v>
      </c>
      <c r="C77" s="50">
        <v>62.5</v>
      </c>
      <c r="D77" s="50">
        <v>60.344830000000002</v>
      </c>
      <c r="E77" s="50">
        <v>63.551400000000001</v>
      </c>
      <c r="F77" s="51">
        <f t="shared" si="1"/>
        <v>1.051400000000001</v>
      </c>
    </row>
    <row r="78" spans="1:6">
      <c r="A78" s="41" t="s">
        <v>364</v>
      </c>
      <c r="B78" s="41" t="s">
        <v>365</v>
      </c>
      <c r="C78" s="50">
        <v>58.55856</v>
      </c>
      <c r="D78" s="50">
        <v>55.454549999999998</v>
      </c>
      <c r="E78" s="50">
        <v>63.318779999999997</v>
      </c>
      <c r="F78" s="51">
        <f t="shared" si="1"/>
        <v>4.7602199999999968</v>
      </c>
    </row>
    <row r="79" spans="1:6">
      <c r="A79" s="41" t="s">
        <v>380</v>
      </c>
      <c r="B79" s="41" t="s">
        <v>381</v>
      </c>
      <c r="C79" s="50">
        <v>67.114090000000004</v>
      </c>
      <c r="D79" s="50">
        <v>57.861640000000001</v>
      </c>
      <c r="E79" s="50">
        <v>63.157890000000002</v>
      </c>
      <c r="F79" s="51">
        <f t="shared" si="1"/>
        <v>-3.9562000000000026</v>
      </c>
    </row>
    <row r="80" spans="1:6">
      <c r="A80" s="41" t="s">
        <v>456</v>
      </c>
      <c r="B80" s="41" t="s">
        <v>457</v>
      </c>
      <c r="C80" s="50">
        <v>56.088560000000001</v>
      </c>
      <c r="D80" s="50">
        <v>55.172409999999999</v>
      </c>
      <c r="E80" s="50">
        <v>62.790700000000001</v>
      </c>
      <c r="F80" s="51">
        <f t="shared" si="1"/>
        <v>6.70214</v>
      </c>
    </row>
    <row r="81" spans="1:6">
      <c r="A81" s="41" t="s">
        <v>218</v>
      </c>
      <c r="B81" s="41" t="s">
        <v>219</v>
      </c>
      <c r="C81" s="50">
        <v>71.739130000000003</v>
      </c>
      <c r="D81" s="50">
        <v>56.296300000000002</v>
      </c>
      <c r="E81" s="50">
        <v>62.773719999999997</v>
      </c>
      <c r="F81" s="51">
        <f t="shared" si="1"/>
        <v>-8.9654100000000057</v>
      </c>
    </row>
    <row r="82" spans="1:6">
      <c r="A82" s="41" t="s">
        <v>398</v>
      </c>
      <c r="B82" s="41" t="s">
        <v>399</v>
      </c>
      <c r="C82" s="50">
        <v>73.451329999999999</v>
      </c>
      <c r="D82" s="50">
        <v>54.304639999999999</v>
      </c>
      <c r="E82" s="50">
        <v>62.666670000000003</v>
      </c>
      <c r="F82" s="51">
        <f t="shared" si="1"/>
        <v>-10.784659999999995</v>
      </c>
    </row>
    <row r="83" spans="1:6">
      <c r="A83" s="41" t="s">
        <v>370</v>
      </c>
      <c r="B83" s="41" t="s">
        <v>371</v>
      </c>
      <c r="C83" s="50">
        <v>73.289180000000002</v>
      </c>
      <c r="D83" s="50">
        <v>62.619050000000001</v>
      </c>
      <c r="E83" s="50">
        <v>62.5</v>
      </c>
      <c r="F83" s="51">
        <f t="shared" si="1"/>
        <v>-10.789180000000002</v>
      </c>
    </row>
    <row r="84" spans="1:6">
      <c r="A84" s="41" t="s">
        <v>346</v>
      </c>
      <c r="B84" s="41" t="s">
        <v>347</v>
      </c>
      <c r="C84" s="50">
        <v>60.966540000000002</v>
      </c>
      <c r="D84" s="50">
        <v>54.651159999999997</v>
      </c>
      <c r="E84" s="50">
        <v>62.413789999999999</v>
      </c>
      <c r="F84" s="51">
        <f t="shared" si="1"/>
        <v>1.4472499999999968</v>
      </c>
    </row>
    <row r="85" spans="1:6">
      <c r="A85" s="41" t="s">
        <v>462</v>
      </c>
      <c r="B85" s="41" t="s">
        <v>463</v>
      </c>
      <c r="C85" s="50">
        <v>65.573769999999996</v>
      </c>
      <c r="D85" s="50">
        <v>64.848479999999995</v>
      </c>
      <c r="E85" s="50">
        <v>62.352939999999997</v>
      </c>
      <c r="F85" s="51">
        <f t="shared" si="1"/>
        <v>-3.2208299999999994</v>
      </c>
    </row>
    <row r="86" spans="1:6">
      <c r="A86" s="41" t="s">
        <v>314</v>
      </c>
      <c r="B86" s="41" t="s">
        <v>315</v>
      </c>
      <c r="C86" s="50">
        <v>56.201549999999997</v>
      </c>
      <c r="D86" s="50">
        <v>55.158729999999998</v>
      </c>
      <c r="E86" s="50">
        <v>61.702129999999997</v>
      </c>
      <c r="F86" s="51">
        <f t="shared" si="1"/>
        <v>5.5005799999999994</v>
      </c>
    </row>
    <row r="87" spans="1:6">
      <c r="A87" s="41" t="s">
        <v>200</v>
      </c>
      <c r="B87" s="41" t="s">
        <v>201</v>
      </c>
      <c r="C87" s="50">
        <v>65.116280000000003</v>
      </c>
      <c r="D87" s="50">
        <v>59.166670000000003</v>
      </c>
      <c r="E87" s="50">
        <v>61.403509999999997</v>
      </c>
      <c r="F87" s="51">
        <f t="shared" si="1"/>
        <v>-3.7127700000000061</v>
      </c>
    </row>
    <row r="88" spans="1:6">
      <c r="A88" s="41" t="s">
        <v>262</v>
      </c>
      <c r="B88" s="41" t="s">
        <v>263</v>
      </c>
      <c r="C88" s="50">
        <v>65.833330000000004</v>
      </c>
      <c r="D88" s="50">
        <v>58.4</v>
      </c>
      <c r="E88" s="50">
        <v>61.403509999999997</v>
      </c>
      <c r="F88" s="51">
        <f t="shared" si="1"/>
        <v>-4.4298200000000065</v>
      </c>
    </row>
    <row r="89" spans="1:6">
      <c r="A89" s="41" t="s">
        <v>306</v>
      </c>
      <c r="B89" s="41" t="s">
        <v>307</v>
      </c>
      <c r="C89" s="50">
        <v>72.340429999999998</v>
      </c>
      <c r="D89" s="50">
        <v>54.21687</v>
      </c>
      <c r="E89" s="50">
        <v>61.363639999999997</v>
      </c>
      <c r="F89" s="51">
        <f t="shared" si="1"/>
        <v>-10.976790000000001</v>
      </c>
    </row>
    <row r="90" spans="1:6">
      <c r="A90" s="41" t="s">
        <v>276</v>
      </c>
      <c r="B90" s="41" t="s">
        <v>277</v>
      </c>
      <c r="C90" s="50">
        <v>69.594589999999997</v>
      </c>
      <c r="D90" s="50">
        <v>59.398499999999999</v>
      </c>
      <c r="E90" s="50">
        <v>61.157020000000003</v>
      </c>
      <c r="F90" s="51">
        <f t="shared" si="1"/>
        <v>-8.4375699999999938</v>
      </c>
    </row>
    <row r="91" spans="1:6">
      <c r="A91" s="41" t="s">
        <v>446</v>
      </c>
      <c r="B91" s="41" t="s">
        <v>447</v>
      </c>
      <c r="C91" s="50">
        <v>57.009349999999998</v>
      </c>
      <c r="D91" s="50">
        <v>53.872050000000002</v>
      </c>
      <c r="E91" s="50">
        <v>60.975610000000003</v>
      </c>
      <c r="F91" s="51">
        <f t="shared" si="1"/>
        <v>3.9662600000000054</v>
      </c>
    </row>
    <row r="92" spans="1:6">
      <c r="A92" s="41" t="s">
        <v>468</v>
      </c>
      <c r="B92" s="41" t="s">
        <v>357</v>
      </c>
      <c r="C92" s="50">
        <v>66.511629999999997</v>
      </c>
      <c r="D92" s="50">
        <v>50</v>
      </c>
      <c r="E92" s="50">
        <v>60.096150000000002</v>
      </c>
      <c r="F92" s="51">
        <f t="shared" si="1"/>
        <v>-6.4154799999999952</v>
      </c>
    </row>
    <row r="93" spans="1:6">
      <c r="A93" s="41" t="s">
        <v>202</v>
      </c>
      <c r="B93" s="41" t="s">
        <v>203</v>
      </c>
      <c r="C93" s="50">
        <v>61.538460000000001</v>
      </c>
      <c r="D93" s="50">
        <v>56.976739999999999</v>
      </c>
      <c r="E93" s="50">
        <v>60</v>
      </c>
      <c r="F93" s="51">
        <f t="shared" si="1"/>
        <v>-1.5384600000000006</v>
      </c>
    </row>
    <row r="94" spans="1:6">
      <c r="A94" s="41" t="s">
        <v>216</v>
      </c>
      <c r="B94" s="41" t="s">
        <v>217</v>
      </c>
      <c r="C94" s="50">
        <v>51.034480000000002</v>
      </c>
      <c r="D94" s="50">
        <v>51.063830000000003</v>
      </c>
      <c r="E94" s="50">
        <v>59.440559999999998</v>
      </c>
      <c r="F94" s="51">
        <f t="shared" si="1"/>
        <v>8.4060799999999958</v>
      </c>
    </row>
    <row r="95" spans="1:6">
      <c r="A95" s="41" t="s">
        <v>296</v>
      </c>
      <c r="B95" s="41" t="s">
        <v>297</v>
      </c>
      <c r="C95" s="50">
        <v>63.888890000000004</v>
      </c>
      <c r="D95" s="50">
        <v>59.259259999999998</v>
      </c>
      <c r="E95" s="50">
        <v>59.430599999999998</v>
      </c>
      <c r="F95" s="51">
        <f t="shared" si="1"/>
        <v>-4.4582900000000052</v>
      </c>
    </row>
    <row r="96" spans="1:6">
      <c r="A96" s="41" t="s">
        <v>252</v>
      </c>
      <c r="B96" s="41" t="s">
        <v>253</v>
      </c>
      <c r="C96" s="50">
        <v>59.69388</v>
      </c>
      <c r="D96" s="50">
        <v>58.947369999999999</v>
      </c>
      <c r="E96" s="50">
        <v>59.195399999999999</v>
      </c>
      <c r="F96" s="51">
        <f t="shared" si="1"/>
        <v>-0.4984800000000007</v>
      </c>
    </row>
    <row r="97" spans="1:6">
      <c r="A97" s="41" t="s">
        <v>334</v>
      </c>
      <c r="B97" s="41" t="s">
        <v>335</v>
      </c>
      <c r="C97" s="50">
        <v>63.878329999999998</v>
      </c>
      <c r="D97" s="50">
        <v>59.550559999999997</v>
      </c>
      <c r="E97" s="50">
        <v>59.022559999999999</v>
      </c>
      <c r="F97" s="51">
        <f t="shared" si="1"/>
        <v>-4.8557699999999997</v>
      </c>
    </row>
    <row r="98" spans="1:6">
      <c r="A98" s="41" t="s">
        <v>372</v>
      </c>
      <c r="B98" s="41" t="s">
        <v>373</v>
      </c>
      <c r="C98" s="50">
        <v>58.152169999999998</v>
      </c>
      <c r="D98" s="50">
        <v>53.714289999999998</v>
      </c>
      <c r="E98" s="50">
        <v>58.928570000000001</v>
      </c>
      <c r="F98" s="51">
        <f t="shared" si="1"/>
        <v>0.77640000000000242</v>
      </c>
    </row>
    <row r="99" spans="1:6">
      <c r="A99" s="41" t="s">
        <v>452</v>
      </c>
      <c r="B99" s="41" t="s">
        <v>453</v>
      </c>
      <c r="C99" s="50">
        <v>58.015270000000001</v>
      </c>
      <c r="D99" s="50">
        <v>54.6875</v>
      </c>
      <c r="E99" s="50">
        <v>58.4</v>
      </c>
      <c r="F99" s="51">
        <f t="shared" si="1"/>
        <v>0.38472999999999757</v>
      </c>
    </row>
    <row r="100" spans="1:6">
      <c r="A100" s="41" t="s">
        <v>414</v>
      </c>
      <c r="B100" s="41" t="s">
        <v>415</v>
      </c>
      <c r="C100" s="50">
        <v>56.25</v>
      </c>
      <c r="D100" s="50">
        <v>45.882350000000002</v>
      </c>
      <c r="E100" s="50">
        <v>57.988169999999997</v>
      </c>
      <c r="F100" s="51">
        <f t="shared" si="1"/>
        <v>1.7381699999999967</v>
      </c>
    </row>
    <row r="101" spans="1:6">
      <c r="A101" s="41" t="s">
        <v>310</v>
      </c>
      <c r="B101" s="41" t="s">
        <v>311</v>
      </c>
      <c r="C101" s="50">
        <v>72.244900000000001</v>
      </c>
      <c r="D101" s="50">
        <v>68.181820000000002</v>
      </c>
      <c r="E101" s="50">
        <v>57.489879999999999</v>
      </c>
      <c r="F101" s="51">
        <f t="shared" si="1"/>
        <v>-14.755020000000002</v>
      </c>
    </row>
    <row r="102" spans="1:6">
      <c r="A102" s="41" t="s">
        <v>286</v>
      </c>
      <c r="B102" s="41" t="s">
        <v>287</v>
      </c>
      <c r="C102" s="50">
        <v>73.885350000000003</v>
      </c>
      <c r="D102" s="50">
        <v>56.395350000000001</v>
      </c>
      <c r="E102" s="50">
        <v>57.058819999999997</v>
      </c>
      <c r="F102" s="51">
        <f t="shared" si="1"/>
        <v>-16.826530000000005</v>
      </c>
    </row>
    <row r="103" spans="1:6">
      <c r="A103" s="41" t="s">
        <v>450</v>
      </c>
      <c r="B103" s="41" t="s">
        <v>451</v>
      </c>
      <c r="C103" s="50">
        <v>59.813079999999999</v>
      </c>
      <c r="D103" s="50">
        <v>58.762889999999999</v>
      </c>
      <c r="E103" s="50">
        <v>56.818179999999998</v>
      </c>
      <c r="F103" s="51">
        <f t="shared" si="1"/>
        <v>-2.9949000000000012</v>
      </c>
    </row>
    <row r="104" spans="1:6">
      <c r="A104" s="41" t="s">
        <v>328</v>
      </c>
      <c r="B104" s="41" t="s">
        <v>329</v>
      </c>
      <c r="C104" s="50">
        <v>61.622810000000001</v>
      </c>
      <c r="D104" s="50">
        <v>54.035870000000003</v>
      </c>
      <c r="E104" s="50">
        <v>56.674469999999999</v>
      </c>
      <c r="F104" s="51">
        <f t="shared" si="1"/>
        <v>-4.9483400000000017</v>
      </c>
    </row>
    <row r="105" spans="1:6">
      <c r="A105" s="41" t="s">
        <v>278</v>
      </c>
      <c r="B105" s="41" t="s">
        <v>279</v>
      </c>
      <c r="C105" s="50">
        <v>66.29213</v>
      </c>
      <c r="D105" s="50">
        <v>56.32911</v>
      </c>
      <c r="E105" s="50">
        <v>56.551720000000003</v>
      </c>
      <c r="F105" s="51">
        <f t="shared" si="1"/>
        <v>-9.7404099999999971</v>
      </c>
    </row>
    <row r="106" spans="1:6">
      <c r="A106" s="41" t="s">
        <v>444</v>
      </c>
      <c r="B106" s="41" t="s">
        <v>445</v>
      </c>
      <c r="C106" s="50">
        <v>61.445779999999999</v>
      </c>
      <c r="D106" s="50">
        <v>54.437869999999997</v>
      </c>
      <c r="E106" s="50">
        <v>56.395350000000001</v>
      </c>
      <c r="F106" s="51">
        <f t="shared" si="1"/>
        <v>-5.0504299999999986</v>
      </c>
    </row>
    <row r="107" spans="1:6">
      <c r="A107" s="41" t="s">
        <v>228</v>
      </c>
      <c r="B107" s="41" t="s">
        <v>229</v>
      </c>
      <c r="C107" s="50">
        <v>52.046779999999998</v>
      </c>
      <c r="D107" s="50">
        <v>56.547620000000002</v>
      </c>
      <c r="E107" s="50">
        <v>55.862070000000003</v>
      </c>
      <c r="F107" s="51">
        <f t="shared" si="1"/>
        <v>3.8152900000000045</v>
      </c>
    </row>
    <row r="108" spans="1:6">
      <c r="A108" s="41" t="s">
        <v>394</v>
      </c>
      <c r="B108" s="41" t="s">
        <v>395</v>
      </c>
      <c r="C108" s="50">
        <v>65.853660000000005</v>
      </c>
      <c r="D108" s="50">
        <v>50.605330000000002</v>
      </c>
      <c r="E108" s="50">
        <v>55.831270000000004</v>
      </c>
      <c r="F108" s="51">
        <f t="shared" si="1"/>
        <v>-10.022390000000001</v>
      </c>
    </row>
    <row r="109" spans="1:6">
      <c r="A109" s="41" t="s">
        <v>298</v>
      </c>
      <c r="B109" s="41" t="s">
        <v>299</v>
      </c>
      <c r="C109" s="50">
        <v>57.142859999999999</v>
      </c>
      <c r="D109" s="50">
        <v>38.135590000000001</v>
      </c>
      <c r="E109" s="50">
        <v>55.639099999999999</v>
      </c>
      <c r="F109" s="51">
        <f t="shared" si="1"/>
        <v>-1.5037599999999998</v>
      </c>
    </row>
    <row r="110" spans="1:6">
      <c r="A110" s="41" t="s">
        <v>360</v>
      </c>
      <c r="B110" s="41" t="s">
        <v>361</v>
      </c>
      <c r="C110" s="50">
        <v>68.393780000000007</v>
      </c>
      <c r="D110" s="50">
        <v>64.171120000000002</v>
      </c>
      <c r="E110" s="50">
        <v>55.621299999999998</v>
      </c>
      <c r="F110" s="51">
        <f t="shared" si="1"/>
        <v>-12.772480000000009</v>
      </c>
    </row>
    <row r="111" spans="1:6">
      <c r="A111" s="41" t="s">
        <v>272</v>
      </c>
      <c r="B111" s="41" t="s">
        <v>273</v>
      </c>
      <c r="C111" s="50">
        <v>50.564329999999998</v>
      </c>
      <c r="D111" s="50">
        <v>51.184829999999998</v>
      </c>
      <c r="E111" s="50">
        <v>54.608289999999997</v>
      </c>
      <c r="F111" s="51">
        <f t="shared" si="1"/>
        <v>4.0439599999999984</v>
      </c>
    </row>
    <row r="112" spans="1:6">
      <c r="A112" s="41" t="s">
        <v>420</v>
      </c>
      <c r="B112" s="41" t="s">
        <v>421</v>
      </c>
      <c r="C112" s="50">
        <v>67.005080000000007</v>
      </c>
      <c r="D112" s="50">
        <v>54.913290000000003</v>
      </c>
      <c r="E112" s="50">
        <v>54.385959999999997</v>
      </c>
      <c r="F112" s="51">
        <f t="shared" si="1"/>
        <v>-12.619120000000009</v>
      </c>
    </row>
    <row r="113" spans="1:6">
      <c r="A113" s="41" t="s">
        <v>282</v>
      </c>
      <c r="B113" s="41" t="s">
        <v>283</v>
      </c>
      <c r="C113" s="50">
        <v>50</v>
      </c>
      <c r="D113" s="50">
        <v>57.142859999999999</v>
      </c>
      <c r="E113" s="50">
        <v>54.347830000000002</v>
      </c>
      <c r="F113" s="51">
        <f t="shared" si="1"/>
        <v>4.3478300000000019</v>
      </c>
    </row>
    <row r="114" spans="1:6">
      <c r="A114" s="41" t="s">
        <v>270</v>
      </c>
      <c r="B114" s="41" t="s">
        <v>271</v>
      </c>
      <c r="C114" s="50">
        <v>76.582279999999997</v>
      </c>
      <c r="D114" s="50">
        <v>60.248449999999998</v>
      </c>
      <c r="E114" s="50">
        <v>54.166670000000003</v>
      </c>
      <c r="F114" s="51">
        <f t="shared" si="1"/>
        <v>-22.415609999999994</v>
      </c>
    </row>
    <row r="115" spans="1:6">
      <c r="A115" s="41" t="s">
        <v>214</v>
      </c>
      <c r="B115" s="41" t="s">
        <v>215</v>
      </c>
      <c r="C115" s="50">
        <v>50.373130000000003</v>
      </c>
      <c r="D115" s="50">
        <v>51.968499999999999</v>
      </c>
      <c r="E115" s="50">
        <v>53.846150000000002</v>
      </c>
      <c r="F115" s="51">
        <f t="shared" si="1"/>
        <v>3.4730199999999982</v>
      </c>
    </row>
    <row r="116" spans="1:6">
      <c r="A116" s="41" t="s">
        <v>330</v>
      </c>
      <c r="B116" s="41" t="s">
        <v>331</v>
      </c>
      <c r="C116" s="50">
        <v>60.281689999999998</v>
      </c>
      <c r="D116" s="50">
        <v>48.936169999999997</v>
      </c>
      <c r="E116" s="50">
        <v>53.846150000000002</v>
      </c>
      <c r="F116" s="51">
        <f t="shared" si="1"/>
        <v>-6.435539999999996</v>
      </c>
    </row>
    <row r="117" spans="1:6">
      <c r="A117" s="41" t="s">
        <v>396</v>
      </c>
      <c r="B117" s="41" t="s">
        <v>397</v>
      </c>
      <c r="C117" s="50">
        <v>58.412700000000001</v>
      </c>
      <c r="D117" s="50">
        <v>48.447200000000002</v>
      </c>
      <c r="E117" s="50">
        <v>53.763440000000003</v>
      </c>
      <c r="F117" s="51">
        <f t="shared" si="1"/>
        <v>-4.6492599999999982</v>
      </c>
    </row>
    <row r="118" spans="1:6">
      <c r="A118" s="41" t="s">
        <v>220</v>
      </c>
      <c r="B118" s="41" t="s">
        <v>221</v>
      </c>
      <c r="C118" s="50">
        <v>58.421050000000001</v>
      </c>
      <c r="D118" s="50">
        <v>48.809519999999999</v>
      </c>
      <c r="E118" s="50">
        <v>53.614460000000001</v>
      </c>
      <c r="F118" s="51">
        <f t="shared" si="1"/>
        <v>-4.8065899999999999</v>
      </c>
    </row>
    <row r="119" spans="1:6">
      <c r="A119" s="41" t="s">
        <v>376</v>
      </c>
      <c r="B119" s="41" t="s">
        <v>377</v>
      </c>
      <c r="C119" s="50">
        <v>59.649120000000003</v>
      </c>
      <c r="D119" s="50">
        <v>55.21472</v>
      </c>
      <c r="E119" s="50">
        <v>53.416150000000002</v>
      </c>
      <c r="F119" s="51">
        <f t="shared" si="1"/>
        <v>-6.2329700000000017</v>
      </c>
    </row>
    <row r="120" spans="1:6">
      <c r="A120" s="41" t="s">
        <v>358</v>
      </c>
      <c r="B120" s="41" t="s">
        <v>359</v>
      </c>
      <c r="C120" s="50">
        <v>45.849800000000002</v>
      </c>
      <c r="D120" s="50">
        <v>40.167360000000002</v>
      </c>
      <c r="E120" s="50">
        <v>52.307690000000001</v>
      </c>
      <c r="F120" s="51">
        <f t="shared" si="1"/>
        <v>6.457889999999999</v>
      </c>
    </row>
    <row r="121" spans="1:6">
      <c r="A121" s="41" t="s">
        <v>378</v>
      </c>
      <c r="B121" s="41" t="s">
        <v>379</v>
      </c>
      <c r="C121" s="50">
        <v>40</v>
      </c>
      <c r="D121" s="50">
        <v>41.573030000000003</v>
      </c>
      <c r="E121" s="50">
        <v>52.290080000000003</v>
      </c>
      <c r="F121" s="51">
        <f t="shared" si="1"/>
        <v>12.290080000000003</v>
      </c>
    </row>
    <row r="122" spans="1:6">
      <c r="A122" s="41" t="s">
        <v>454</v>
      </c>
      <c r="B122" s="41" t="s">
        <v>455</v>
      </c>
      <c r="C122" s="50">
        <v>55.882350000000002</v>
      </c>
      <c r="D122" s="50">
        <v>56.544499999999999</v>
      </c>
      <c r="E122" s="50">
        <v>51.351349999999996</v>
      </c>
      <c r="F122" s="51">
        <f t="shared" si="1"/>
        <v>-4.5310000000000059</v>
      </c>
    </row>
    <row r="123" spans="1:6">
      <c r="A123" s="41" t="s">
        <v>290</v>
      </c>
      <c r="B123" s="41" t="s">
        <v>291</v>
      </c>
      <c r="C123" s="50">
        <v>59.090910000000001</v>
      </c>
      <c r="D123" s="50">
        <v>46.511629999999997</v>
      </c>
      <c r="E123" s="50">
        <v>50.750749999999996</v>
      </c>
      <c r="F123" s="51">
        <f t="shared" si="1"/>
        <v>-8.3401600000000045</v>
      </c>
    </row>
    <row r="124" spans="1:6">
      <c r="A124" s="41" t="s">
        <v>274</v>
      </c>
      <c r="B124" s="41" t="s">
        <v>275</v>
      </c>
      <c r="C124" s="50">
        <v>61.26126</v>
      </c>
      <c r="D124" s="50">
        <v>50.22222</v>
      </c>
      <c r="E124" s="50">
        <v>50.678730000000002</v>
      </c>
      <c r="F124" s="51">
        <f t="shared" si="1"/>
        <v>-10.582529999999998</v>
      </c>
    </row>
    <row r="125" spans="1:6">
      <c r="A125" s="41" t="s">
        <v>348</v>
      </c>
      <c r="B125" s="41" t="s">
        <v>349</v>
      </c>
      <c r="C125" s="50">
        <v>45.390070000000001</v>
      </c>
      <c r="D125" s="50">
        <v>48.760330000000003</v>
      </c>
      <c r="E125" s="50">
        <v>50.450449999999996</v>
      </c>
      <c r="F125" s="51">
        <f t="shared" si="1"/>
        <v>5.060379999999995</v>
      </c>
    </row>
    <row r="126" spans="1:6">
      <c r="A126" s="41" t="s">
        <v>402</v>
      </c>
      <c r="B126" s="41" t="s">
        <v>403</v>
      </c>
      <c r="C126" s="50">
        <v>62.055340000000001</v>
      </c>
      <c r="D126" s="50">
        <v>46.460180000000001</v>
      </c>
      <c r="E126" s="50">
        <v>50.214590000000001</v>
      </c>
      <c r="F126" s="51">
        <f t="shared" si="1"/>
        <v>-11.84075</v>
      </c>
    </row>
    <row r="127" spans="1:6">
      <c r="A127" s="41" t="s">
        <v>196</v>
      </c>
      <c r="B127" s="41" t="s">
        <v>197</v>
      </c>
      <c r="C127" s="50">
        <v>70.689660000000003</v>
      </c>
      <c r="D127" s="50">
        <v>58.490569999999998</v>
      </c>
      <c r="E127" s="50">
        <v>50</v>
      </c>
      <c r="F127" s="51">
        <f t="shared" si="1"/>
        <v>-20.689660000000003</v>
      </c>
    </row>
    <row r="128" spans="1:6">
      <c r="A128" s="41" t="s">
        <v>222</v>
      </c>
      <c r="B128" s="41" t="s">
        <v>223</v>
      </c>
      <c r="C128" s="50">
        <v>46.372239999999998</v>
      </c>
      <c r="D128" s="50">
        <v>45.847180000000002</v>
      </c>
      <c r="E128" s="50">
        <v>48.936169999999997</v>
      </c>
      <c r="F128" s="51">
        <f t="shared" si="1"/>
        <v>2.5639299999999992</v>
      </c>
    </row>
    <row r="129" spans="1:6">
      <c r="A129" s="41" t="s">
        <v>318</v>
      </c>
      <c r="B129" s="41" t="s">
        <v>319</v>
      </c>
      <c r="C129" s="50">
        <v>52.789700000000003</v>
      </c>
      <c r="D129" s="50">
        <v>46.69811</v>
      </c>
      <c r="E129" s="50">
        <v>48.130839999999999</v>
      </c>
      <c r="F129" s="51">
        <f t="shared" si="1"/>
        <v>-4.6588600000000042</v>
      </c>
    </row>
    <row r="130" spans="1:6">
      <c r="A130" s="41" t="s">
        <v>316</v>
      </c>
      <c r="B130" s="41" t="s">
        <v>317</v>
      </c>
      <c r="C130" s="50">
        <v>56.363639999999997</v>
      </c>
      <c r="D130" s="50">
        <v>45.333329999999997</v>
      </c>
      <c r="E130" s="50">
        <v>47.55245</v>
      </c>
      <c r="F130" s="51">
        <f t="shared" si="1"/>
        <v>-8.8111899999999963</v>
      </c>
    </row>
    <row r="131" spans="1:6">
      <c r="A131" s="41" t="s">
        <v>466</v>
      </c>
      <c r="B131" s="41" t="s">
        <v>467</v>
      </c>
      <c r="C131" s="50">
        <v>66.987179999999995</v>
      </c>
      <c r="D131" s="50">
        <v>47.557000000000002</v>
      </c>
      <c r="E131" s="50">
        <v>47.21311</v>
      </c>
      <c r="F131" s="51">
        <f t="shared" si="1"/>
        <v>-19.774069999999995</v>
      </c>
    </row>
    <row r="132" spans="1:6">
      <c r="A132" s="41" t="s">
        <v>350</v>
      </c>
      <c r="B132" s="41" t="s">
        <v>351</v>
      </c>
      <c r="C132" s="50">
        <v>56.428570000000001</v>
      </c>
      <c r="D132" s="50">
        <v>48.226950000000002</v>
      </c>
      <c r="E132" s="50">
        <v>46.938780000000001</v>
      </c>
      <c r="F132" s="51">
        <f t="shared" si="1"/>
        <v>-9.4897899999999993</v>
      </c>
    </row>
    <row r="133" spans="1:6">
      <c r="A133" s="41" t="s">
        <v>392</v>
      </c>
      <c r="B133" s="41" t="s">
        <v>393</v>
      </c>
      <c r="C133" s="50">
        <v>57.727269999999997</v>
      </c>
      <c r="D133" s="50">
        <v>36.744190000000003</v>
      </c>
      <c r="E133" s="50">
        <v>46.464649999999999</v>
      </c>
      <c r="F133" s="51">
        <f t="shared" ref="F133:F150" si="2">E133-C133</f>
        <v>-11.262619999999998</v>
      </c>
    </row>
    <row r="134" spans="1:6">
      <c r="A134" s="41" t="s">
        <v>226</v>
      </c>
      <c r="B134" s="41" t="s">
        <v>227</v>
      </c>
      <c r="C134" s="50">
        <v>46.327680000000001</v>
      </c>
      <c r="D134" s="50">
        <v>45.73171</v>
      </c>
      <c r="E134" s="50">
        <v>45.714289999999998</v>
      </c>
      <c r="F134" s="51">
        <f t="shared" si="2"/>
        <v>-0.61339000000000254</v>
      </c>
    </row>
    <row r="135" spans="1:6">
      <c r="A135" s="41" t="s">
        <v>438</v>
      </c>
      <c r="B135" s="41" t="s">
        <v>439</v>
      </c>
      <c r="C135" s="50">
        <v>48.076920000000001</v>
      </c>
      <c r="D135" s="50">
        <v>31.481480000000001</v>
      </c>
      <c r="E135" s="50">
        <v>44.859810000000003</v>
      </c>
      <c r="F135" s="51">
        <f t="shared" si="2"/>
        <v>-3.2171099999999981</v>
      </c>
    </row>
    <row r="136" spans="1:6">
      <c r="A136" s="41" t="s">
        <v>212</v>
      </c>
      <c r="B136" s="41" t="s">
        <v>213</v>
      </c>
      <c r="C136" s="50">
        <v>55.217390000000002</v>
      </c>
      <c r="D136" s="50">
        <v>39.743589999999998</v>
      </c>
      <c r="E136" s="50">
        <v>43.644069999999999</v>
      </c>
      <c r="F136" s="51">
        <f t="shared" si="2"/>
        <v>-11.573320000000002</v>
      </c>
    </row>
    <row r="137" spans="1:6">
      <c r="A137" s="41" t="s">
        <v>368</v>
      </c>
      <c r="B137" s="41" t="s">
        <v>369</v>
      </c>
      <c r="C137" s="50">
        <v>62.5</v>
      </c>
      <c r="D137" s="50">
        <v>52.150539999999999</v>
      </c>
      <c r="E137" s="50">
        <v>43.258429999999997</v>
      </c>
      <c r="F137" s="51">
        <f t="shared" si="2"/>
        <v>-19.241570000000003</v>
      </c>
    </row>
    <row r="138" spans="1:6">
      <c r="A138" s="41" t="s">
        <v>256</v>
      </c>
      <c r="B138" s="41" t="s">
        <v>257</v>
      </c>
      <c r="C138" s="50">
        <v>50.802140000000001</v>
      </c>
      <c r="D138" s="50">
        <v>33.939390000000003</v>
      </c>
      <c r="E138" s="50">
        <v>42.168669999999999</v>
      </c>
      <c r="F138" s="51">
        <f t="shared" si="2"/>
        <v>-8.6334700000000026</v>
      </c>
    </row>
    <row r="139" spans="1:6">
      <c r="A139" s="41" t="s">
        <v>362</v>
      </c>
      <c r="B139" s="41" t="s">
        <v>363</v>
      </c>
      <c r="C139" s="50">
        <v>27.272729999999999</v>
      </c>
      <c r="D139" s="50">
        <v>39.552239999999998</v>
      </c>
      <c r="E139" s="50">
        <v>42.105260000000001</v>
      </c>
      <c r="F139" s="51">
        <f t="shared" si="2"/>
        <v>14.832530000000002</v>
      </c>
    </row>
    <row r="140" spans="1:6">
      <c r="A140" s="41" t="s">
        <v>248</v>
      </c>
      <c r="B140" s="41" t="s">
        <v>249</v>
      </c>
      <c r="C140" s="50">
        <v>45.205480000000001</v>
      </c>
      <c r="D140" s="50">
        <v>36.486490000000003</v>
      </c>
      <c r="E140" s="50">
        <v>40.807169999999999</v>
      </c>
      <c r="F140" s="51">
        <f t="shared" si="2"/>
        <v>-4.3983100000000022</v>
      </c>
    </row>
    <row r="141" spans="1:6">
      <c r="A141" s="41" t="s">
        <v>354</v>
      </c>
      <c r="B141" s="41" t="s">
        <v>355</v>
      </c>
      <c r="C141" s="50">
        <v>49.065420000000003</v>
      </c>
      <c r="D141" s="50">
        <v>41.116750000000003</v>
      </c>
      <c r="E141" s="50">
        <v>39.751550000000002</v>
      </c>
      <c r="F141" s="51">
        <f t="shared" si="2"/>
        <v>-9.3138700000000014</v>
      </c>
    </row>
    <row r="142" spans="1:6">
      <c r="A142" s="41" t="s">
        <v>224</v>
      </c>
      <c r="B142" s="41" t="s">
        <v>225</v>
      </c>
      <c r="C142" s="50">
        <v>47.65625</v>
      </c>
      <c r="D142" s="50">
        <v>33.587789999999998</v>
      </c>
      <c r="E142" s="50">
        <v>39.200000000000003</v>
      </c>
      <c r="F142" s="51">
        <f t="shared" si="2"/>
        <v>-8.4562499999999972</v>
      </c>
    </row>
    <row r="143" spans="1:6">
      <c r="A143" s="41" t="s">
        <v>280</v>
      </c>
      <c r="B143" s="41" t="s">
        <v>281</v>
      </c>
      <c r="C143" s="50">
        <v>37.195120000000003</v>
      </c>
      <c r="D143" s="50">
        <v>25</v>
      </c>
      <c r="E143" s="50">
        <v>38.686129999999999</v>
      </c>
      <c r="F143" s="51">
        <f t="shared" si="2"/>
        <v>1.4910099999999957</v>
      </c>
    </row>
    <row r="144" spans="1:6">
      <c r="A144" s="41" t="s">
        <v>428</v>
      </c>
      <c r="B144" s="41" t="s">
        <v>429</v>
      </c>
      <c r="C144" s="50">
        <v>47.5</v>
      </c>
      <c r="D144" s="50">
        <v>41.525419999999997</v>
      </c>
      <c r="E144" s="50">
        <v>37.719299999999997</v>
      </c>
      <c r="F144" s="51">
        <f t="shared" si="2"/>
        <v>-9.7807000000000031</v>
      </c>
    </row>
    <row r="145" spans="1:6">
      <c r="A145" s="41" t="s">
        <v>312</v>
      </c>
      <c r="B145" s="41" t="s">
        <v>313</v>
      </c>
      <c r="C145" s="50">
        <v>44.634149999999998</v>
      </c>
      <c r="D145" s="50">
        <v>30.867349999999998</v>
      </c>
      <c r="E145" s="50">
        <v>37.192120000000003</v>
      </c>
      <c r="F145" s="51">
        <f t="shared" si="2"/>
        <v>-7.4420299999999955</v>
      </c>
    </row>
    <row r="146" spans="1:6">
      <c r="A146" s="41" t="s">
        <v>374</v>
      </c>
      <c r="B146" s="41" t="s">
        <v>375</v>
      </c>
      <c r="C146" s="50">
        <v>55.416670000000003</v>
      </c>
      <c r="D146" s="50">
        <v>37.109380000000002</v>
      </c>
      <c r="E146" s="50">
        <v>37.065640000000002</v>
      </c>
      <c r="F146" s="51">
        <f t="shared" si="2"/>
        <v>-18.351030000000002</v>
      </c>
    </row>
    <row r="147" spans="1:6">
      <c r="A147" s="41" t="s">
        <v>448</v>
      </c>
      <c r="B147" s="41" t="s">
        <v>449</v>
      </c>
      <c r="C147" s="50">
        <v>48.221339999999998</v>
      </c>
      <c r="D147" s="50">
        <v>28.846150000000002</v>
      </c>
      <c r="E147" s="50">
        <v>31.196580000000001</v>
      </c>
      <c r="F147" s="51">
        <f t="shared" si="2"/>
        <v>-17.024759999999997</v>
      </c>
    </row>
    <row r="148" spans="1:6">
      <c r="A148" s="41" t="s">
        <v>254</v>
      </c>
      <c r="B148" s="41" t="s">
        <v>255</v>
      </c>
      <c r="C148" s="50">
        <v>53.793100000000003</v>
      </c>
      <c r="D148" s="50">
        <v>34.558819999999997</v>
      </c>
      <c r="E148" s="50">
        <v>30.66667</v>
      </c>
      <c r="F148" s="51">
        <f t="shared" si="2"/>
        <v>-23.126430000000003</v>
      </c>
    </row>
    <row r="149" spans="1:6">
      <c r="A149" s="41" t="s">
        <v>430</v>
      </c>
      <c r="B149" s="41" t="s">
        <v>431</v>
      </c>
      <c r="C149" s="50">
        <v>69.186049999999994</v>
      </c>
      <c r="D149" s="50">
        <v>46.590910000000001</v>
      </c>
      <c r="E149" s="50">
        <v>19.526630000000001</v>
      </c>
      <c r="F149" s="51">
        <f t="shared" si="2"/>
        <v>-49.659419999999997</v>
      </c>
    </row>
    <row r="150" spans="1:6">
      <c r="A150" s="52" t="s">
        <v>340</v>
      </c>
      <c r="B150" s="52" t="s">
        <v>341</v>
      </c>
      <c r="C150" s="94">
        <v>48.10127</v>
      </c>
      <c r="D150" s="94">
        <v>21.739129999999999</v>
      </c>
      <c r="E150" s="94">
        <v>11.224489999999999</v>
      </c>
      <c r="F150" s="51">
        <f t="shared" si="2"/>
        <v>-36.876779999999997</v>
      </c>
    </row>
  </sheetData>
  <mergeCells count="3">
    <mergeCell ref="A2:A4"/>
    <mergeCell ref="B2:B4"/>
    <mergeCell ref="C2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75"/>
  <sheetViews>
    <sheetView zoomScaleNormal="100" workbookViewId="0"/>
  </sheetViews>
  <sheetFormatPr defaultColWidth="9.109375" defaultRowHeight="14.4"/>
  <cols>
    <col min="1" max="1" width="9.109375" style="115"/>
    <col min="2" max="2" width="26.44140625" style="115" bestFit="1" customWidth="1"/>
    <col min="3" max="8" width="10" style="115" customWidth="1"/>
    <col min="9" max="9" width="4.44140625" style="115" customWidth="1"/>
    <col min="10" max="39" width="9.109375" style="115"/>
    <col min="40" max="40" width="4.109375" style="115" customWidth="1"/>
    <col min="41" max="53" width="9.109375" style="115"/>
    <col min="54" max="54" width="9.5546875" style="115" customWidth="1"/>
    <col min="55" max="16384" width="9.109375" style="115"/>
  </cols>
  <sheetData>
    <row r="1" spans="1:54">
      <c r="A1" t="s">
        <v>724</v>
      </c>
    </row>
    <row r="2" spans="1:54" s="128" customFormat="1" ht="15" customHeight="1">
      <c r="A2" s="191" t="s">
        <v>75</v>
      </c>
      <c r="B2" s="191" t="s">
        <v>76</v>
      </c>
      <c r="C2" s="191" t="s">
        <v>681</v>
      </c>
      <c r="D2" s="191"/>
      <c r="E2" s="191"/>
      <c r="F2" s="191"/>
      <c r="G2" s="191"/>
      <c r="H2" s="191"/>
      <c r="I2" s="131"/>
      <c r="J2" s="192" t="s">
        <v>680</v>
      </c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92"/>
      <c r="AA2" s="192"/>
      <c r="AB2" s="192"/>
      <c r="AC2" s="192"/>
      <c r="AD2" s="192"/>
      <c r="AE2" s="192"/>
      <c r="AF2" s="192"/>
      <c r="AG2" s="192"/>
      <c r="AH2" s="192"/>
      <c r="AI2" s="192"/>
      <c r="AJ2" s="192"/>
      <c r="AK2" s="192"/>
      <c r="AL2" s="192"/>
      <c r="AM2" s="192"/>
      <c r="AN2" s="132"/>
      <c r="AO2" s="193" t="s">
        <v>679</v>
      </c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</row>
    <row r="3" spans="1:54" s="128" customFormat="1" ht="33" customHeight="1">
      <c r="A3" s="191"/>
      <c r="B3" s="191"/>
      <c r="C3" s="191"/>
      <c r="D3" s="191"/>
      <c r="E3" s="191"/>
      <c r="F3" s="191"/>
      <c r="G3" s="191"/>
      <c r="H3" s="191"/>
      <c r="I3" s="131"/>
      <c r="J3" s="192" t="s">
        <v>500</v>
      </c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 t="s">
        <v>501</v>
      </c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1" t="s">
        <v>678</v>
      </c>
      <c r="AI3" s="191"/>
      <c r="AJ3" s="191"/>
      <c r="AK3" s="191"/>
      <c r="AL3" s="191"/>
      <c r="AM3" s="191"/>
      <c r="AN3" s="131"/>
      <c r="AO3" s="192" t="s">
        <v>677</v>
      </c>
      <c r="AP3" s="192"/>
      <c r="AQ3" s="192"/>
      <c r="AR3" s="192"/>
      <c r="AS3" s="192" t="s">
        <v>676</v>
      </c>
      <c r="AT3" s="192"/>
      <c r="AU3" s="192"/>
      <c r="AV3" s="192"/>
      <c r="AW3" s="191" t="s">
        <v>675</v>
      </c>
      <c r="AX3" s="191"/>
      <c r="AY3" s="191"/>
      <c r="AZ3" s="191"/>
      <c r="BA3" s="191"/>
      <c r="BB3" s="191"/>
    </row>
    <row r="4" spans="1:54" s="128" customFormat="1" ht="36" customHeight="1">
      <c r="A4" s="191"/>
      <c r="B4" s="191"/>
      <c r="C4" s="191"/>
      <c r="D4" s="191"/>
      <c r="E4" s="191"/>
      <c r="F4" s="191"/>
      <c r="G4" s="191"/>
      <c r="H4" s="191"/>
      <c r="I4" s="131"/>
      <c r="J4" s="192" t="s">
        <v>502</v>
      </c>
      <c r="K4" s="192"/>
      <c r="L4" s="192"/>
      <c r="M4" s="192"/>
      <c r="N4" s="192" t="s">
        <v>503</v>
      </c>
      <c r="O4" s="192"/>
      <c r="P4" s="192"/>
      <c r="Q4" s="192"/>
      <c r="R4" s="192" t="s">
        <v>504</v>
      </c>
      <c r="S4" s="192"/>
      <c r="T4" s="192"/>
      <c r="U4" s="192"/>
      <c r="V4" s="192" t="s">
        <v>502</v>
      </c>
      <c r="W4" s="192"/>
      <c r="X4" s="192"/>
      <c r="Y4" s="192"/>
      <c r="Z4" s="192" t="s">
        <v>503</v>
      </c>
      <c r="AA4" s="192"/>
      <c r="AB4" s="192"/>
      <c r="AC4" s="192"/>
      <c r="AD4" s="192" t="s">
        <v>504</v>
      </c>
      <c r="AE4" s="192"/>
      <c r="AF4" s="192"/>
      <c r="AG4" s="192"/>
      <c r="AH4" s="191" t="s">
        <v>674</v>
      </c>
      <c r="AI4" s="191"/>
      <c r="AJ4" s="191"/>
      <c r="AK4" s="191"/>
      <c r="AL4" s="191"/>
      <c r="AM4" s="191"/>
      <c r="AN4" s="131"/>
      <c r="AO4" s="192" t="s">
        <v>555</v>
      </c>
      <c r="AP4" s="192"/>
      <c r="AQ4" s="192"/>
      <c r="AR4" s="192"/>
      <c r="AS4" s="192" t="s">
        <v>555</v>
      </c>
      <c r="AT4" s="192"/>
      <c r="AU4" s="192"/>
      <c r="AV4" s="192"/>
      <c r="AW4" s="191" t="s">
        <v>555</v>
      </c>
      <c r="AX4" s="191"/>
      <c r="AY4" s="191"/>
      <c r="AZ4" s="191"/>
      <c r="BA4" s="191"/>
      <c r="BB4" s="191"/>
    </row>
    <row r="5" spans="1:54" s="128" customFormat="1" ht="15" customHeight="1">
      <c r="A5" s="191"/>
      <c r="B5" s="191"/>
      <c r="C5" s="129" t="s">
        <v>494</v>
      </c>
      <c r="D5" s="129" t="s">
        <v>79</v>
      </c>
      <c r="E5" s="129" t="s">
        <v>80</v>
      </c>
      <c r="F5" s="129" t="s">
        <v>81</v>
      </c>
      <c r="G5" s="191" t="s">
        <v>673</v>
      </c>
      <c r="H5" s="191"/>
      <c r="I5" s="131"/>
      <c r="J5" s="130" t="s">
        <v>494</v>
      </c>
      <c r="K5" s="130" t="s">
        <v>79</v>
      </c>
      <c r="L5" s="130" t="s">
        <v>80</v>
      </c>
      <c r="M5" s="130" t="s">
        <v>81</v>
      </c>
      <c r="N5" s="130" t="s">
        <v>494</v>
      </c>
      <c r="O5" s="130" t="s">
        <v>79</v>
      </c>
      <c r="P5" s="130" t="s">
        <v>80</v>
      </c>
      <c r="Q5" s="130" t="s">
        <v>81</v>
      </c>
      <c r="R5" s="130" t="s">
        <v>494</v>
      </c>
      <c r="S5" s="130" t="s">
        <v>79</v>
      </c>
      <c r="T5" s="130" t="s">
        <v>80</v>
      </c>
      <c r="U5" s="130" t="s">
        <v>81</v>
      </c>
      <c r="V5" s="130" t="s">
        <v>494</v>
      </c>
      <c r="W5" s="130" t="s">
        <v>79</v>
      </c>
      <c r="X5" s="130" t="s">
        <v>80</v>
      </c>
      <c r="Y5" s="130" t="s">
        <v>81</v>
      </c>
      <c r="Z5" s="130" t="s">
        <v>494</v>
      </c>
      <c r="AA5" s="130" t="s">
        <v>79</v>
      </c>
      <c r="AB5" s="130" t="s">
        <v>80</v>
      </c>
      <c r="AC5" s="130" t="s">
        <v>81</v>
      </c>
      <c r="AD5" s="130" t="s">
        <v>494</v>
      </c>
      <c r="AE5" s="130" t="s">
        <v>79</v>
      </c>
      <c r="AF5" s="130" t="s">
        <v>80</v>
      </c>
      <c r="AG5" s="130" t="s">
        <v>81</v>
      </c>
      <c r="AH5" s="129" t="s">
        <v>494</v>
      </c>
      <c r="AI5" s="129" t="s">
        <v>79</v>
      </c>
      <c r="AJ5" s="129" t="s">
        <v>80</v>
      </c>
      <c r="AK5" s="129" t="s">
        <v>81</v>
      </c>
      <c r="AL5" s="191" t="s">
        <v>673</v>
      </c>
      <c r="AM5" s="191"/>
      <c r="AN5" s="131"/>
      <c r="AO5" s="130" t="s">
        <v>494</v>
      </c>
      <c r="AP5" s="130" t="s">
        <v>79</v>
      </c>
      <c r="AQ5" s="130" t="s">
        <v>80</v>
      </c>
      <c r="AR5" s="130" t="s">
        <v>81</v>
      </c>
      <c r="AS5" s="130" t="s">
        <v>494</v>
      </c>
      <c r="AT5" s="130" t="s">
        <v>79</v>
      </c>
      <c r="AU5" s="130" t="s">
        <v>80</v>
      </c>
      <c r="AV5" s="130" t="s">
        <v>81</v>
      </c>
      <c r="AW5" s="129" t="s">
        <v>494</v>
      </c>
      <c r="AX5" s="129" t="s">
        <v>79</v>
      </c>
      <c r="AY5" s="129" t="s">
        <v>80</v>
      </c>
      <c r="AZ5" s="129" t="s">
        <v>81</v>
      </c>
      <c r="BA5" s="191" t="s">
        <v>673</v>
      </c>
      <c r="BB5" s="191"/>
    </row>
    <row r="6" spans="1:54" s="128" customFormat="1">
      <c r="A6" s="191"/>
      <c r="B6" s="191"/>
      <c r="C6" s="129" t="s">
        <v>491</v>
      </c>
      <c r="D6" s="129" t="s">
        <v>491</v>
      </c>
      <c r="E6" s="129" t="s">
        <v>491</v>
      </c>
      <c r="F6" s="129" t="s">
        <v>491</v>
      </c>
      <c r="G6" s="129" t="s">
        <v>491</v>
      </c>
      <c r="H6" s="129" t="s">
        <v>82</v>
      </c>
      <c r="I6" s="131"/>
      <c r="J6" s="130" t="s">
        <v>491</v>
      </c>
      <c r="K6" s="130" t="s">
        <v>491</v>
      </c>
      <c r="L6" s="130" t="s">
        <v>491</v>
      </c>
      <c r="M6" s="130" t="s">
        <v>491</v>
      </c>
      <c r="N6" s="130" t="s">
        <v>491</v>
      </c>
      <c r="O6" s="130" t="s">
        <v>491</v>
      </c>
      <c r="P6" s="130" t="s">
        <v>491</v>
      </c>
      <c r="Q6" s="130" t="s">
        <v>491</v>
      </c>
      <c r="R6" s="130" t="s">
        <v>491</v>
      </c>
      <c r="S6" s="130" t="s">
        <v>491</v>
      </c>
      <c r="T6" s="130" t="s">
        <v>491</v>
      </c>
      <c r="U6" s="130" t="s">
        <v>491</v>
      </c>
      <c r="V6" s="130" t="s">
        <v>491</v>
      </c>
      <c r="W6" s="130" t="s">
        <v>491</v>
      </c>
      <c r="X6" s="130" t="s">
        <v>491</v>
      </c>
      <c r="Y6" s="130" t="s">
        <v>491</v>
      </c>
      <c r="Z6" s="130" t="s">
        <v>491</v>
      </c>
      <c r="AA6" s="130" t="s">
        <v>491</v>
      </c>
      <c r="AB6" s="130" t="s">
        <v>491</v>
      </c>
      <c r="AC6" s="130" t="s">
        <v>491</v>
      </c>
      <c r="AD6" s="130" t="s">
        <v>491</v>
      </c>
      <c r="AE6" s="130" t="s">
        <v>491</v>
      </c>
      <c r="AF6" s="130" t="s">
        <v>491</v>
      </c>
      <c r="AG6" s="130" t="s">
        <v>491</v>
      </c>
      <c r="AH6" s="129" t="s">
        <v>491</v>
      </c>
      <c r="AI6" s="129" t="s">
        <v>491</v>
      </c>
      <c r="AJ6" s="129" t="s">
        <v>491</v>
      </c>
      <c r="AK6" s="129" t="s">
        <v>491</v>
      </c>
      <c r="AL6" s="129" t="s">
        <v>491</v>
      </c>
      <c r="AM6" s="129" t="s">
        <v>82</v>
      </c>
      <c r="AN6" s="131"/>
      <c r="AO6" s="130" t="s">
        <v>491</v>
      </c>
      <c r="AP6" s="130" t="s">
        <v>491</v>
      </c>
      <c r="AQ6" s="130" t="s">
        <v>491</v>
      </c>
      <c r="AR6" s="130" t="s">
        <v>491</v>
      </c>
      <c r="AS6" s="130" t="s">
        <v>491</v>
      </c>
      <c r="AT6" s="130" t="s">
        <v>491</v>
      </c>
      <c r="AU6" s="130" t="s">
        <v>491</v>
      </c>
      <c r="AV6" s="130" t="s">
        <v>491</v>
      </c>
      <c r="AW6" s="129" t="s">
        <v>491</v>
      </c>
      <c r="AX6" s="129" t="s">
        <v>491</v>
      </c>
      <c r="AY6" s="129" t="s">
        <v>491</v>
      </c>
      <c r="AZ6" s="129" t="s">
        <v>491</v>
      </c>
      <c r="BA6" s="129" t="s">
        <v>491</v>
      </c>
      <c r="BB6" s="129" t="s">
        <v>82</v>
      </c>
    </row>
    <row r="7" spans="1:54" s="126" customFormat="1">
      <c r="A7" s="122" t="s">
        <v>83</v>
      </c>
      <c r="B7" s="122" t="s">
        <v>84</v>
      </c>
      <c r="C7" s="118">
        <v>119977</v>
      </c>
      <c r="D7" s="118">
        <v>125755</v>
      </c>
      <c r="E7" s="118">
        <v>130546</v>
      </c>
      <c r="F7" s="118">
        <v>136499</v>
      </c>
      <c r="G7" s="118">
        <v>10744</v>
      </c>
      <c r="H7" s="121">
        <v>8.5435966760764988</v>
      </c>
      <c r="I7" s="127"/>
      <c r="J7" s="118">
        <v>39453</v>
      </c>
      <c r="K7" s="118">
        <v>44375</v>
      </c>
      <c r="L7" s="118">
        <v>49013</v>
      </c>
      <c r="M7" s="118">
        <v>62812</v>
      </c>
      <c r="N7" s="118">
        <v>4076</v>
      </c>
      <c r="O7" s="118">
        <v>4150</v>
      </c>
      <c r="P7" s="118">
        <v>4144</v>
      </c>
      <c r="Q7" s="118">
        <v>4607</v>
      </c>
      <c r="R7" s="118">
        <v>920</v>
      </c>
      <c r="S7" s="118">
        <v>838</v>
      </c>
      <c r="T7" s="118">
        <v>913</v>
      </c>
      <c r="U7" s="118">
        <v>1117</v>
      </c>
      <c r="V7" s="118">
        <v>22079</v>
      </c>
      <c r="W7" s="118">
        <v>23131</v>
      </c>
      <c r="X7" s="118">
        <v>24250</v>
      </c>
      <c r="Y7" s="118">
        <v>17708</v>
      </c>
      <c r="Z7" s="118">
        <v>2658</v>
      </c>
      <c r="AA7" s="118">
        <v>2727</v>
      </c>
      <c r="AB7" s="118">
        <v>2800</v>
      </c>
      <c r="AC7" s="118">
        <v>1953</v>
      </c>
      <c r="AD7" s="118">
        <v>2089</v>
      </c>
      <c r="AE7" s="118">
        <v>2023</v>
      </c>
      <c r="AF7" s="118">
        <v>1938</v>
      </c>
      <c r="AG7" s="118">
        <v>1091</v>
      </c>
      <c r="AH7" s="118">
        <v>71275</v>
      </c>
      <c r="AI7" s="118">
        <v>77244</v>
      </c>
      <c r="AJ7" s="118">
        <v>83058</v>
      </c>
      <c r="AK7" s="118">
        <v>89288</v>
      </c>
      <c r="AL7" s="118">
        <v>12044</v>
      </c>
      <c r="AM7" s="120">
        <v>15.592149552068769</v>
      </c>
      <c r="AN7" s="125"/>
      <c r="AO7" s="118">
        <v>23577</v>
      </c>
      <c r="AP7" s="118">
        <v>24303</v>
      </c>
      <c r="AQ7" s="118">
        <v>24298</v>
      </c>
      <c r="AR7" s="118">
        <v>30605</v>
      </c>
      <c r="AS7" s="118">
        <v>25125</v>
      </c>
      <c r="AT7" s="118">
        <v>24208</v>
      </c>
      <c r="AU7" s="118">
        <v>23190</v>
      </c>
      <c r="AV7" s="118">
        <v>16606</v>
      </c>
      <c r="AW7" s="118">
        <v>48702</v>
      </c>
      <c r="AX7" s="118">
        <v>48511</v>
      </c>
      <c r="AY7" s="118">
        <v>47488</v>
      </c>
      <c r="AZ7" s="118">
        <v>47211</v>
      </c>
      <c r="BA7" s="117">
        <f t="shared" ref="BA7:BA38" si="0">AZ7-AX7</f>
        <v>-1300</v>
      </c>
      <c r="BB7" s="116">
        <f>BA7*100/AX7</f>
        <v>-2.6798045804044444</v>
      </c>
    </row>
    <row r="8" spans="1:54">
      <c r="A8" s="122" t="s">
        <v>85</v>
      </c>
      <c r="B8" s="122" t="s">
        <v>86</v>
      </c>
      <c r="C8" s="118">
        <v>9076</v>
      </c>
      <c r="D8" s="118">
        <v>9301</v>
      </c>
      <c r="E8" s="118">
        <v>9425</v>
      </c>
      <c r="F8" s="118">
        <v>9464</v>
      </c>
      <c r="G8" s="118">
        <v>163</v>
      </c>
      <c r="H8" s="121">
        <v>1.7524997312116977</v>
      </c>
      <c r="J8" s="118">
        <v>2781</v>
      </c>
      <c r="K8" s="118">
        <v>3010</v>
      </c>
      <c r="L8" s="118">
        <v>3277</v>
      </c>
      <c r="M8" s="118">
        <v>4085</v>
      </c>
      <c r="N8" s="118">
        <v>483</v>
      </c>
      <c r="O8" s="118">
        <v>485</v>
      </c>
      <c r="P8" s="118">
        <v>467</v>
      </c>
      <c r="Q8" s="118">
        <v>461</v>
      </c>
      <c r="R8" s="118">
        <v>249</v>
      </c>
      <c r="S8" s="118">
        <v>224</v>
      </c>
      <c r="T8" s="118">
        <v>243</v>
      </c>
      <c r="U8" s="118">
        <v>294</v>
      </c>
      <c r="V8" s="118">
        <v>1860</v>
      </c>
      <c r="W8" s="118">
        <v>1872</v>
      </c>
      <c r="X8" s="118">
        <v>1933</v>
      </c>
      <c r="Y8" s="118">
        <v>1402</v>
      </c>
      <c r="Z8" s="118">
        <v>332</v>
      </c>
      <c r="AA8" s="118">
        <v>334</v>
      </c>
      <c r="AB8" s="118">
        <v>325</v>
      </c>
      <c r="AC8" s="118">
        <v>235</v>
      </c>
      <c r="AD8" s="118">
        <v>257</v>
      </c>
      <c r="AE8" s="118">
        <v>327</v>
      </c>
      <c r="AF8" s="118">
        <v>286</v>
      </c>
      <c r="AG8" s="118">
        <v>174</v>
      </c>
      <c r="AH8" s="118">
        <v>5962</v>
      </c>
      <c r="AI8" s="118">
        <v>6252</v>
      </c>
      <c r="AJ8" s="118">
        <v>6531</v>
      </c>
      <c r="AK8" s="118">
        <v>6651</v>
      </c>
      <c r="AL8" s="118">
        <v>399</v>
      </c>
      <c r="AM8" s="120">
        <v>6.3819577735124762</v>
      </c>
      <c r="AN8" s="125"/>
      <c r="AO8" s="118">
        <v>1510</v>
      </c>
      <c r="AP8" s="118">
        <v>1505</v>
      </c>
      <c r="AQ8" s="118">
        <v>1486</v>
      </c>
      <c r="AR8" s="118">
        <v>1834</v>
      </c>
      <c r="AS8" s="118">
        <v>1604</v>
      </c>
      <c r="AT8" s="118">
        <v>1544</v>
      </c>
      <c r="AU8" s="118">
        <v>1408</v>
      </c>
      <c r="AV8" s="118">
        <v>979</v>
      </c>
      <c r="AW8" s="118">
        <v>3114</v>
      </c>
      <c r="AX8" s="118">
        <v>3049</v>
      </c>
      <c r="AY8" s="118">
        <v>2894</v>
      </c>
      <c r="AZ8" s="118">
        <v>2813</v>
      </c>
      <c r="BA8" s="117">
        <f t="shared" si="0"/>
        <v>-236</v>
      </c>
      <c r="BB8" s="116">
        <f>BA8*100/AX8</f>
        <v>-7.7402427025254186</v>
      </c>
    </row>
    <row r="9" spans="1:54">
      <c r="A9" s="122" t="s">
        <v>506</v>
      </c>
      <c r="B9" s="122" t="s">
        <v>507</v>
      </c>
      <c r="C9" s="118">
        <v>266</v>
      </c>
      <c r="D9" s="118">
        <v>229</v>
      </c>
      <c r="E9" s="118">
        <v>222</v>
      </c>
      <c r="F9" s="118">
        <v>217</v>
      </c>
      <c r="G9" s="118">
        <v>-12</v>
      </c>
      <c r="H9" s="121">
        <v>-5.2401746724890828</v>
      </c>
      <c r="J9" s="118">
        <v>50</v>
      </c>
      <c r="K9" s="118">
        <v>48</v>
      </c>
      <c r="L9" s="118">
        <v>53</v>
      </c>
      <c r="M9" s="118">
        <v>65</v>
      </c>
      <c r="N9" s="118">
        <v>10</v>
      </c>
      <c r="O9" s="118">
        <v>7</v>
      </c>
      <c r="P9" s="118">
        <v>12</v>
      </c>
      <c r="Q9" s="118">
        <v>16</v>
      </c>
      <c r="R9" s="118">
        <v>0</v>
      </c>
      <c r="S9" s="118">
        <v>0</v>
      </c>
      <c r="T9" s="118">
        <v>0</v>
      </c>
      <c r="U9" s="118">
        <v>0</v>
      </c>
      <c r="V9" s="118">
        <v>44</v>
      </c>
      <c r="W9" s="118">
        <v>39</v>
      </c>
      <c r="X9" s="118">
        <v>33</v>
      </c>
      <c r="Y9" s="118">
        <v>20</v>
      </c>
      <c r="Z9" s="118">
        <v>7</v>
      </c>
      <c r="AA9" s="118">
        <v>10</v>
      </c>
      <c r="AB9" s="118">
        <v>8</v>
      </c>
      <c r="AC9" s="118">
        <v>8</v>
      </c>
      <c r="AD9" s="118">
        <v>24</v>
      </c>
      <c r="AE9" s="118">
        <v>11</v>
      </c>
      <c r="AF9" s="118">
        <v>10</v>
      </c>
      <c r="AG9" s="118">
        <v>0</v>
      </c>
      <c r="AH9" s="118">
        <v>135</v>
      </c>
      <c r="AI9" s="118">
        <v>115</v>
      </c>
      <c r="AJ9" s="118">
        <v>116</v>
      </c>
      <c r="AK9" s="118">
        <v>109</v>
      </c>
      <c r="AL9" s="118">
        <v>-6</v>
      </c>
      <c r="AM9" s="120">
        <v>-5.2173913043478262</v>
      </c>
      <c r="AN9" s="125"/>
      <c r="AO9" s="118">
        <v>71</v>
      </c>
      <c r="AP9" s="118">
        <v>63</v>
      </c>
      <c r="AQ9" s="118">
        <v>50</v>
      </c>
      <c r="AR9" s="118">
        <v>66</v>
      </c>
      <c r="AS9" s="118">
        <v>60</v>
      </c>
      <c r="AT9" s="118">
        <v>51</v>
      </c>
      <c r="AU9" s="118">
        <v>56</v>
      </c>
      <c r="AV9" s="118">
        <v>42</v>
      </c>
      <c r="AW9" s="118">
        <v>131</v>
      </c>
      <c r="AX9" s="118">
        <v>114</v>
      </c>
      <c r="AY9" s="118">
        <v>106</v>
      </c>
      <c r="AZ9" s="118">
        <v>108</v>
      </c>
      <c r="BA9" s="117">
        <f t="shared" si="0"/>
        <v>-6</v>
      </c>
      <c r="BB9" s="116">
        <f>BA9*100/AX9</f>
        <v>-5.2631578947368425</v>
      </c>
    </row>
    <row r="10" spans="1:54">
      <c r="A10" s="122" t="s">
        <v>192</v>
      </c>
      <c r="B10" s="122" t="s">
        <v>193</v>
      </c>
      <c r="C10" s="118">
        <v>162</v>
      </c>
      <c r="D10" s="118">
        <v>132</v>
      </c>
      <c r="E10" s="118">
        <v>128</v>
      </c>
      <c r="F10" s="118">
        <v>123</v>
      </c>
      <c r="G10" s="118">
        <v>-9</v>
      </c>
      <c r="H10" s="121">
        <v>-6.8181818181818183</v>
      </c>
      <c r="J10" s="118">
        <v>6</v>
      </c>
      <c r="K10" s="118">
        <v>7</v>
      </c>
      <c r="L10" s="118">
        <v>10</v>
      </c>
      <c r="M10" s="118">
        <v>12</v>
      </c>
      <c r="N10" s="118">
        <v>1</v>
      </c>
      <c r="O10" s="118">
        <v>0</v>
      </c>
      <c r="P10" s="118">
        <v>1</v>
      </c>
      <c r="Q10" s="118">
        <v>0</v>
      </c>
      <c r="R10" s="118">
        <v>0</v>
      </c>
      <c r="S10" s="118">
        <v>0</v>
      </c>
      <c r="T10" s="118">
        <v>0</v>
      </c>
      <c r="U10" s="118">
        <v>0</v>
      </c>
      <c r="V10" s="118">
        <v>0</v>
      </c>
      <c r="W10" s="118">
        <v>0</v>
      </c>
      <c r="X10" s="118">
        <v>1</v>
      </c>
      <c r="Y10" s="118">
        <v>2</v>
      </c>
      <c r="Z10" s="118">
        <v>0</v>
      </c>
      <c r="AA10" s="118">
        <v>0</v>
      </c>
      <c r="AB10" s="118">
        <v>0</v>
      </c>
      <c r="AC10" s="118">
        <v>1</v>
      </c>
      <c r="AD10" s="118">
        <v>24</v>
      </c>
      <c r="AE10" s="118">
        <v>11</v>
      </c>
      <c r="AF10" s="118">
        <v>10</v>
      </c>
      <c r="AG10" s="118">
        <v>0</v>
      </c>
      <c r="AH10" s="118">
        <v>31</v>
      </c>
      <c r="AI10" s="118">
        <v>18</v>
      </c>
      <c r="AJ10" s="118">
        <v>22</v>
      </c>
      <c r="AK10" s="118">
        <v>15</v>
      </c>
      <c r="AL10" s="118">
        <v>-3</v>
      </c>
      <c r="AM10" s="120">
        <v>-16.666666666666668</v>
      </c>
      <c r="AN10" s="119"/>
      <c r="AO10" s="118">
        <v>71</v>
      </c>
      <c r="AP10" s="118">
        <v>63</v>
      </c>
      <c r="AQ10" s="118">
        <v>50</v>
      </c>
      <c r="AR10" s="118">
        <v>66</v>
      </c>
      <c r="AS10" s="118">
        <v>60</v>
      </c>
      <c r="AT10" s="118">
        <v>51</v>
      </c>
      <c r="AU10" s="118">
        <v>56</v>
      </c>
      <c r="AV10" s="118">
        <v>42</v>
      </c>
      <c r="AW10" s="118">
        <v>131</v>
      </c>
      <c r="AX10" s="118">
        <v>114</v>
      </c>
      <c r="AY10" s="118">
        <v>106</v>
      </c>
      <c r="AZ10" s="118">
        <v>108</v>
      </c>
      <c r="BA10" s="117">
        <f t="shared" si="0"/>
        <v>-6</v>
      </c>
      <c r="BB10" s="116">
        <f>BA10*100/AX10</f>
        <v>-5.2631578947368425</v>
      </c>
    </row>
    <row r="11" spans="1:54">
      <c r="A11" s="122" t="s">
        <v>194</v>
      </c>
      <c r="B11" s="122" t="s">
        <v>195</v>
      </c>
      <c r="C11" s="118">
        <v>7</v>
      </c>
      <c r="D11" s="118">
        <v>7</v>
      </c>
      <c r="E11" s="118">
        <v>9</v>
      </c>
      <c r="F11" s="118">
        <v>12</v>
      </c>
      <c r="G11" s="118">
        <v>5</v>
      </c>
      <c r="H11" s="121">
        <v>71.428571428571431</v>
      </c>
      <c r="J11" s="118">
        <v>5</v>
      </c>
      <c r="K11" s="118">
        <v>3</v>
      </c>
      <c r="L11" s="118">
        <v>5</v>
      </c>
      <c r="M11" s="118">
        <v>7</v>
      </c>
      <c r="N11" s="118">
        <v>0</v>
      </c>
      <c r="O11" s="118">
        <v>1</v>
      </c>
      <c r="P11" s="118">
        <v>0</v>
      </c>
      <c r="Q11" s="118">
        <v>2</v>
      </c>
      <c r="R11" s="118">
        <v>0</v>
      </c>
      <c r="S11" s="118">
        <v>0</v>
      </c>
      <c r="T11" s="118">
        <v>0</v>
      </c>
      <c r="U11" s="118">
        <v>0</v>
      </c>
      <c r="V11" s="118">
        <v>2</v>
      </c>
      <c r="W11" s="118">
        <v>3</v>
      </c>
      <c r="X11" s="118">
        <v>4</v>
      </c>
      <c r="Y11" s="118">
        <v>2</v>
      </c>
      <c r="Z11" s="118">
        <v>0</v>
      </c>
      <c r="AA11" s="118">
        <v>0</v>
      </c>
      <c r="AB11" s="118">
        <v>0</v>
      </c>
      <c r="AC11" s="118">
        <v>1</v>
      </c>
      <c r="AD11" s="118">
        <v>0</v>
      </c>
      <c r="AE11" s="118">
        <v>0</v>
      </c>
      <c r="AF11" s="118">
        <v>0</v>
      </c>
      <c r="AG11" s="118">
        <v>0</v>
      </c>
      <c r="AH11" s="118">
        <v>7</v>
      </c>
      <c r="AI11" s="118">
        <v>7</v>
      </c>
      <c r="AJ11" s="118">
        <v>9</v>
      </c>
      <c r="AK11" s="118">
        <v>12</v>
      </c>
      <c r="AL11" s="118">
        <v>5</v>
      </c>
      <c r="AM11" s="120">
        <v>71.428571428571431</v>
      </c>
      <c r="AN11" s="119"/>
      <c r="AO11" s="118">
        <v>0</v>
      </c>
      <c r="AP11" s="118">
        <v>0</v>
      </c>
      <c r="AQ11" s="118">
        <v>0</v>
      </c>
      <c r="AR11" s="118">
        <v>0</v>
      </c>
      <c r="AS11" s="118">
        <v>0</v>
      </c>
      <c r="AT11" s="118">
        <v>0</v>
      </c>
      <c r="AU11" s="118">
        <v>0</v>
      </c>
      <c r="AV11" s="118">
        <v>0</v>
      </c>
      <c r="AW11" s="118">
        <v>0</v>
      </c>
      <c r="AX11" s="118">
        <v>0</v>
      </c>
      <c r="AY11" s="118">
        <v>0</v>
      </c>
      <c r="AZ11" s="118">
        <v>0</v>
      </c>
      <c r="BA11" s="117">
        <f t="shared" si="0"/>
        <v>0</v>
      </c>
      <c r="BB11" s="116">
        <f t="shared" ref="BB11:BB18" si="1">BA11-AY11</f>
        <v>0</v>
      </c>
    </row>
    <row r="12" spans="1:54">
      <c r="A12" s="122" t="s">
        <v>196</v>
      </c>
      <c r="B12" s="122" t="s">
        <v>197</v>
      </c>
      <c r="C12" s="118">
        <v>9</v>
      </c>
      <c r="D12" s="118">
        <v>6</v>
      </c>
      <c r="E12" s="118">
        <v>5</v>
      </c>
      <c r="F12" s="118">
        <v>6</v>
      </c>
      <c r="G12" s="118">
        <v>0</v>
      </c>
      <c r="H12" s="121">
        <v>0</v>
      </c>
      <c r="J12" s="118">
        <v>4</v>
      </c>
      <c r="K12" s="118">
        <v>2</v>
      </c>
      <c r="L12" s="118">
        <v>1</v>
      </c>
      <c r="M12" s="118">
        <v>3</v>
      </c>
      <c r="N12" s="118">
        <v>2</v>
      </c>
      <c r="O12" s="118">
        <v>1</v>
      </c>
      <c r="P12" s="118">
        <v>1</v>
      </c>
      <c r="Q12" s="118">
        <v>2</v>
      </c>
      <c r="R12" s="118">
        <v>0</v>
      </c>
      <c r="S12" s="118">
        <v>0</v>
      </c>
      <c r="T12" s="118">
        <v>0</v>
      </c>
      <c r="U12" s="118">
        <v>0</v>
      </c>
      <c r="V12" s="118">
        <v>3</v>
      </c>
      <c r="W12" s="118">
        <v>3</v>
      </c>
      <c r="X12" s="118">
        <v>3</v>
      </c>
      <c r="Y12" s="118">
        <v>1</v>
      </c>
      <c r="Z12" s="118">
        <v>0</v>
      </c>
      <c r="AA12" s="118">
        <v>0</v>
      </c>
      <c r="AB12" s="118">
        <v>0</v>
      </c>
      <c r="AC12" s="118">
        <v>0</v>
      </c>
      <c r="AD12" s="118">
        <v>0</v>
      </c>
      <c r="AE12" s="118">
        <v>0</v>
      </c>
      <c r="AF12" s="118">
        <v>0</v>
      </c>
      <c r="AG12" s="118">
        <v>0</v>
      </c>
      <c r="AH12" s="118">
        <v>9</v>
      </c>
      <c r="AI12" s="118">
        <v>6</v>
      </c>
      <c r="AJ12" s="118">
        <v>5</v>
      </c>
      <c r="AK12" s="118">
        <v>6</v>
      </c>
      <c r="AL12" s="118">
        <v>0</v>
      </c>
      <c r="AM12" s="120">
        <v>0</v>
      </c>
      <c r="AN12" s="119"/>
      <c r="AO12" s="118">
        <v>0</v>
      </c>
      <c r="AP12" s="118">
        <v>0</v>
      </c>
      <c r="AQ12" s="118">
        <v>0</v>
      </c>
      <c r="AR12" s="118">
        <v>0</v>
      </c>
      <c r="AS12" s="118">
        <v>0</v>
      </c>
      <c r="AT12" s="118">
        <v>0</v>
      </c>
      <c r="AU12" s="118">
        <v>0</v>
      </c>
      <c r="AV12" s="118">
        <v>0</v>
      </c>
      <c r="AW12" s="118">
        <v>0</v>
      </c>
      <c r="AX12" s="118">
        <v>0</v>
      </c>
      <c r="AY12" s="118">
        <v>0</v>
      </c>
      <c r="AZ12" s="118">
        <v>0</v>
      </c>
      <c r="BA12" s="117">
        <f t="shared" si="0"/>
        <v>0</v>
      </c>
      <c r="BB12" s="116">
        <f t="shared" si="1"/>
        <v>0</v>
      </c>
    </row>
    <row r="13" spans="1:54">
      <c r="A13" s="122" t="s">
        <v>198</v>
      </c>
      <c r="B13" s="122" t="s">
        <v>199</v>
      </c>
      <c r="C13" s="118">
        <v>14</v>
      </c>
      <c r="D13" s="118">
        <v>16</v>
      </c>
      <c r="E13" s="118">
        <v>23</v>
      </c>
      <c r="F13" s="118">
        <v>20</v>
      </c>
      <c r="G13" s="118">
        <v>4</v>
      </c>
      <c r="H13" s="121">
        <v>25</v>
      </c>
      <c r="J13" s="118">
        <v>9</v>
      </c>
      <c r="K13" s="118">
        <v>9</v>
      </c>
      <c r="L13" s="118">
        <v>12</v>
      </c>
      <c r="M13" s="118">
        <v>13</v>
      </c>
      <c r="N13" s="118">
        <v>0</v>
      </c>
      <c r="O13" s="118">
        <v>2</v>
      </c>
      <c r="P13" s="118">
        <v>4</v>
      </c>
      <c r="Q13" s="118">
        <v>5</v>
      </c>
      <c r="R13" s="118">
        <v>0</v>
      </c>
      <c r="S13" s="118">
        <v>0</v>
      </c>
      <c r="T13" s="118">
        <v>0</v>
      </c>
      <c r="U13" s="118">
        <v>0</v>
      </c>
      <c r="V13" s="118">
        <v>5</v>
      </c>
      <c r="W13" s="118">
        <v>4</v>
      </c>
      <c r="X13" s="118">
        <v>6</v>
      </c>
      <c r="Y13" s="118">
        <v>2</v>
      </c>
      <c r="Z13" s="118">
        <v>0</v>
      </c>
      <c r="AA13" s="118">
        <v>1</v>
      </c>
      <c r="AB13" s="118">
        <v>1</v>
      </c>
      <c r="AC13" s="118">
        <v>0</v>
      </c>
      <c r="AD13" s="118">
        <v>0</v>
      </c>
      <c r="AE13" s="118">
        <v>0</v>
      </c>
      <c r="AF13" s="118">
        <v>0</v>
      </c>
      <c r="AG13" s="118">
        <v>0</v>
      </c>
      <c r="AH13" s="118">
        <v>14</v>
      </c>
      <c r="AI13" s="118">
        <v>16</v>
      </c>
      <c r="AJ13" s="118">
        <v>23</v>
      </c>
      <c r="AK13" s="118">
        <v>20</v>
      </c>
      <c r="AL13" s="118">
        <v>4</v>
      </c>
      <c r="AM13" s="120">
        <v>25</v>
      </c>
      <c r="AN13" s="119"/>
      <c r="AO13" s="118">
        <v>0</v>
      </c>
      <c r="AP13" s="118">
        <v>0</v>
      </c>
      <c r="AQ13" s="118">
        <v>0</v>
      </c>
      <c r="AR13" s="118">
        <v>0</v>
      </c>
      <c r="AS13" s="118">
        <v>0</v>
      </c>
      <c r="AT13" s="118">
        <v>0</v>
      </c>
      <c r="AU13" s="118">
        <v>0</v>
      </c>
      <c r="AV13" s="118">
        <v>0</v>
      </c>
      <c r="AW13" s="118">
        <v>0</v>
      </c>
      <c r="AX13" s="118">
        <v>0</v>
      </c>
      <c r="AY13" s="118">
        <v>0</v>
      </c>
      <c r="AZ13" s="118">
        <v>0</v>
      </c>
      <c r="BA13" s="117">
        <f t="shared" si="0"/>
        <v>0</v>
      </c>
      <c r="BB13" s="116">
        <f t="shared" si="1"/>
        <v>0</v>
      </c>
    </row>
    <row r="14" spans="1:54">
      <c r="A14" s="122" t="s">
        <v>200</v>
      </c>
      <c r="B14" s="122" t="s">
        <v>201</v>
      </c>
      <c r="C14" s="118">
        <v>15</v>
      </c>
      <c r="D14" s="118">
        <v>19</v>
      </c>
      <c r="E14" s="118">
        <v>18</v>
      </c>
      <c r="F14" s="118">
        <v>19</v>
      </c>
      <c r="G14" s="118">
        <v>0</v>
      </c>
      <c r="H14" s="121">
        <v>0</v>
      </c>
      <c r="J14" s="118">
        <v>9</v>
      </c>
      <c r="K14" s="118">
        <v>13</v>
      </c>
      <c r="L14" s="118">
        <v>10</v>
      </c>
      <c r="M14" s="118">
        <v>13</v>
      </c>
      <c r="N14" s="118">
        <v>3</v>
      </c>
      <c r="O14" s="118">
        <v>2</v>
      </c>
      <c r="P14" s="118">
        <v>2</v>
      </c>
      <c r="Q14" s="118">
        <v>1</v>
      </c>
      <c r="R14" s="118">
        <v>0</v>
      </c>
      <c r="S14" s="118">
        <v>0</v>
      </c>
      <c r="T14" s="118">
        <v>0</v>
      </c>
      <c r="U14" s="118">
        <v>0</v>
      </c>
      <c r="V14" s="118">
        <v>3</v>
      </c>
      <c r="W14" s="118">
        <v>3</v>
      </c>
      <c r="X14" s="118">
        <v>4</v>
      </c>
      <c r="Y14" s="118">
        <v>3</v>
      </c>
      <c r="Z14" s="118">
        <v>0</v>
      </c>
      <c r="AA14" s="118">
        <v>1</v>
      </c>
      <c r="AB14" s="118">
        <v>2</v>
      </c>
      <c r="AC14" s="118">
        <v>2</v>
      </c>
      <c r="AD14" s="118">
        <v>0</v>
      </c>
      <c r="AE14" s="118">
        <v>0</v>
      </c>
      <c r="AF14" s="118">
        <v>0</v>
      </c>
      <c r="AG14" s="118">
        <v>0</v>
      </c>
      <c r="AH14" s="118">
        <v>15</v>
      </c>
      <c r="AI14" s="118">
        <v>19</v>
      </c>
      <c r="AJ14" s="118">
        <v>18</v>
      </c>
      <c r="AK14" s="118">
        <v>19</v>
      </c>
      <c r="AL14" s="118">
        <v>0</v>
      </c>
      <c r="AM14" s="120">
        <v>0</v>
      </c>
      <c r="AN14" s="119"/>
      <c r="AO14" s="118">
        <v>0</v>
      </c>
      <c r="AP14" s="118">
        <v>0</v>
      </c>
      <c r="AQ14" s="118">
        <v>0</v>
      </c>
      <c r="AR14" s="118">
        <v>0</v>
      </c>
      <c r="AS14" s="118">
        <v>0</v>
      </c>
      <c r="AT14" s="118">
        <v>0</v>
      </c>
      <c r="AU14" s="118">
        <v>0</v>
      </c>
      <c r="AV14" s="118">
        <v>0</v>
      </c>
      <c r="AW14" s="118">
        <v>0</v>
      </c>
      <c r="AX14" s="118">
        <v>0</v>
      </c>
      <c r="AY14" s="118">
        <v>0</v>
      </c>
      <c r="AZ14" s="118">
        <v>0</v>
      </c>
      <c r="BA14" s="117">
        <f t="shared" si="0"/>
        <v>0</v>
      </c>
      <c r="BB14" s="116">
        <f t="shared" si="1"/>
        <v>0</v>
      </c>
    </row>
    <row r="15" spans="1:54">
      <c r="A15" s="122" t="s">
        <v>202</v>
      </c>
      <c r="B15" s="122" t="s">
        <v>203</v>
      </c>
      <c r="C15" s="118">
        <v>17</v>
      </c>
      <c r="D15" s="118">
        <v>8</v>
      </c>
      <c r="E15" s="118">
        <v>8</v>
      </c>
      <c r="F15" s="118">
        <v>8</v>
      </c>
      <c r="G15" s="118">
        <v>0</v>
      </c>
      <c r="H15" s="121">
        <v>0</v>
      </c>
      <c r="J15" s="118">
        <v>5</v>
      </c>
      <c r="K15" s="118">
        <v>4</v>
      </c>
      <c r="L15" s="118">
        <v>4</v>
      </c>
      <c r="M15" s="118">
        <v>5</v>
      </c>
      <c r="N15" s="118">
        <v>1</v>
      </c>
      <c r="O15" s="118">
        <v>1</v>
      </c>
      <c r="P15" s="118">
        <v>1</v>
      </c>
      <c r="Q15" s="118">
        <v>1</v>
      </c>
      <c r="R15" s="118">
        <v>0</v>
      </c>
      <c r="S15" s="118">
        <v>0</v>
      </c>
      <c r="T15" s="118">
        <v>0</v>
      </c>
      <c r="U15" s="118">
        <v>0</v>
      </c>
      <c r="V15" s="118">
        <v>10</v>
      </c>
      <c r="W15" s="118">
        <v>3</v>
      </c>
      <c r="X15" s="118">
        <v>3</v>
      </c>
      <c r="Y15" s="118">
        <v>2</v>
      </c>
      <c r="Z15" s="118">
        <v>1</v>
      </c>
      <c r="AA15" s="118">
        <v>0</v>
      </c>
      <c r="AB15" s="118">
        <v>0</v>
      </c>
      <c r="AC15" s="118">
        <v>0</v>
      </c>
      <c r="AD15" s="118">
        <v>0</v>
      </c>
      <c r="AE15" s="118">
        <v>0</v>
      </c>
      <c r="AF15" s="118">
        <v>0</v>
      </c>
      <c r="AG15" s="118">
        <v>0</v>
      </c>
      <c r="AH15" s="118">
        <v>17</v>
      </c>
      <c r="AI15" s="118">
        <v>8</v>
      </c>
      <c r="AJ15" s="118">
        <v>8</v>
      </c>
      <c r="AK15" s="118">
        <v>8</v>
      </c>
      <c r="AL15" s="118">
        <v>0</v>
      </c>
      <c r="AM15" s="120">
        <v>0</v>
      </c>
      <c r="AN15" s="119"/>
      <c r="AO15" s="118">
        <v>0</v>
      </c>
      <c r="AP15" s="118">
        <v>0</v>
      </c>
      <c r="AQ15" s="118">
        <v>0</v>
      </c>
      <c r="AR15" s="118">
        <v>0</v>
      </c>
      <c r="AS15" s="118">
        <v>0</v>
      </c>
      <c r="AT15" s="118">
        <v>0</v>
      </c>
      <c r="AU15" s="118">
        <v>0</v>
      </c>
      <c r="AV15" s="118">
        <v>0</v>
      </c>
      <c r="AW15" s="118">
        <v>0</v>
      </c>
      <c r="AX15" s="118">
        <v>0</v>
      </c>
      <c r="AY15" s="118">
        <v>0</v>
      </c>
      <c r="AZ15" s="118">
        <v>0</v>
      </c>
      <c r="BA15" s="117">
        <f t="shared" si="0"/>
        <v>0</v>
      </c>
      <c r="BB15" s="116">
        <f t="shared" si="1"/>
        <v>0</v>
      </c>
    </row>
    <row r="16" spans="1:54">
      <c r="A16" s="122" t="s">
        <v>204</v>
      </c>
      <c r="B16" s="122" t="s">
        <v>205</v>
      </c>
      <c r="C16" s="118">
        <v>8</v>
      </c>
      <c r="D16" s="118">
        <v>10</v>
      </c>
      <c r="E16" s="118">
        <v>8</v>
      </c>
      <c r="F16" s="118">
        <v>6</v>
      </c>
      <c r="G16" s="118">
        <v>-4</v>
      </c>
      <c r="H16" s="121">
        <v>-40</v>
      </c>
      <c r="J16" s="118">
        <v>4</v>
      </c>
      <c r="K16" s="118">
        <v>3</v>
      </c>
      <c r="L16" s="118">
        <v>3</v>
      </c>
      <c r="M16" s="118">
        <v>3</v>
      </c>
      <c r="N16" s="118">
        <v>1</v>
      </c>
      <c r="O16" s="118">
        <v>0</v>
      </c>
      <c r="P16" s="118">
        <v>1</v>
      </c>
      <c r="Q16" s="118">
        <v>1</v>
      </c>
      <c r="R16" s="118">
        <v>0</v>
      </c>
      <c r="S16" s="118">
        <v>0</v>
      </c>
      <c r="T16" s="118">
        <v>0</v>
      </c>
      <c r="U16" s="118">
        <v>0</v>
      </c>
      <c r="V16" s="118">
        <v>3</v>
      </c>
      <c r="W16" s="118">
        <v>5</v>
      </c>
      <c r="X16" s="118">
        <v>3</v>
      </c>
      <c r="Y16" s="118">
        <v>1</v>
      </c>
      <c r="Z16" s="118">
        <v>0</v>
      </c>
      <c r="AA16" s="118">
        <v>2</v>
      </c>
      <c r="AB16" s="118">
        <v>1</v>
      </c>
      <c r="AC16" s="118">
        <v>1</v>
      </c>
      <c r="AD16" s="118">
        <v>0</v>
      </c>
      <c r="AE16" s="118">
        <v>0</v>
      </c>
      <c r="AF16" s="118">
        <v>0</v>
      </c>
      <c r="AG16" s="118">
        <v>0</v>
      </c>
      <c r="AH16" s="118">
        <v>8</v>
      </c>
      <c r="AI16" s="118">
        <v>10</v>
      </c>
      <c r="AJ16" s="118">
        <v>8</v>
      </c>
      <c r="AK16" s="118">
        <v>6</v>
      </c>
      <c r="AL16" s="118">
        <v>-4</v>
      </c>
      <c r="AM16" s="120">
        <v>-40</v>
      </c>
      <c r="AN16" s="119"/>
      <c r="AO16" s="118">
        <v>0</v>
      </c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>
        <v>0</v>
      </c>
      <c r="AW16" s="118">
        <v>0</v>
      </c>
      <c r="AX16" s="118">
        <v>0</v>
      </c>
      <c r="AY16" s="118">
        <v>0</v>
      </c>
      <c r="AZ16" s="118">
        <v>0</v>
      </c>
      <c r="BA16" s="117">
        <f t="shared" si="0"/>
        <v>0</v>
      </c>
      <c r="BB16" s="116">
        <f t="shared" si="1"/>
        <v>0</v>
      </c>
    </row>
    <row r="17" spans="1:54">
      <c r="A17" s="122" t="s">
        <v>206</v>
      </c>
      <c r="B17" s="122" t="s">
        <v>207</v>
      </c>
      <c r="C17" s="118">
        <v>21</v>
      </c>
      <c r="D17" s="118">
        <v>18</v>
      </c>
      <c r="E17" s="118">
        <v>11</v>
      </c>
      <c r="F17" s="118">
        <v>7</v>
      </c>
      <c r="G17" s="118">
        <v>-11</v>
      </c>
      <c r="H17" s="121">
        <v>-61.111111111111114</v>
      </c>
      <c r="J17" s="118">
        <v>4</v>
      </c>
      <c r="K17" s="118">
        <v>4</v>
      </c>
      <c r="L17" s="118">
        <v>4</v>
      </c>
      <c r="M17" s="118">
        <v>3</v>
      </c>
      <c r="N17" s="118">
        <v>1</v>
      </c>
      <c r="O17" s="118">
        <v>0</v>
      </c>
      <c r="P17" s="118">
        <v>1</v>
      </c>
      <c r="Q17" s="118">
        <v>2</v>
      </c>
      <c r="R17" s="118">
        <v>0</v>
      </c>
      <c r="S17" s="118">
        <v>0</v>
      </c>
      <c r="T17" s="118">
        <v>0</v>
      </c>
      <c r="U17" s="118">
        <v>0</v>
      </c>
      <c r="V17" s="118">
        <v>13</v>
      </c>
      <c r="W17" s="118">
        <v>11</v>
      </c>
      <c r="X17" s="118">
        <v>5</v>
      </c>
      <c r="Y17" s="118">
        <v>2</v>
      </c>
      <c r="Z17" s="118">
        <v>3</v>
      </c>
      <c r="AA17" s="118">
        <v>3</v>
      </c>
      <c r="AB17" s="118">
        <v>1</v>
      </c>
      <c r="AC17" s="118">
        <v>0</v>
      </c>
      <c r="AD17" s="118">
        <v>0</v>
      </c>
      <c r="AE17" s="118">
        <v>0</v>
      </c>
      <c r="AF17" s="118">
        <v>0</v>
      </c>
      <c r="AG17" s="118">
        <v>0</v>
      </c>
      <c r="AH17" s="118">
        <v>21</v>
      </c>
      <c r="AI17" s="118">
        <v>18</v>
      </c>
      <c r="AJ17" s="118">
        <v>11</v>
      </c>
      <c r="AK17" s="118">
        <v>7</v>
      </c>
      <c r="AL17" s="118">
        <v>-11</v>
      </c>
      <c r="AM17" s="120">
        <v>-61.111111111111114</v>
      </c>
      <c r="AN17" s="119"/>
      <c r="AO17" s="118">
        <v>0</v>
      </c>
      <c r="AP17" s="118">
        <v>0</v>
      </c>
      <c r="AQ17" s="118">
        <v>0</v>
      </c>
      <c r="AR17" s="118">
        <v>0</v>
      </c>
      <c r="AS17" s="118">
        <v>0</v>
      </c>
      <c r="AT17" s="118">
        <v>0</v>
      </c>
      <c r="AU17" s="118">
        <v>0</v>
      </c>
      <c r="AV17" s="118">
        <v>0</v>
      </c>
      <c r="AW17" s="118">
        <v>0</v>
      </c>
      <c r="AX17" s="118">
        <v>0</v>
      </c>
      <c r="AY17" s="118">
        <v>0</v>
      </c>
      <c r="AZ17" s="118">
        <v>0</v>
      </c>
      <c r="BA17" s="117">
        <f t="shared" si="0"/>
        <v>0</v>
      </c>
      <c r="BB17" s="116">
        <f t="shared" si="1"/>
        <v>0</v>
      </c>
    </row>
    <row r="18" spans="1:54">
      <c r="A18" s="122" t="s">
        <v>208</v>
      </c>
      <c r="B18" s="122" t="s">
        <v>209</v>
      </c>
      <c r="C18" s="118">
        <v>13</v>
      </c>
      <c r="D18" s="118">
        <v>13</v>
      </c>
      <c r="E18" s="118">
        <v>12</v>
      </c>
      <c r="F18" s="118">
        <v>16</v>
      </c>
      <c r="G18" s="118">
        <v>3</v>
      </c>
      <c r="H18" s="121">
        <v>23.076923076923077</v>
      </c>
      <c r="J18" s="118">
        <v>4</v>
      </c>
      <c r="K18" s="118">
        <v>3</v>
      </c>
      <c r="L18" s="118">
        <v>4</v>
      </c>
      <c r="M18" s="118">
        <v>6</v>
      </c>
      <c r="N18" s="118">
        <v>1</v>
      </c>
      <c r="O18" s="118">
        <v>0</v>
      </c>
      <c r="P18" s="118">
        <v>1</v>
      </c>
      <c r="Q18" s="118">
        <v>2</v>
      </c>
      <c r="R18" s="118">
        <v>0</v>
      </c>
      <c r="S18" s="118">
        <v>0</v>
      </c>
      <c r="T18" s="118">
        <v>0</v>
      </c>
      <c r="U18" s="118">
        <v>0</v>
      </c>
      <c r="V18" s="118">
        <v>5</v>
      </c>
      <c r="W18" s="118">
        <v>7</v>
      </c>
      <c r="X18" s="118">
        <v>4</v>
      </c>
      <c r="Y18" s="118">
        <v>5</v>
      </c>
      <c r="Z18" s="118">
        <v>3</v>
      </c>
      <c r="AA18" s="118">
        <v>3</v>
      </c>
      <c r="AB18" s="118">
        <v>3</v>
      </c>
      <c r="AC18" s="118">
        <v>3</v>
      </c>
      <c r="AD18" s="118">
        <v>0</v>
      </c>
      <c r="AE18" s="118">
        <v>0</v>
      </c>
      <c r="AF18" s="118">
        <v>0</v>
      </c>
      <c r="AG18" s="118">
        <v>0</v>
      </c>
      <c r="AH18" s="118">
        <v>13</v>
      </c>
      <c r="AI18" s="118">
        <v>13</v>
      </c>
      <c r="AJ18" s="118">
        <v>12</v>
      </c>
      <c r="AK18" s="118">
        <v>16</v>
      </c>
      <c r="AL18" s="118">
        <v>3</v>
      </c>
      <c r="AM18" s="120">
        <v>23.076923076923077</v>
      </c>
      <c r="AN18" s="119"/>
      <c r="AO18" s="118">
        <v>0</v>
      </c>
      <c r="AP18" s="118">
        <v>0</v>
      </c>
      <c r="AQ18" s="118">
        <v>0</v>
      </c>
      <c r="AR18" s="118">
        <v>0</v>
      </c>
      <c r="AS18" s="118">
        <v>0</v>
      </c>
      <c r="AT18" s="118">
        <v>0</v>
      </c>
      <c r="AU18" s="118">
        <v>0</v>
      </c>
      <c r="AV18" s="118">
        <v>0</v>
      </c>
      <c r="AW18" s="118">
        <v>0</v>
      </c>
      <c r="AX18" s="118">
        <v>0</v>
      </c>
      <c r="AY18" s="118">
        <v>0</v>
      </c>
      <c r="AZ18" s="118">
        <v>0</v>
      </c>
      <c r="BA18" s="117">
        <f t="shared" si="0"/>
        <v>0</v>
      </c>
      <c r="BB18" s="116">
        <f t="shared" si="1"/>
        <v>0</v>
      </c>
    </row>
    <row r="19" spans="1:54">
      <c r="A19" s="122" t="s">
        <v>508</v>
      </c>
      <c r="B19" s="122" t="s">
        <v>7</v>
      </c>
      <c r="C19" s="118">
        <v>330</v>
      </c>
      <c r="D19" s="118">
        <v>343</v>
      </c>
      <c r="E19" s="118">
        <v>342</v>
      </c>
      <c r="F19" s="118">
        <v>322</v>
      </c>
      <c r="G19" s="118">
        <v>-21</v>
      </c>
      <c r="H19" s="121">
        <v>-6.1224489795918364</v>
      </c>
      <c r="J19" s="118">
        <v>134</v>
      </c>
      <c r="K19" s="118">
        <v>140</v>
      </c>
      <c r="L19" s="118">
        <v>148</v>
      </c>
      <c r="M19" s="118">
        <v>168</v>
      </c>
      <c r="N19" s="118">
        <v>31</v>
      </c>
      <c r="O19" s="118">
        <v>37</v>
      </c>
      <c r="P19" s="118">
        <v>37</v>
      </c>
      <c r="Q19" s="118">
        <v>32</v>
      </c>
      <c r="R19" s="118">
        <v>15</v>
      </c>
      <c r="S19" s="118">
        <v>0</v>
      </c>
      <c r="T19" s="118">
        <v>0</v>
      </c>
      <c r="U19" s="118">
        <v>0</v>
      </c>
      <c r="V19" s="118">
        <v>88</v>
      </c>
      <c r="W19" s="118">
        <v>101</v>
      </c>
      <c r="X19" s="118">
        <v>93</v>
      </c>
      <c r="Y19" s="118">
        <v>62</v>
      </c>
      <c r="Z19" s="118">
        <v>18</v>
      </c>
      <c r="AA19" s="118">
        <v>19</v>
      </c>
      <c r="AB19" s="118">
        <v>24</v>
      </c>
      <c r="AC19" s="118">
        <v>17</v>
      </c>
      <c r="AD19" s="118">
        <v>0</v>
      </c>
      <c r="AE19" s="118">
        <v>0</v>
      </c>
      <c r="AF19" s="118">
        <v>0</v>
      </c>
      <c r="AG19" s="118">
        <v>0</v>
      </c>
      <c r="AH19" s="118">
        <v>286</v>
      </c>
      <c r="AI19" s="118">
        <v>297</v>
      </c>
      <c r="AJ19" s="118">
        <v>302</v>
      </c>
      <c r="AK19" s="118">
        <v>279</v>
      </c>
      <c r="AL19" s="118">
        <v>-18</v>
      </c>
      <c r="AM19" s="120">
        <v>-6.0606060606060606</v>
      </c>
      <c r="AN19" s="119"/>
      <c r="AO19" s="118">
        <v>27</v>
      </c>
      <c r="AP19" s="118">
        <v>26</v>
      </c>
      <c r="AQ19" s="118">
        <v>27</v>
      </c>
      <c r="AR19" s="118">
        <v>28</v>
      </c>
      <c r="AS19" s="118">
        <v>17</v>
      </c>
      <c r="AT19" s="118">
        <v>20</v>
      </c>
      <c r="AU19" s="118">
        <v>13</v>
      </c>
      <c r="AV19" s="118">
        <v>15</v>
      </c>
      <c r="AW19" s="118">
        <v>44</v>
      </c>
      <c r="AX19" s="118">
        <v>46</v>
      </c>
      <c r="AY19" s="118">
        <v>40</v>
      </c>
      <c r="AZ19" s="118">
        <v>43</v>
      </c>
      <c r="BA19" s="117">
        <f t="shared" si="0"/>
        <v>-3</v>
      </c>
      <c r="BB19" s="116">
        <f>BA19*100/AX19</f>
        <v>-6.5217391304347823</v>
      </c>
    </row>
    <row r="20" spans="1:54">
      <c r="A20" s="122" t="s">
        <v>210</v>
      </c>
      <c r="B20" s="122" t="s">
        <v>211</v>
      </c>
      <c r="C20" s="118">
        <v>111</v>
      </c>
      <c r="D20" s="118">
        <v>115</v>
      </c>
      <c r="E20" s="118">
        <v>115</v>
      </c>
      <c r="F20" s="118">
        <v>126</v>
      </c>
      <c r="G20" s="118">
        <v>11</v>
      </c>
      <c r="H20" s="121">
        <v>9.5652173913043477</v>
      </c>
      <c r="J20" s="118">
        <v>28</v>
      </c>
      <c r="K20" s="118">
        <v>38</v>
      </c>
      <c r="L20" s="118">
        <v>45</v>
      </c>
      <c r="M20" s="118">
        <v>55</v>
      </c>
      <c r="N20" s="118">
        <v>5</v>
      </c>
      <c r="O20" s="118">
        <v>7</v>
      </c>
      <c r="P20" s="118">
        <v>7</v>
      </c>
      <c r="Q20" s="118">
        <v>9</v>
      </c>
      <c r="R20" s="118">
        <v>15</v>
      </c>
      <c r="S20" s="118">
        <v>0</v>
      </c>
      <c r="T20" s="118">
        <v>0</v>
      </c>
      <c r="U20" s="118">
        <v>0</v>
      </c>
      <c r="V20" s="118">
        <v>18</v>
      </c>
      <c r="W20" s="118">
        <v>21</v>
      </c>
      <c r="X20" s="118">
        <v>19</v>
      </c>
      <c r="Y20" s="118">
        <v>14</v>
      </c>
      <c r="Z20" s="118">
        <v>1</v>
      </c>
      <c r="AA20" s="118">
        <v>3</v>
      </c>
      <c r="AB20" s="118">
        <v>4</v>
      </c>
      <c r="AC20" s="118">
        <v>5</v>
      </c>
      <c r="AD20" s="118">
        <v>0</v>
      </c>
      <c r="AE20" s="118">
        <v>0</v>
      </c>
      <c r="AF20" s="118">
        <v>0</v>
      </c>
      <c r="AG20" s="118">
        <v>0</v>
      </c>
      <c r="AH20" s="118">
        <v>67</v>
      </c>
      <c r="AI20" s="118">
        <v>69</v>
      </c>
      <c r="AJ20" s="118">
        <v>75</v>
      </c>
      <c r="AK20" s="118">
        <v>83</v>
      </c>
      <c r="AL20" s="118">
        <v>14</v>
      </c>
      <c r="AM20" s="120">
        <v>20.289855072463769</v>
      </c>
      <c r="AN20" s="119"/>
      <c r="AO20" s="118">
        <v>27</v>
      </c>
      <c r="AP20" s="118">
        <v>26</v>
      </c>
      <c r="AQ20" s="118">
        <v>27</v>
      </c>
      <c r="AR20" s="118">
        <v>28</v>
      </c>
      <c r="AS20" s="118">
        <v>17</v>
      </c>
      <c r="AT20" s="118">
        <v>20</v>
      </c>
      <c r="AU20" s="118">
        <v>13</v>
      </c>
      <c r="AV20" s="118">
        <v>15</v>
      </c>
      <c r="AW20" s="118">
        <v>44</v>
      </c>
      <c r="AX20" s="118">
        <v>46</v>
      </c>
      <c r="AY20" s="118">
        <v>40</v>
      </c>
      <c r="AZ20" s="118">
        <v>43</v>
      </c>
      <c r="BA20" s="117">
        <f t="shared" si="0"/>
        <v>-3</v>
      </c>
      <c r="BB20" s="116">
        <f>BA20*100/AX20</f>
        <v>-6.5217391304347823</v>
      </c>
    </row>
    <row r="21" spans="1:54">
      <c r="A21" s="122" t="s">
        <v>212</v>
      </c>
      <c r="B21" s="122" t="s">
        <v>213</v>
      </c>
      <c r="C21" s="118">
        <v>29</v>
      </c>
      <c r="D21" s="118">
        <v>24</v>
      </c>
      <c r="E21" s="118">
        <v>23</v>
      </c>
      <c r="F21" s="118">
        <v>21</v>
      </c>
      <c r="G21" s="118">
        <v>-3</v>
      </c>
      <c r="H21" s="121">
        <v>-12.5</v>
      </c>
      <c r="J21" s="118">
        <v>12</v>
      </c>
      <c r="K21" s="118">
        <v>14</v>
      </c>
      <c r="L21" s="118">
        <v>11</v>
      </c>
      <c r="M21" s="118">
        <v>15</v>
      </c>
      <c r="N21" s="118">
        <v>2</v>
      </c>
      <c r="O21" s="118">
        <v>2</v>
      </c>
      <c r="P21" s="118">
        <v>4</v>
      </c>
      <c r="Q21" s="118">
        <v>1</v>
      </c>
      <c r="R21" s="118">
        <v>0</v>
      </c>
      <c r="S21" s="118">
        <v>0</v>
      </c>
      <c r="T21" s="118">
        <v>0</v>
      </c>
      <c r="U21" s="118">
        <v>0</v>
      </c>
      <c r="V21" s="118">
        <v>15</v>
      </c>
      <c r="W21" s="118">
        <v>8</v>
      </c>
      <c r="X21" s="118">
        <v>8</v>
      </c>
      <c r="Y21" s="118">
        <v>4</v>
      </c>
      <c r="Z21" s="118">
        <v>0</v>
      </c>
      <c r="AA21" s="118">
        <v>0</v>
      </c>
      <c r="AB21" s="118">
        <v>0</v>
      </c>
      <c r="AC21" s="118">
        <v>1</v>
      </c>
      <c r="AD21" s="118">
        <v>0</v>
      </c>
      <c r="AE21" s="118">
        <v>0</v>
      </c>
      <c r="AF21" s="118">
        <v>0</v>
      </c>
      <c r="AG21" s="118">
        <v>0</v>
      </c>
      <c r="AH21" s="118">
        <v>29</v>
      </c>
      <c r="AI21" s="118">
        <v>24</v>
      </c>
      <c r="AJ21" s="118">
        <v>23</v>
      </c>
      <c r="AK21" s="118">
        <v>21</v>
      </c>
      <c r="AL21" s="118">
        <v>-3</v>
      </c>
      <c r="AM21" s="120">
        <v>-12.5</v>
      </c>
      <c r="AN21" s="119"/>
      <c r="AO21" s="118">
        <v>0</v>
      </c>
      <c r="AP21" s="118">
        <v>0</v>
      </c>
      <c r="AQ21" s="118">
        <v>0</v>
      </c>
      <c r="AR21" s="118">
        <v>0</v>
      </c>
      <c r="AS21" s="118">
        <v>0</v>
      </c>
      <c r="AT21" s="118">
        <v>0</v>
      </c>
      <c r="AU21" s="118">
        <v>0</v>
      </c>
      <c r="AV21" s="118">
        <v>0</v>
      </c>
      <c r="AW21" s="118">
        <v>0</v>
      </c>
      <c r="AX21" s="118">
        <v>0</v>
      </c>
      <c r="AY21" s="118">
        <v>0</v>
      </c>
      <c r="AZ21" s="118">
        <v>0</v>
      </c>
      <c r="BA21" s="117">
        <f t="shared" si="0"/>
        <v>0</v>
      </c>
      <c r="BB21" s="116">
        <f t="shared" ref="BB21:BB29" si="2">BA21-AY21</f>
        <v>0</v>
      </c>
    </row>
    <row r="22" spans="1:54">
      <c r="A22" s="122" t="s">
        <v>214</v>
      </c>
      <c r="B22" s="122" t="s">
        <v>215</v>
      </c>
      <c r="C22" s="118">
        <v>21</v>
      </c>
      <c r="D22" s="118">
        <v>25</v>
      </c>
      <c r="E22" s="118">
        <v>30</v>
      </c>
      <c r="F22" s="118">
        <v>29</v>
      </c>
      <c r="G22" s="118">
        <v>4</v>
      </c>
      <c r="H22" s="121">
        <v>16</v>
      </c>
      <c r="J22" s="118">
        <v>13</v>
      </c>
      <c r="K22" s="118">
        <v>15</v>
      </c>
      <c r="L22" s="118">
        <v>17</v>
      </c>
      <c r="M22" s="118">
        <v>16</v>
      </c>
      <c r="N22" s="118">
        <v>6</v>
      </c>
      <c r="O22" s="118">
        <v>6</v>
      </c>
      <c r="P22" s="118">
        <v>6</v>
      </c>
      <c r="Q22" s="118">
        <v>6</v>
      </c>
      <c r="R22" s="118">
        <v>0</v>
      </c>
      <c r="S22" s="118">
        <v>0</v>
      </c>
      <c r="T22" s="118">
        <v>0</v>
      </c>
      <c r="U22" s="118">
        <v>0</v>
      </c>
      <c r="V22" s="118">
        <v>1</v>
      </c>
      <c r="W22" s="118">
        <v>3</v>
      </c>
      <c r="X22" s="118">
        <v>5</v>
      </c>
      <c r="Y22" s="118">
        <v>6</v>
      </c>
      <c r="Z22" s="118">
        <v>1</v>
      </c>
      <c r="AA22" s="118">
        <v>1</v>
      </c>
      <c r="AB22" s="118">
        <v>2</v>
      </c>
      <c r="AC22" s="118">
        <v>1</v>
      </c>
      <c r="AD22" s="118">
        <v>0</v>
      </c>
      <c r="AE22" s="118">
        <v>0</v>
      </c>
      <c r="AF22" s="118">
        <v>0</v>
      </c>
      <c r="AG22" s="118">
        <v>0</v>
      </c>
      <c r="AH22" s="118">
        <v>21</v>
      </c>
      <c r="AI22" s="118">
        <v>25</v>
      </c>
      <c r="AJ22" s="118">
        <v>30</v>
      </c>
      <c r="AK22" s="118">
        <v>29</v>
      </c>
      <c r="AL22" s="118">
        <v>4</v>
      </c>
      <c r="AM22" s="120">
        <v>16</v>
      </c>
      <c r="AN22" s="119"/>
      <c r="AO22" s="118">
        <v>0</v>
      </c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>
        <v>0</v>
      </c>
      <c r="AW22" s="118">
        <v>0</v>
      </c>
      <c r="AX22" s="118">
        <v>0</v>
      </c>
      <c r="AY22" s="118">
        <v>0</v>
      </c>
      <c r="AZ22" s="118">
        <v>0</v>
      </c>
      <c r="BA22" s="117">
        <f t="shared" si="0"/>
        <v>0</v>
      </c>
      <c r="BB22" s="116">
        <f t="shared" si="2"/>
        <v>0</v>
      </c>
    </row>
    <row r="23" spans="1:54">
      <c r="A23" s="122" t="s">
        <v>216</v>
      </c>
      <c r="B23" s="122" t="s">
        <v>217</v>
      </c>
      <c r="C23" s="118">
        <v>14</v>
      </c>
      <c r="D23" s="118">
        <v>13</v>
      </c>
      <c r="E23" s="118">
        <v>13</v>
      </c>
      <c r="F23" s="118">
        <v>13</v>
      </c>
      <c r="G23" s="118">
        <v>0</v>
      </c>
      <c r="H23" s="121">
        <v>0</v>
      </c>
      <c r="J23" s="118">
        <v>7</v>
      </c>
      <c r="K23" s="118">
        <v>6</v>
      </c>
      <c r="L23" s="118">
        <v>6</v>
      </c>
      <c r="M23" s="118">
        <v>7</v>
      </c>
      <c r="N23" s="118">
        <v>2</v>
      </c>
      <c r="O23" s="118">
        <v>1</v>
      </c>
      <c r="P23" s="118">
        <v>1</v>
      </c>
      <c r="Q23" s="118">
        <v>1</v>
      </c>
      <c r="R23" s="118">
        <v>0</v>
      </c>
      <c r="S23" s="118">
        <v>0</v>
      </c>
      <c r="T23" s="118">
        <v>0</v>
      </c>
      <c r="U23" s="118">
        <v>0</v>
      </c>
      <c r="V23" s="118">
        <v>3</v>
      </c>
      <c r="W23" s="118">
        <v>4</v>
      </c>
      <c r="X23" s="118">
        <v>5</v>
      </c>
      <c r="Y23" s="118">
        <v>4</v>
      </c>
      <c r="Z23" s="118">
        <v>2</v>
      </c>
      <c r="AA23" s="118">
        <v>2</v>
      </c>
      <c r="AB23" s="118">
        <v>1</v>
      </c>
      <c r="AC23" s="118">
        <v>1</v>
      </c>
      <c r="AD23" s="118">
        <v>0</v>
      </c>
      <c r="AE23" s="118">
        <v>0</v>
      </c>
      <c r="AF23" s="118">
        <v>0</v>
      </c>
      <c r="AG23" s="118">
        <v>0</v>
      </c>
      <c r="AH23" s="118">
        <v>14</v>
      </c>
      <c r="AI23" s="118">
        <v>13</v>
      </c>
      <c r="AJ23" s="118">
        <v>13</v>
      </c>
      <c r="AK23" s="118">
        <v>13</v>
      </c>
      <c r="AL23" s="118">
        <v>0</v>
      </c>
      <c r="AM23" s="120">
        <v>0</v>
      </c>
      <c r="AN23" s="119"/>
      <c r="AO23" s="118">
        <v>0</v>
      </c>
      <c r="AP23" s="118">
        <v>0</v>
      </c>
      <c r="AQ23" s="118">
        <v>0</v>
      </c>
      <c r="AR23" s="118">
        <v>0</v>
      </c>
      <c r="AS23" s="118">
        <v>0</v>
      </c>
      <c r="AT23" s="118">
        <v>0</v>
      </c>
      <c r="AU23" s="118">
        <v>0</v>
      </c>
      <c r="AV23" s="118">
        <v>0</v>
      </c>
      <c r="AW23" s="118">
        <v>0</v>
      </c>
      <c r="AX23" s="118">
        <v>0</v>
      </c>
      <c r="AY23" s="118">
        <v>0</v>
      </c>
      <c r="AZ23" s="118">
        <v>0</v>
      </c>
      <c r="BA23" s="117">
        <f t="shared" si="0"/>
        <v>0</v>
      </c>
      <c r="BB23" s="116">
        <f t="shared" si="2"/>
        <v>0</v>
      </c>
    </row>
    <row r="24" spans="1:54">
      <c r="A24" s="122" t="s">
        <v>218</v>
      </c>
      <c r="B24" s="122" t="s">
        <v>219</v>
      </c>
      <c r="C24" s="118">
        <v>20</v>
      </c>
      <c r="D24" s="118">
        <v>20</v>
      </c>
      <c r="E24" s="118">
        <v>26</v>
      </c>
      <c r="F24" s="118">
        <v>27</v>
      </c>
      <c r="G24" s="118">
        <v>7</v>
      </c>
      <c r="H24" s="121">
        <v>35</v>
      </c>
      <c r="J24" s="118">
        <v>10</v>
      </c>
      <c r="K24" s="118">
        <v>9</v>
      </c>
      <c r="L24" s="118">
        <v>16</v>
      </c>
      <c r="M24" s="118">
        <v>19</v>
      </c>
      <c r="N24" s="118">
        <v>0</v>
      </c>
      <c r="O24" s="118">
        <v>0</v>
      </c>
      <c r="P24" s="118">
        <v>2</v>
      </c>
      <c r="Q24" s="118">
        <v>2</v>
      </c>
      <c r="R24" s="118">
        <v>0</v>
      </c>
      <c r="S24" s="118">
        <v>0</v>
      </c>
      <c r="T24" s="118">
        <v>0</v>
      </c>
      <c r="U24" s="118">
        <v>0</v>
      </c>
      <c r="V24" s="118">
        <v>10</v>
      </c>
      <c r="W24" s="118">
        <v>11</v>
      </c>
      <c r="X24" s="118">
        <v>8</v>
      </c>
      <c r="Y24" s="118">
        <v>6</v>
      </c>
      <c r="Z24" s="118">
        <v>0</v>
      </c>
      <c r="AA24" s="118">
        <v>0</v>
      </c>
      <c r="AB24" s="118">
        <v>0</v>
      </c>
      <c r="AC24" s="118">
        <v>0</v>
      </c>
      <c r="AD24" s="118">
        <v>0</v>
      </c>
      <c r="AE24" s="118">
        <v>0</v>
      </c>
      <c r="AF24" s="118">
        <v>0</v>
      </c>
      <c r="AG24" s="118">
        <v>0</v>
      </c>
      <c r="AH24" s="118">
        <v>20</v>
      </c>
      <c r="AI24" s="118">
        <v>20</v>
      </c>
      <c r="AJ24" s="118">
        <v>26</v>
      </c>
      <c r="AK24" s="118">
        <v>27</v>
      </c>
      <c r="AL24" s="118">
        <v>7</v>
      </c>
      <c r="AM24" s="120">
        <v>35</v>
      </c>
      <c r="AN24" s="119"/>
      <c r="AO24" s="118">
        <v>0</v>
      </c>
      <c r="AP24" s="118">
        <v>0</v>
      </c>
      <c r="AQ24" s="118">
        <v>0</v>
      </c>
      <c r="AR24" s="118">
        <v>0</v>
      </c>
      <c r="AS24" s="118">
        <v>0</v>
      </c>
      <c r="AT24" s="118">
        <v>0</v>
      </c>
      <c r="AU24" s="118">
        <v>0</v>
      </c>
      <c r="AV24" s="118">
        <v>0</v>
      </c>
      <c r="AW24" s="118">
        <v>0</v>
      </c>
      <c r="AX24" s="118">
        <v>0</v>
      </c>
      <c r="AY24" s="118">
        <v>0</v>
      </c>
      <c r="AZ24" s="118">
        <v>0</v>
      </c>
      <c r="BA24" s="117">
        <f t="shared" si="0"/>
        <v>0</v>
      </c>
      <c r="BB24" s="116">
        <f t="shared" si="2"/>
        <v>0</v>
      </c>
    </row>
    <row r="25" spans="1:54">
      <c r="A25" s="122" t="s">
        <v>220</v>
      </c>
      <c r="B25" s="122" t="s">
        <v>221</v>
      </c>
      <c r="C25" s="118">
        <v>17</v>
      </c>
      <c r="D25" s="118">
        <v>17</v>
      </c>
      <c r="E25" s="118">
        <v>7</v>
      </c>
      <c r="F25" s="118">
        <v>6</v>
      </c>
      <c r="G25" s="118">
        <v>-11</v>
      </c>
      <c r="H25" s="121">
        <v>-64.705882352941174</v>
      </c>
      <c r="J25" s="118">
        <v>10</v>
      </c>
      <c r="K25" s="118">
        <v>8</v>
      </c>
      <c r="L25" s="118">
        <v>5</v>
      </c>
      <c r="M25" s="118">
        <v>6</v>
      </c>
      <c r="N25" s="118">
        <v>2</v>
      </c>
      <c r="O25" s="118">
        <v>2</v>
      </c>
      <c r="P25" s="118">
        <v>0</v>
      </c>
      <c r="Q25" s="118">
        <v>0</v>
      </c>
      <c r="R25" s="118">
        <v>0</v>
      </c>
      <c r="S25" s="118">
        <v>0</v>
      </c>
      <c r="T25" s="118">
        <v>0</v>
      </c>
      <c r="U25" s="118">
        <v>0</v>
      </c>
      <c r="V25" s="118">
        <v>5</v>
      </c>
      <c r="W25" s="118">
        <v>7</v>
      </c>
      <c r="X25" s="118">
        <v>2</v>
      </c>
      <c r="Y25" s="118">
        <v>0</v>
      </c>
      <c r="Z25" s="118">
        <v>0</v>
      </c>
      <c r="AA25" s="118">
        <v>0</v>
      </c>
      <c r="AB25" s="118">
        <v>0</v>
      </c>
      <c r="AC25" s="118">
        <v>0</v>
      </c>
      <c r="AD25" s="118">
        <v>0</v>
      </c>
      <c r="AE25" s="118">
        <v>0</v>
      </c>
      <c r="AF25" s="118">
        <v>0</v>
      </c>
      <c r="AG25" s="118">
        <v>0</v>
      </c>
      <c r="AH25" s="118">
        <v>17</v>
      </c>
      <c r="AI25" s="118">
        <v>17</v>
      </c>
      <c r="AJ25" s="118">
        <v>7</v>
      </c>
      <c r="AK25" s="118">
        <v>6</v>
      </c>
      <c r="AL25" s="118">
        <v>-11</v>
      </c>
      <c r="AM25" s="120">
        <v>-64.705882352941174</v>
      </c>
      <c r="AN25" s="119"/>
      <c r="AO25" s="118">
        <v>0</v>
      </c>
      <c r="AP25" s="118">
        <v>0</v>
      </c>
      <c r="AQ25" s="118">
        <v>0</v>
      </c>
      <c r="AR25" s="118">
        <v>0</v>
      </c>
      <c r="AS25" s="118">
        <v>0</v>
      </c>
      <c r="AT25" s="118">
        <v>0</v>
      </c>
      <c r="AU25" s="118">
        <v>0</v>
      </c>
      <c r="AV25" s="118">
        <v>0</v>
      </c>
      <c r="AW25" s="118">
        <v>0</v>
      </c>
      <c r="AX25" s="118">
        <v>0</v>
      </c>
      <c r="AY25" s="118">
        <v>0</v>
      </c>
      <c r="AZ25" s="118">
        <v>0</v>
      </c>
      <c r="BA25" s="117">
        <f t="shared" si="0"/>
        <v>0</v>
      </c>
      <c r="BB25" s="116">
        <f t="shared" si="2"/>
        <v>0</v>
      </c>
    </row>
    <row r="26" spans="1:54">
      <c r="A26" s="122" t="s">
        <v>222</v>
      </c>
      <c r="B26" s="122" t="s">
        <v>223</v>
      </c>
      <c r="C26" s="118">
        <v>60</v>
      </c>
      <c r="D26" s="118">
        <v>64</v>
      </c>
      <c r="E26" s="118">
        <v>60</v>
      </c>
      <c r="F26" s="118">
        <v>44</v>
      </c>
      <c r="G26" s="118">
        <v>-20</v>
      </c>
      <c r="H26" s="121">
        <v>-31.25</v>
      </c>
      <c r="J26" s="118">
        <v>27</v>
      </c>
      <c r="K26" s="118">
        <v>23</v>
      </c>
      <c r="L26" s="118">
        <v>21</v>
      </c>
      <c r="M26" s="118">
        <v>22</v>
      </c>
      <c r="N26" s="118">
        <v>8</v>
      </c>
      <c r="O26" s="118">
        <v>9</v>
      </c>
      <c r="P26" s="118">
        <v>9</v>
      </c>
      <c r="Q26" s="118">
        <v>8</v>
      </c>
      <c r="R26" s="118">
        <v>0</v>
      </c>
      <c r="S26" s="118">
        <v>0</v>
      </c>
      <c r="T26" s="118">
        <v>0</v>
      </c>
      <c r="U26" s="118">
        <v>0</v>
      </c>
      <c r="V26" s="118">
        <v>18</v>
      </c>
      <c r="W26" s="118">
        <v>24</v>
      </c>
      <c r="X26" s="118">
        <v>23</v>
      </c>
      <c r="Y26" s="118">
        <v>11</v>
      </c>
      <c r="Z26" s="118">
        <v>7</v>
      </c>
      <c r="AA26" s="118">
        <v>8</v>
      </c>
      <c r="AB26" s="118">
        <v>7</v>
      </c>
      <c r="AC26" s="118">
        <v>3</v>
      </c>
      <c r="AD26" s="118">
        <v>0</v>
      </c>
      <c r="AE26" s="118">
        <v>0</v>
      </c>
      <c r="AF26" s="118">
        <v>0</v>
      </c>
      <c r="AG26" s="118">
        <v>0</v>
      </c>
      <c r="AH26" s="118">
        <v>60</v>
      </c>
      <c r="AI26" s="118">
        <v>64</v>
      </c>
      <c r="AJ26" s="118">
        <v>60</v>
      </c>
      <c r="AK26" s="118">
        <v>44</v>
      </c>
      <c r="AL26" s="118">
        <v>-20</v>
      </c>
      <c r="AM26" s="120">
        <v>-31.25</v>
      </c>
      <c r="AN26" s="119"/>
      <c r="AO26" s="118">
        <v>0</v>
      </c>
      <c r="AP26" s="118">
        <v>0</v>
      </c>
      <c r="AQ26" s="118">
        <v>0</v>
      </c>
      <c r="AR26" s="118">
        <v>0</v>
      </c>
      <c r="AS26" s="118">
        <v>0</v>
      </c>
      <c r="AT26" s="118">
        <v>0</v>
      </c>
      <c r="AU26" s="118">
        <v>0</v>
      </c>
      <c r="AV26" s="118">
        <v>0</v>
      </c>
      <c r="AW26" s="118">
        <v>0</v>
      </c>
      <c r="AX26" s="118">
        <v>0</v>
      </c>
      <c r="AY26" s="118">
        <v>0</v>
      </c>
      <c r="AZ26" s="118">
        <v>0</v>
      </c>
      <c r="BA26" s="117">
        <f t="shared" si="0"/>
        <v>0</v>
      </c>
      <c r="BB26" s="116">
        <f t="shared" si="2"/>
        <v>0</v>
      </c>
    </row>
    <row r="27" spans="1:54">
      <c r="A27" s="122" t="s">
        <v>224</v>
      </c>
      <c r="B27" s="122" t="s">
        <v>225</v>
      </c>
      <c r="C27" s="118">
        <v>13</v>
      </c>
      <c r="D27" s="118">
        <v>22</v>
      </c>
      <c r="E27" s="118">
        <v>22</v>
      </c>
      <c r="F27" s="118">
        <v>15</v>
      </c>
      <c r="G27" s="118">
        <v>-7</v>
      </c>
      <c r="H27" s="121">
        <v>-31.818181818181817</v>
      </c>
      <c r="J27" s="118">
        <v>6</v>
      </c>
      <c r="K27" s="118">
        <v>7</v>
      </c>
      <c r="L27" s="118">
        <v>10</v>
      </c>
      <c r="M27" s="118">
        <v>8</v>
      </c>
      <c r="N27" s="118">
        <v>1</v>
      </c>
      <c r="O27" s="118">
        <v>5</v>
      </c>
      <c r="P27" s="118">
        <v>6</v>
      </c>
      <c r="Q27" s="118">
        <v>3</v>
      </c>
      <c r="R27" s="118">
        <v>0</v>
      </c>
      <c r="S27" s="118">
        <v>0</v>
      </c>
      <c r="T27" s="118">
        <v>0</v>
      </c>
      <c r="U27" s="118">
        <v>0</v>
      </c>
      <c r="V27" s="118">
        <v>5</v>
      </c>
      <c r="W27" s="118">
        <v>8</v>
      </c>
      <c r="X27" s="118">
        <v>4</v>
      </c>
      <c r="Y27" s="118">
        <v>3</v>
      </c>
      <c r="Z27" s="118">
        <v>1</v>
      </c>
      <c r="AA27" s="118">
        <v>2</v>
      </c>
      <c r="AB27" s="118">
        <v>2</v>
      </c>
      <c r="AC27" s="118">
        <v>1</v>
      </c>
      <c r="AD27" s="118">
        <v>0</v>
      </c>
      <c r="AE27" s="118">
        <v>0</v>
      </c>
      <c r="AF27" s="118">
        <v>0</v>
      </c>
      <c r="AG27" s="118">
        <v>0</v>
      </c>
      <c r="AH27" s="118">
        <v>13</v>
      </c>
      <c r="AI27" s="118">
        <v>22</v>
      </c>
      <c r="AJ27" s="118">
        <v>22</v>
      </c>
      <c r="AK27" s="118">
        <v>15</v>
      </c>
      <c r="AL27" s="118">
        <v>-7</v>
      </c>
      <c r="AM27" s="120">
        <v>-31.818181818181817</v>
      </c>
      <c r="AN27" s="119"/>
      <c r="AO27" s="118">
        <v>0</v>
      </c>
      <c r="AP27" s="118">
        <v>0</v>
      </c>
      <c r="AQ27" s="118">
        <v>0</v>
      </c>
      <c r="AR27" s="118">
        <v>0</v>
      </c>
      <c r="AS27" s="118">
        <v>0</v>
      </c>
      <c r="AT27" s="118">
        <v>0</v>
      </c>
      <c r="AU27" s="118">
        <v>0</v>
      </c>
      <c r="AV27" s="118">
        <v>0</v>
      </c>
      <c r="AW27" s="118">
        <v>0</v>
      </c>
      <c r="AX27" s="118">
        <v>0</v>
      </c>
      <c r="AY27" s="118">
        <v>0</v>
      </c>
      <c r="AZ27" s="118">
        <v>0</v>
      </c>
      <c r="BA27" s="117">
        <f t="shared" si="0"/>
        <v>0</v>
      </c>
      <c r="BB27" s="116">
        <f t="shared" si="2"/>
        <v>0</v>
      </c>
    </row>
    <row r="28" spans="1:54">
      <c r="A28" s="122" t="s">
        <v>226</v>
      </c>
      <c r="B28" s="122" t="s">
        <v>227</v>
      </c>
      <c r="C28" s="118">
        <v>28</v>
      </c>
      <c r="D28" s="118">
        <v>24</v>
      </c>
      <c r="E28" s="118">
        <v>26</v>
      </c>
      <c r="F28" s="118">
        <v>21</v>
      </c>
      <c r="G28" s="118">
        <v>-3</v>
      </c>
      <c r="H28" s="121">
        <v>-12.5</v>
      </c>
      <c r="J28" s="118">
        <v>13</v>
      </c>
      <c r="K28" s="118">
        <v>9</v>
      </c>
      <c r="L28" s="118">
        <v>9</v>
      </c>
      <c r="M28" s="118">
        <v>11</v>
      </c>
      <c r="N28" s="118">
        <v>3</v>
      </c>
      <c r="O28" s="118">
        <v>3</v>
      </c>
      <c r="P28" s="118">
        <v>2</v>
      </c>
      <c r="Q28" s="118">
        <v>1</v>
      </c>
      <c r="R28" s="118">
        <v>0</v>
      </c>
      <c r="S28" s="118">
        <v>0</v>
      </c>
      <c r="T28" s="118">
        <v>0</v>
      </c>
      <c r="U28" s="118">
        <v>0</v>
      </c>
      <c r="V28" s="118">
        <v>8</v>
      </c>
      <c r="W28" s="118">
        <v>9</v>
      </c>
      <c r="X28" s="118">
        <v>10</v>
      </c>
      <c r="Y28" s="118">
        <v>7</v>
      </c>
      <c r="Z28" s="118">
        <v>4</v>
      </c>
      <c r="AA28" s="118">
        <v>3</v>
      </c>
      <c r="AB28" s="118">
        <v>5</v>
      </c>
      <c r="AC28" s="118">
        <v>2</v>
      </c>
      <c r="AD28" s="118">
        <v>0</v>
      </c>
      <c r="AE28" s="118">
        <v>0</v>
      </c>
      <c r="AF28" s="118">
        <v>0</v>
      </c>
      <c r="AG28" s="118">
        <v>0</v>
      </c>
      <c r="AH28" s="118">
        <v>28</v>
      </c>
      <c r="AI28" s="118">
        <v>24</v>
      </c>
      <c r="AJ28" s="118">
        <v>26</v>
      </c>
      <c r="AK28" s="118">
        <v>21</v>
      </c>
      <c r="AL28" s="118">
        <v>-3</v>
      </c>
      <c r="AM28" s="120">
        <v>-12.5</v>
      </c>
      <c r="AN28" s="119"/>
      <c r="AO28" s="118">
        <v>0</v>
      </c>
      <c r="AP28" s="118">
        <v>0</v>
      </c>
      <c r="AQ28" s="118">
        <v>0</v>
      </c>
      <c r="AR28" s="118">
        <v>0</v>
      </c>
      <c r="AS28" s="118">
        <v>0</v>
      </c>
      <c r="AT28" s="118">
        <v>0</v>
      </c>
      <c r="AU28" s="118">
        <v>0</v>
      </c>
      <c r="AV28" s="118">
        <v>0</v>
      </c>
      <c r="AW28" s="118">
        <v>0</v>
      </c>
      <c r="AX28" s="118">
        <v>0</v>
      </c>
      <c r="AY28" s="118">
        <v>0</v>
      </c>
      <c r="AZ28" s="118">
        <v>0</v>
      </c>
      <c r="BA28" s="117">
        <f t="shared" si="0"/>
        <v>0</v>
      </c>
      <c r="BB28" s="116">
        <f t="shared" si="2"/>
        <v>0</v>
      </c>
    </row>
    <row r="29" spans="1:54">
      <c r="A29" s="122" t="s">
        <v>228</v>
      </c>
      <c r="B29" s="122" t="s">
        <v>229</v>
      </c>
      <c r="C29" s="118">
        <v>17</v>
      </c>
      <c r="D29" s="118">
        <v>19</v>
      </c>
      <c r="E29" s="118">
        <v>20</v>
      </c>
      <c r="F29" s="118">
        <v>20</v>
      </c>
      <c r="G29" s="118">
        <v>1</v>
      </c>
      <c r="H29" s="121">
        <v>5.2631578947368425</v>
      </c>
      <c r="J29" s="118">
        <v>8</v>
      </c>
      <c r="K29" s="118">
        <v>11</v>
      </c>
      <c r="L29" s="118">
        <v>8</v>
      </c>
      <c r="M29" s="118">
        <v>9</v>
      </c>
      <c r="N29" s="118">
        <v>2</v>
      </c>
      <c r="O29" s="118">
        <v>2</v>
      </c>
      <c r="P29" s="118">
        <v>0</v>
      </c>
      <c r="Q29" s="118">
        <v>1</v>
      </c>
      <c r="R29" s="118">
        <v>0</v>
      </c>
      <c r="S29" s="118">
        <v>0</v>
      </c>
      <c r="T29" s="118">
        <v>0</v>
      </c>
      <c r="U29" s="118">
        <v>0</v>
      </c>
      <c r="V29" s="118">
        <v>5</v>
      </c>
      <c r="W29" s="118">
        <v>6</v>
      </c>
      <c r="X29" s="118">
        <v>9</v>
      </c>
      <c r="Y29" s="118">
        <v>7</v>
      </c>
      <c r="Z29" s="118">
        <v>2</v>
      </c>
      <c r="AA29" s="118">
        <v>0</v>
      </c>
      <c r="AB29" s="118">
        <v>3</v>
      </c>
      <c r="AC29" s="118">
        <v>3</v>
      </c>
      <c r="AD29" s="118">
        <v>0</v>
      </c>
      <c r="AE29" s="118">
        <v>0</v>
      </c>
      <c r="AF29" s="118">
        <v>0</v>
      </c>
      <c r="AG29" s="118">
        <v>0</v>
      </c>
      <c r="AH29" s="118">
        <v>17</v>
      </c>
      <c r="AI29" s="118">
        <v>19</v>
      </c>
      <c r="AJ29" s="118">
        <v>20</v>
      </c>
      <c r="AK29" s="118">
        <v>20</v>
      </c>
      <c r="AL29" s="118">
        <v>1</v>
      </c>
      <c r="AM29" s="120">
        <v>5.2631578947368425</v>
      </c>
      <c r="AN29" s="119"/>
      <c r="AO29" s="118">
        <v>0</v>
      </c>
      <c r="AP29" s="118">
        <v>0</v>
      </c>
      <c r="AQ29" s="118">
        <v>0</v>
      </c>
      <c r="AR29" s="118">
        <v>0</v>
      </c>
      <c r="AS29" s="118">
        <v>0</v>
      </c>
      <c r="AT29" s="118">
        <v>0</v>
      </c>
      <c r="AU29" s="118">
        <v>0</v>
      </c>
      <c r="AV29" s="118">
        <v>0</v>
      </c>
      <c r="AW29" s="118">
        <v>0</v>
      </c>
      <c r="AX29" s="118">
        <v>0</v>
      </c>
      <c r="AY29" s="118">
        <v>0</v>
      </c>
      <c r="AZ29" s="118">
        <v>0</v>
      </c>
      <c r="BA29" s="117">
        <f t="shared" si="0"/>
        <v>0</v>
      </c>
      <c r="BB29" s="116">
        <f t="shared" si="2"/>
        <v>0</v>
      </c>
    </row>
    <row r="30" spans="1:54">
      <c r="A30" s="122" t="s">
        <v>509</v>
      </c>
      <c r="B30" s="122" t="s">
        <v>510</v>
      </c>
      <c r="C30" s="118">
        <v>434</v>
      </c>
      <c r="D30" s="118">
        <v>417</v>
      </c>
      <c r="E30" s="118">
        <v>400</v>
      </c>
      <c r="F30" s="118">
        <v>386</v>
      </c>
      <c r="G30" s="118">
        <v>-31</v>
      </c>
      <c r="H30" s="121">
        <v>-7.434052757793765</v>
      </c>
      <c r="J30" s="118">
        <v>178</v>
      </c>
      <c r="K30" s="118">
        <v>179</v>
      </c>
      <c r="L30" s="118">
        <v>179</v>
      </c>
      <c r="M30" s="118">
        <v>203</v>
      </c>
      <c r="N30" s="118">
        <v>40</v>
      </c>
      <c r="O30" s="118">
        <v>40</v>
      </c>
      <c r="P30" s="118">
        <v>32</v>
      </c>
      <c r="Q30" s="118">
        <v>36</v>
      </c>
      <c r="R30" s="118">
        <v>0</v>
      </c>
      <c r="S30" s="118">
        <v>0</v>
      </c>
      <c r="T30" s="118">
        <v>0</v>
      </c>
      <c r="U30" s="118">
        <v>0</v>
      </c>
      <c r="V30" s="118">
        <v>128</v>
      </c>
      <c r="W30" s="118">
        <v>116</v>
      </c>
      <c r="X30" s="118">
        <v>114</v>
      </c>
      <c r="Y30" s="118">
        <v>85</v>
      </c>
      <c r="Z30" s="118">
        <v>31</v>
      </c>
      <c r="AA30" s="118">
        <v>31</v>
      </c>
      <c r="AB30" s="118">
        <v>28</v>
      </c>
      <c r="AC30" s="118">
        <v>19</v>
      </c>
      <c r="AD30" s="118">
        <v>0</v>
      </c>
      <c r="AE30" s="118">
        <v>0</v>
      </c>
      <c r="AF30" s="118">
        <v>0</v>
      </c>
      <c r="AG30" s="118">
        <v>0</v>
      </c>
      <c r="AH30" s="118">
        <v>377</v>
      </c>
      <c r="AI30" s="118">
        <v>366</v>
      </c>
      <c r="AJ30" s="118">
        <v>353</v>
      </c>
      <c r="AK30" s="118">
        <v>343</v>
      </c>
      <c r="AL30" s="118">
        <v>-23</v>
      </c>
      <c r="AM30" s="120">
        <v>-6.2841530054644812</v>
      </c>
      <c r="AN30" s="119"/>
      <c r="AO30" s="118">
        <v>35</v>
      </c>
      <c r="AP30" s="118">
        <v>29</v>
      </c>
      <c r="AQ30" s="118">
        <v>27</v>
      </c>
      <c r="AR30" s="118">
        <v>27</v>
      </c>
      <c r="AS30" s="118">
        <v>22</v>
      </c>
      <c r="AT30" s="118">
        <v>22</v>
      </c>
      <c r="AU30" s="118">
        <v>20</v>
      </c>
      <c r="AV30" s="118">
        <v>16</v>
      </c>
      <c r="AW30" s="118">
        <v>57</v>
      </c>
      <c r="AX30" s="118">
        <v>51</v>
      </c>
      <c r="AY30" s="118">
        <v>47</v>
      </c>
      <c r="AZ30" s="118">
        <v>43</v>
      </c>
      <c r="BA30" s="117">
        <f t="shared" si="0"/>
        <v>-8</v>
      </c>
      <c r="BB30" s="116">
        <f>BA30*100/AX30</f>
        <v>-15.686274509803921</v>
      </c>
    </row>
    <row r="31" spans="1:54">
      <c r="A31" s="122" t="s">
        <v>230</v>
      </c>
      <c r="B31" s="122" t="s">
        <v>231</v>
      </c>
      <c r="C31" s="118">
        <v>31</v>
      </c>
      <c r="D31" s="118">
        <v>37</v>
      </c>
      <c r="E31" s="118">
        <v>36</v>
      </c>
      <c r="F31" s="118">
        <v>38</v>
      </c>
      <c r="G31" s="118">
        <v>1</v>
      </c>
      <c r="H31" s="121">
        <v>2.7027027027027026</v>
      </c>
      <c r="J31" s="118">
        <v>18</v>
      </c>
      <c r="K31" s="118">
        <v>20</v>
      </c>
      <c r="L31" s="118">
        <v>18</v>
      </c>
      <c r="M31" s="118">
        <v>21</v>
      </c>
      <c r="N31" s="118">
        <v>2</v>
      </c>
      <c r="O31" s="118">
        <v>1</v>
      </c>
      <c r="P31" s="118">
        <v>2</v>
      </c>
      <c r="Q31" s="118">
        <v>2</v>
      </c>
      <c r="R31" s="118">
        <v>0</v>
      </c>
      <c r="S31" s="118">
        <v>0</v>
      </c>
      <c r="T31" s="118">
        <v>0</v>
      </c>
      <c r="U31" s="118">
        <v>0</v>
      </c>
      <c r="V31" s="118">
        <v>10</v>
      </c>
      <c r="W31" s="118">
        <v>15</v>
      </c>
      <c r="X31" s="118">
        <v>14</v>
      </c>
      <c r="Y31" s="118">
        <v>12</v>
      </c>
      <c r="Z31" s="118">
        <v>1</v>
      </c>
      <c r="AA31" s="118">
        <v>1</v>
      </c>
      <c r="AB31" s="118">
        <v>2</v>
      </c>
      <c r="AC31" s="118">
        <v>3</v>
      </c>
      <c r="AD31" s="118">
        <v>0</v>
      </c>
      <c r="AE31" s="118">
        <v>0</v>
      </c>
      <c r="AF31" s="118">
        <v>0</v>
      </c>
      <c r="AG31" s="118">
        <v>0</v>
      </c>
      <c r="AH31" s="118">
        <v>31</v>
      </c>
      <c r="AI31" s="118">
        <v>37</v>
      </c>
      <c r="AJ31" s="118">
        <v>36</v>
      </c>
      <c r="AK31" s="118">
        <v>38</v>
      </c>
      <c r="AL31" s="118">
        <v>1</v>
      </c>
      <c r="AM31" s="120">
        <v>2.7027027027027026</v>
      </c>
      <c r="AN31" s="119"/>
      <c r="AO31" s="118">
        <v>0</v>
      </c>
      <c r="AP31" s="118">
        <v>0</v>
      </c>
      <c r="AQ31" s="118">
        <v>0</v>
      </c>
      <c r="AR31" s="118">
        <v>0</v>
      </c>
      <c r="AS31" s="118">
        <v>0</v>
      </c>
      <c r="AT31" s="118">
        <v>0</v>
      </c>
      <c r="AU31" s="118">
        <v>0</v>
      </c>
      <c r="AV31" s="118">
        <v>0</v>
      </c>
      <c r="AW31" s="118">
        <v>0</v>
      </c>
      <c r="AX31" s="118">
        <v>0</v>
      </c>
      <c r="AY31" s="118">
        <v>0</v>
      </c>
      <c r="AZ31" s="118">
        <v>0</v>
      </c>
      <c r="BA31" s="117">
        <f t="shared" si="0"/>
        <v>0</v>
      </c>
      <c r="BB31" s="116">
        <f>BA31-AY31</f>
        <v>0</v>
      </c>
    </row>
    <row r="32" spans="1:54">
      <c r="A32" s="122" t="s">
        <v>232</v>
      </c>
      <c r="B32" s="122" t="s">
        <v>233</v>
      </c>
      <c r="C32" s="118">
        <v>56</v>
      </c>
      <c r="D32" s="118">
        <v>51</v>
      </c>
      <c r="E32" s="118">
        <v>45</v>
      </c>
      <c r="F32" s="118">
        <v>46</v>
      </c>
      <c r="G32" s="118">
        <v>-5</v>
      </c>
      <c r="H32" s="121">
        <v>-9.8039215686274517</v>
      </c>
      <c r="J32" s="118">
        <v>27</v>
      </c>
      <c r="K32" s="118">
        <v>24</v>
      </c>
      <c r="L32" s="118">
        <v>21</v>
      </c>
      <c r="M32" s="118">
        <v>26</v>
      </c>
      <c r="N32" s="118">
        <v>8</v>
      </c>
      <c r="O32" s="118">
        <v>6</v>
      </c>
      <c r="P32" s="118">
        <v>5</v>
      </c>
      <c r="Q32" s="118">
        <v>6</v>
      </c>
      <c r="R32" s="118">
        <v>0</v>
      </c>
      <c r="S32" s="118">
        <v>0</v>
      </c>
      <c r="T32" s="118">
        <v>0</v>
      </c>
      <c r="U32" s="118">
        <v>0</v>
      </c>
      <c r="V32" s="118">
        <v>16</v>
      </c>
      <c r="W32" s="118">
        <v>16</v>
      </c>
      <c r="X32" s="118">
        <v>14</v>
      </c>
      <c r="Y32" s="118">
        <v>11</v>
      </c>
      <c r="Z32" s="118">
        <v>5</v>
      </c>
      <c r="AA32" s="118">
        <v>5</v>
      </c>
      <c r="AB32" s="118">
        <v>5</v>
      </c>
      <c r="AC32" s="118">
        <v>3</v>
      </c>
      <c r="AD32" s="118">
        <v>0</v>
      </c>
      <c r="AE32" s="118">
        <v>0</v>
      </c>
      <c r="AF32" s="118">
        <v>0</v>
      </c>
      <c r="AG32" s="118">
        <v>0</v>
      </c>
      <c r="AH32" s="118">
        <v>56</v>
      </c>
      <c r="AI32" s="118">
        <v>51</v>
      </c>
      <c r="AJ32" s="118">
        <v>45</v>
      </c>
      <c r="AK32" s="118">
        <v>46</v>
      </c>
      <c r="AL32" s="118">
        <v>-5</v>
      </c>
      <c r="AM32" s="120">
        <v>-9.8039215686274517</v>
      </c>
      <c r="AN32" s="119"/>
      <c r="AO32" s="118">
        <v>0</v>
      </c>
      <c r="AP32" s="118">
        <v>0</v>
      </c>
      <c r="AQ32" s="118">
        <v>0</v>
      </c>
      <c r="AR32" s="118">
        <v>0</v>
      </c>
      <c r="AS32" s="118">
        <v>0</v>
      </c>
      <c r="AT32" s="118">
        <v>0</v>
      </c>
      <c r="AU32" s="118">
        <v>0</v>
      </c>
      <c r="AV32" s="118">
        <v>0</v>
      </c>
      <c r="AW32" s="118">
        <v>0</v>
      </c>
      <c r="AX32" s="118">
        <v>0</v>
      </c>
      <c r="AY32" s="118">
        <v>0</v>
      </c>
      <c r="AZ32" s="118">
        <v>0</v>
      </c>
      <c r="BA32" s="117">
        <f t="shared" si="0"/>
        <v>0</v>
      </c>
      <c r="BB32" s="116">
        <f>BA32-AY32</f>
        <v>0</v>
      </c>
    </row>
    <row r="33" spans="1:54">
      <c r="A33" s="122" t="s">
        <v>234</v>
      </c>
      <c r="B33" s="122" t="s">
        <v>235</v>
      </c>
      <c r="C33" s="118">
        <v>42</v>
      </c>
      <c r="D33" s="118">
        <v>43</v>
      </c>
      <c r="E33" s="118">
        <v>42</v>
      </c>
      <c r="F33" s="118">
        <v>44</v>
      </c>
      <c r="G33" s="118">
        <v>1</v>
      </c>
      <c r="H33" s="121">
        <v>2.3255813953488373</v>
      </c>
      <c r="J33" s="118">
        <v>21</v>
      </c>
      <c r="K33" s="118">
        <v>24</v>
      </c>
      <c r="L33" s="118">
        <v>26</v>
      </c>
      <c r="M33" s="118">
        <v>30</v>
      </c>
      <c r="N33" s="118">
        <v>7</v>
      </c>
      <c r="O33" s="118">
        <v>6</v>
      </c>
      <c r="P33" s="118">
        <v>6</v>
      </c>
      <c r="Q33" s="118">
        <v>6</v>
      </c>
      <c r="R33" s="118">
        <v>0</v>
      </c>
      <c r="S33" s="118">
        <v>0</v>
      </c>
      <c r="T33" s="118">
        <v>0</v>
      </c>
      <c r="U33" s="118">
        <v>0</v>
      </c>
      <c r="V33" s="118">
        <v>13</v>
      </c>
      <c r="W33" s="118">
        <v>13</v>
      </c>
      <c r="X33" s="118">
        <v>10</v>
      </c>
      <c r="Y33" s="118">
        <v>8</v>
      </c>
      <c r="Z33" s="118">
        <v>1</v>
      </c>
      <c r="AA33" s="118">
        <v>0</v>
      </c>
      <c r="AB33" s="118">
        <v>0</v>
      </c>
      <c r="AC33" s="118">
        <v>0</v>
      </c>
      <c r="AD33" s="118">
        <v>0</v>
      </c>
      <c r="AE33" s="118">
        <v>0</v>
      </c>
      <c r="AF33" s="118">
        <v>0</v>
      </c>
      <c r="AG33" s="118">
        <v>0</v>
      </c>
      <c r="AH33" s="118">
        <v>42</v>
      </c>
      <c r="AI33" s="118">
        <v>43</v>
      </c>
      <c r="AJ33" s="118">
        <v>42</v>
      </c>
      <c r="AK33" s="118">
        <v>44</v>
      </c>
      <c r="AL33" s="118">
        <v>1</v>
      </c>
      <c r="AM33" s="120">
        <v>2.3255813953488373</v>
      </c>
      <c r="AN33" s="119"/>
      <c r="AO33" s="118">
        <v>0</v>
      </c>
      <c r="AP33" s="118">
        <v>0</v>
      </c>
      <c r="AQ33" s="118">
        <v>0</v>
      </c>
      <c r="AR33" s="118">
        <v>0</v>
      </c>
      <c r="AS33" s="118">
        <v>0</v>
      </c>
      <c r="AT33" s="118">
        <v>0</v>
      </c>
      <c r="AU33" s="118">
        <v>0</v>
      </c>
      <c r="AV33" s="118">
        <v>0</v>
      </c>
      <c r="AW33" s="118">
        <v>0</v>
      </c>
      <c r="AX33" s="118">
        <v>0</v>
      </c>
      <c r="AY33" s="118">
        <v>0</v>
      </c>
      <c r="AZ33" s="118">
        <v>0</v>
      </c>
      <c r="BA33" s="117">
        <f t="shared" si="0"/>
        <v>0</v>
      </c>
      <c r="BB33" s="116">
        <f>BA33-AY33</f>
        <v>0</v>
      </c>
    </row>
    <row r="34" spans="1:54">
      <c r="A34" s="122" t="s">
        <v>236</v>
      </c>
      <c r="B34" s="122" t="s">
        <v>237</v>
      </c>
      <c r="C34" s="118">
        <v>136</v>
      </c>
      <c r="D34" s="118">
        <v>134</v>
      </c>
      <c r="E34" s="118">
        <v>125</v>
      </c>
      <c r="F34" s="118">
        <v>103</v>
      </c>
      <c r="G34" s="118">
        <v>-31</v>
      </c>
      <c r="H34" s="121">
        <v>-23.134328358208954</v>
      </c>
      <c r="J34" s="118">
        <v>44</v>
      </c>
      <c r="K34" s="118">
        <v>43</v>
      </c>
      <c r="L34" s="118">
        <v>38</v>
      </c>
      <c r="M34" s="118">
        <v>32</v>
      </c>
      <c r="N34" s="118">
        <v>8</v>
      </c>
      <c r="O34" s="118">
        <v>8</v>
      </c>
      <c r="P34" s="118">
        <v>9</v>
      </c>
      <c r="Q34" s="118">
        <v>9</v>
      </c>
      <c r="R34" s="118">
        <v>0</v>
      </c>
      <c r="S34" s="118">
        <v>0</v>
      </c>
      <c r="T34" s="118">
        <v>0</v>
      </c>
      <c r="U34" s="118">
        <v>0</v>
      </c>
      <c r="V34" s="118">
        <v>26</v>
      </c>
      <c r="W34" s="118">
        <v>27</v>
      </c>
      <c r="X34" s="118">
        <v>27</v>
      </c>
      <c r="Y34" s="118">
        <v>18</v>
      </c>
      <c r="Z34" s="118">
        <v>1</v>
      </c>
      <c r="AA34" s="118">
        <v>5</v>
      </c>
      <c r="AB34" s="118">
        <v>4</v>
      </c>
      <c r="AC34" s="118">
        <v>1</v>
      </c>
      <c r="AD34" s="118">
        <v>0</v>
      </c>
      <c r="AE34" s="118">
        <v>0</v>
      </c>
      <c r="AF34" s="118">
        <v>0</v>
      </c>
      <c r="AG34" s="118">
        <v>0</v>
      </c>
      <c r="AH34" s="118">
        <v>79</v>
      </c>
      <c r="AI34" s="118">
        <v>83</v>
      </c>
      <c r="AJ34" s="118">
        <v>78</v>
      </c>
      <c r="AK34" s="118">
        <v>60</v>
      </c>
      <c r="AL34" s="118">
        <v>-23</v>
      </c>
      <c r="AM34" s="120">
        <v>-27.710843373493976</v>
      </c>
      <c r="AN34" s="119"/>
      <c r="AO34" s="118">
        <v>35</v>
      </c>
      <c r="AP34" s="118">
        <v>29</v>
      </c>
      <c r="AQ34" s="118">
        <v>27</v>
      </c>
      <c r="AR34" s="118">
        <v>27</v>
      </c>
      <c r="AS34" s="118">
        <v>22</v>
      </c>
      <c r="AT34" s="118">
        <v>22</v>
      </c>
      <c r="AU34" s="118">
        <v>20</v>
      </c>
      <c r="AV34" s="118">
        <v>16</v>
      </c>
      <c r="AW34" s="118">
        <v>57</v>
      </c>
      <c r="AX34" s="118">
        <v>51</v>
      </c>
      <c r="AY34" s="118">
        <v>47</v>
      </c>
      <c r="AZ34" s="118">
        <v>43</v>
      </c>
      <c r="BA34" s="117">
        <f t="shared" si="0"/>
        <v>-8</v>
      </c>
      <c r="BB34" s="116">
        <f>BA34*100/AX34</f>
        <v>-15.686274509803921</v>
      </c>
    </row>
    <row r="35" spans="1:54">
      <c r="A35" s="122" t="s">
        <v>238</v>
      </c>
      <c r="B35" s="122" t="s">
        <v>239</v>
      </c>
      <c r="C35" s="118">
        <v>24</v>
      </c>
      <c r="D35" s="118">
        <v>27</v>
      </c>
      <c r="E35" s="118">
        <v>33</v>
      </c>
      <c r="F35" s="118">
        <v>33</v>
      </c>
      <c r="G35" s="118">
        <v>6</v>
      </c>
      <c r="H35" s="121">
        <v>22.222222222222221</v>
      </c>
      <c r="J35" s="118">
        <v>14</v>
      </c>
      <c r="K35" s="118">
        <v>17</v>
      </c>
      <c r="L35" s="118">
        <v>18</v>
      </c>
      <c r="M35" s="118">
        <v>24</v>
      </c>
      <c r="N35" s="118">
        <v>0</v>
      </c>
      <c r="O35" s="118">
        <v>2</v>
      </c>
      <c r="P35" s="118">
        <v>0</v>
      </c>
      <c r="Q35" s="118">
        <v>0</v>
      </c>
      <c r="R35" s="118">
        <v>0</v>
      </c>
      <c r="S35" s="118">
        <v>0</v>
      </c>
      <c r="T35" s="118">
        <v>0</v>
      </c>
      <c r="U35" s="118">
        <v>0</v>
      </c>
      <c r="V35" s="118">
        <v>9</v>
      </c>
      <c r="W35" s="118">
        <v>7</v>
      </c>
      <c r="X35" s="118">
        <v>11</v>
      </c>
      <c r="Y35" s="118">
        <v>7</v>
      </c>
      <c r="Z35" s="118">
        <v>1</v>
      </c>
      <c r="AA35" s="118">
        <v>1</v>
      </c>
      <c r="AB35" s="118">
        <v>4</v>
      </c>
      <c r="AC35" s="118">
        <v>2</v>
      </c>
      <c r="AD35" s="118">
        <v>0</v>
      </c>
      <c r="AE35" s="118">
        <v>0</v>
      </c>
      <c r="AF35" s="118">
        <v>0</v>
      </c>
      <c r="AG35" s="118">
        <v>0</v>
      </c>
      <c r="AH35" s="118">
        <v>24</v>
      </c>
      <c r="AI35" s="118">
        <v>27</v>
      </c>
      <c r="AJ35" s="118">
        <v>33</v>
      </c>
      <c r="AK35" s="118">
        <v>33</v>
      </c>
      <c r="AL35" s="118">
        <v>6</v>
      </c>
      <c r="AM35" s="120">
        <v>22.222222222222221</v>
      </c>
      <c r="AN35" s="119"/>
      <c r="AO35" s="118">
        <v>0</v>
      </c>
      <c r="AP35" s="118">
        <v>0</v>
      </c>
      <c r="AQ35" s="118">
        <v>0</v>
      </c>
      <c r="AR35" s="118">
        <v>0</v>
      </c>
      <c r="AS35" s="118">
        <v>0</v>
      </c>
      <c r="AT35" s="118">
        <v>0</v>
      </c>
      <c r="AU35" s="118">
        <v>0</v>
      </c>
      <c r="AV35" s="118">
        <v>0</v>
      </c>
      <c r="AW35" s="118">
        <v>0</v>
      </c>
      <c r="AX35" s="118">
        <v>0</v>
      </c>
      <c r="AY35" s="118">
        <v>0</v>
      </c>
      <c r="AZ35" s="118">
        <v>0</v>
      </c>
      <c r="BA35" s="117">
        <f t="shared" si="0"/>
        <v>0</v>
      </c>
      <c r="BB35" s="116">
        <f>BA35-AY35</f>
        <v>0</v>
      </c>
    </row>
    <row r="36" spans="1:54">
      <c r="A36" s="122" t="s">
        <v>240</v>
      </c>
      <c r="B36" s="122" t="s">
        <v>241</v>
      </c>
      <c r="C36" s="118">
        <v>33</v>
      </c>
      <c r="D36" s="118">
        <v>26</v>
      </c>
      <c r="E36" s="118">
        <v>26</v>
      </c>
      <c r="F36" s="118">
        <v>25</v>
      </c>
      <c r="G36" s="118">
        <v>-1</v>
      </c>
      <c r="H36" s="121">
        <v>-3.8461538461538463</v>
      </c>
      <c r="J36" s="118">
        <v>7</v>
      </c>
      <c r="K36" s="118">
        <v>10</v>
      </c>
      <c r="L36" s="118">
        <v>15</v>
      </c>
      <c r="M36" s="118">
        <v>17</v>
      </c>
      <c r="N36" s="118">
        <v>2</v>
      </c>
      <c r="O36" s="118">
        <v>2</v>
      </c>
      <c r="P36" s="118">
        <v>2</v>
      </c>
      <c r="Q36" s="118">
        <v>5</v>
      </c>
      <c r="R36" s="118">
        <v>0</v>
      </c>
      <c r="S36" s="118">
        <v>0</v>
      </c>
      <c r="T36" s="118">
        <v>0</v>
      </c>
      <c r="U36" s="118">
        <v>0</v>
      </c>
      <c r="V36" s="118">
        <v>14</v>
      </c>
      <c r="W36" s="118">
        <v>8</v>
      </c>
      <c r="X36" s="118">
        <v>6</v>
      </c>
      <c r="Y36" s="118">
        <v>2</v>
      </c>
      <c r="Z36" s="118">
        <v>10</v>
      </c>
      <c r="AA36" s="118">
        <v>6</v>
      </c>
      <c r="AB36" s="118">
        <v>3</v>
      </c>
      <c r="AC36" s="118">
        <v>1</v>
      </c>
      <c r="AD36" s="118">
        <v>0</v>
      </c>
      <c r="AE36" s="118">
        <v>0</v>
      </c>
      <c r="AF36" s="118">
        <v>0</v>
      </c>
      <c r="AG36" s="118">
        <v>0</v>
      </c>
      <c r="AH36" s="118">
        <v>33</v>
      </c>
      <c r="AI36" s="118">
        <v>26</v>
      </c>
      <c r="AJ36" s="118">
        <v>26</v>
      </c>
      <c r="AK36" s="118">
        <v>25</v>
      </c>
      <c r="AL36" s="118">
        <v>-1</v>
      </c>
      <c r="AM36" s="120">
        <v>-3.8461538461538463</v>
      </c>
      <c r="AN36" s="119"/>
      <c r="AO36" s="118">
        <v>0</v>
      </c>
      <c r="AP36" s="118">
        <v>0</v>
      </c>
      <c r="AQ36" s="118">
        <v>0</v>
      </c>
      <c r="AR36" s="118">
        <v>0</v>
      </c>
      <c r="AS36" s="118">
        <v>0</v>
      </c>
      <c r="AT36" s="118">
        <v>0</v>
      </c>
      <c r="AU36" s="118">
        <v>0</v>
      </c>
      <c r="AV36" s="118">
        <v>0</v>
      </c>
      <c r="AW36" s="118">
        <v>0</v>
      </c>
      <c r="AX36" s="118">
        <v>0</v>
      </c>
      <c r="AY36" s="118">
        <v>0</v>
      </c>
      <c r="AZ36" s="118">
        <v>0</v>
      </c>
      <c r="BA36" s="117">
        <f t="shared" si="0"/>
        <v>0</v>
      </c>
      <c r="BB36" s="116">
        <f>BA36-AY36</f>
        <v>0</v>
      </c>
    </row>
    <row r="37" spans="1:54">
      <c r="A37" s="122" t="s">
        <v>242</v>
      </c>
      <c r="B37" s="122" t="s">
        <v>243</v>
      </c>
      <c r="C37" s="118">
        <v>55</v>
      </c>
      <c r="D37" s="118">
        <v>48</v>
      </c>
      <c r="E37" s="118">
        <v>46</v>
      </c>
      <c r="F37" s="118">
        <v>46</v>
      </c>
      <c r="G37" s="118">
        <v>-2</v>
      </c>
      <c r="H37" s="121">
        <v>-4.166666666666667</v>
      </c>
      <c r="J37" s="118">
        <v>23</v>
      </c>
      <c r="K37" s="118">
        <v>22</v>
      </c>
      <c r="L37" s="118">
        <v>23</v>
      </c>
      <c r="M37" s="118">
        <v>27</v>
      </c>
      <c r="N37" s="118">
        <v>4</v>
      </c>
      <c r="O37" s="118">
        <v>3</v>
      </c>
      <c r="P37" s="118">
        <v>2</v>
      </c>
      <c r="Q37" s="118">
        <v>3</v>
      </c>
      <c r="R37" s="118">
        <v>0</v>
      </c>
      <c r="S37" s="118">
        <v>0</v>
      </c>
      <c r="T37" s="118">
        <v>0</v>
      </c>
      <c r="U37" s="118">
        <v>0</v>
      </c>
      <c r="V37" s="118">
        <v>20</v>
      </c>
      <c r="W37" s="118">
        <v>15</v>
      </c>
      <c r="X37" s="118">
        <v>16</v>
      </c>
      <c r="Y37" s="118">
        <v>13</v>
      </c>
      <c r="Z37" s="118">
        <v>8</v>
      </c>
      <c r="AA37" s="118">
        <v>8</v>
      </c>
      <c r="AB37" s="118">
        <v>5</v>
      </c>
      <c r="AC37" s="118">
        <v>3</v>
      </c>
      <c r="AD37" s="118">
        <v>0</v>
      </c>
      <c r="AE37" s="118">
        <v>0</v>
      </c>
      <c r="AF37" s="118">
        <v>0</v>
      </c>
      <c r="AG37" s="118">
        <v>0</v>
      </c>
      <c r="AH37" s="118">
        <v>55</v>
      </c>
      <c r="AI37" s="118">
        <v>48</v>
      </c>
      <c r="AJ37" s="118">
        <v>46</v>
      </c>
      <c r="AK37" s="118">
        <v>46</v>
      </c>
      <c r="AL37" s="118">
        <v>-2</v>
      </c>
      <c r="AM37" s="120">
        <v>-4.166666666666667</v>
      </c>
      <c r="AN37" s="119"/>
      <c r="AO37" s="118">
        <v>0</v>
      </c>
      <c r="AP37" s="118">
        <v>0</v>
      </c>
      <c r="AQ37" s="118">
        <v>0</v>
      </c>
      <c r="AR37" s="118">
        <v>0</v>
      </c>
      <c r="AS37" s="118">
        <v>0</v>
      </c>
      <c r="AT37" s="118">
        <v>0</v>
      </c>
      <c r="AU37" s="118">
        <v>0</v>
      </c>
      <c r="AV37" s="118">
        <v>0</v>
      </c>
      <c r="AW37" s="118">
        <v>0</v>
      </c>
      <c r="AX37" s="118">
        <v>0</v>
      </c>
      <c r="AY37" s="118">
        <v>0</v>
      </c>
      <c r="AZ37" s="118">
        <v>0</v>
      </c>
      <c r="BA37" s="117">
        <f t="shared" si="0"/>
        <v>0</v>
      </c>
      <c r="BB37" s="116">
        <f>BA37-AY37</f>
        <v>0</v>
      </c>
    </row>
    <row r="38" spans="1:54">
      <c r="A38" s="122" t="s">
        <v>244</v>
      </c>
      <c r="B38" s="122" t="s">
        <v>245</v>
      </c>
      <c r="C38" s="118">
        <v>57</v>
      </c>
      <c r="D38" s="118">
        <v>51</v>
      </c>
      <c r="E38" s="118">
        <v>47</v>
      </c>
      <c r="F38" s="118">
        <v>51</v>
      </c>
      <c r="G38" s="118">
        <v>0</v>
      </c>
      <c r="H38" s="121">
        <v>0</v>
      </c>
      <c r="J38" s="118">
        <v>24</v>
      </c>
      <c r="K38" s="118">
        <v>19</v>
      </c>
      <c r="L38" s="118">
        <v>20</v>
      </c>
      <c r="M38" s="118">
        <v>26</v>
      </c>
      <c r="N38" s="118">
        <v>9</v>
      </c>
      <c r="O38" s="118">
        <v>12</v>
      </c>
      <c r="P38" s="118">
        <v>6</v>
      </c>
      <c r="Q38" s="118">
        <v>5</v>
      </c>
      <c r="R38" s="118">
        <v>0</v>
      </c>
      <c r="S38" s="118">
        <v>0</v>
      </c>
      <c r="T38" s="118">
        <v>0</v>
      </c>
      <c r="U38" s="118">
        <v>0</v>
      </c>
      <c r="V38" s="118">
        <v>20</v>
      </c>
      <c r="W38" s="118">
        <v>15</v>
      </c>
      <c r="X38" s="118">
        <v>16</v>
      </c>
      <c r="Y38" s="118">
        <v>14</v>
      </c>
      <c r="Z38" s="118">
        <v>4</v>
      </c>
      <c r="AA38" s="118">
        <v>5</v>
      </c>
      <c r="AB38" s="118">
        <v>5</v>
      </c>
      <c r="AC38" s="118">
        <v>6</v>
      </c>
      <c r="AD38" s="118">
        <v>0</v>
      </c>
      <c r="AE38" s="118">
        <v>0</v>
      </c>
      <c r="AF38" s="118">
        <v>0</v>
      </c>
      <c r="AG38" s="118">
        <v>0</v>
      </c>
      <c r="AH38" s="118">
        <v>57</v>
      </c>
      <c r="AI38" s="118">
        <v>51</v>
      </c>
      <c r="AJ38" s="118">
        <v>47</v>
      </c>
      <c r="AK38" s="118">
        <v>51</v>
      </c>
      <c r="AL38" s="118">
        <v>0</v>
      </c>
      <c r="AM38" s="120">
        <v>0</v>
      </c>
      <c r="AN38" s="119"/>
      <c r="AO38" s="118">
        <v>0</v>
      </c>
      <c r="AP38" s="118">
        <v>0</v>
      </c>
      <c r="AQ38" s="118">
        <v>0</v>
      </c>
      <c r="AR38" s="118">
        <v>0</v>
      </c>
      <c r="AS38" s="118">
        <v>0</v>
      </c>
      <c r="AT38" s="118">
        <v>0</v>
      </c>
      <c r="AU38" s="118">
        <v>0</v>
      </c>
      <c r="AV38" s="118">
        <v>0</v>
      </c>
      <c r="AW38" s="118">
        <v>0</v>
      </c>
      <c r="AX38" s="118">
        <v>0</v>
      </c>
      <c r="AY38" s="118">
        <v>0</v>
      </c>
      <c r="AZ38" s="118">
        <v>0</v>
      </c>
      <c r="BA38" s="117">
        <f t="shared" si="0"/>
        <v>0</v>
      </c>
      <c r="BB38" s="116">
        <f>BA38-AY38</f>
        <v>0</v>
      </c>
    </row>
    <row r="39" spans="1:54">
      <c r="A39" s="122" t="s">
        <v>511</v>
      </c>
      <c r="B39" s="122" t="s">
        <v>512</v>
      </c>
      <c r="C39" s="118">
        <v>369</v>
      </c>
      <c r="D39" s="118">
        <v>369</v>
      </c>
      <c r="E39" s="118">
        <v>367</v>
      </c>
      <c r="F39" s="118">
        <v>364</v>
      </c>
      <c r="G39" s="118">
        <v>-5</v>
      </c>
      <c r="H39" s="121">
        <v>-1.3550135501355014</v>
      </c>
      <c r="J39" s="118">
        <v>122</v>
      </c>
      <c r="K39" s="118">
        <v>120</v>
      </c>
      <c r="L39" s="118">
        <v>127</v>
      </c>
      <c r="M39" s="118">
        <v>157</v>
      </c>
      <c r="N39" s="118">
        <v>12</v>
      </c>
      <c r="O39" s="118">
        <v>5</v>
      </c>
      <c r="P39" s="118">
        <v>7</v>
      </c>
      <c r="Q39" s="118">
        <v>7</v>
      </c>
      <c r="R39" s="118">
        <v>0</v>
      </c>
      <c r="S39" s="118">
        <v>0</v>
      </c>
      <c r="T39" s="118">
        <v>0</v>
      </c>
      <c r="U39" s="118">
        <v>0</v>
      </c>
      <c r="V39" s="118">
        <v>73</v>
      </c>
      <c r="W39" s="118">
        <v>65</v>
      </c>
      <c r="X39" s="118">
        <v>74</v>
      </c>
      <c r="Y39" s="118">
        <v>59</v>
      </c>
      <c r="Z39" s="118">
        <v>5</v>
      </c>
      <c r="AA39" s="118">
        <v>3</v>
      </c>
      <c r="AB39" s="118">
        <v>7</v>
      </c>
      <c r="AC39" s="118">
        <v>8</v>
      </c>
      <c r="AD39" s="118">
        <v>39</v>
      </c>
      <c r="AE39" s="118">
        <v>56</v>
      </c>
      <c r="AF39" s="118">
        <v>40</v>
      </c>
      <c r="AG39" s="118">
        <v>26</v>
      </c>
      <c r="AH39" s="118">
        <v>251</v>
      </c>
      <c r="AI39" s="118">
        <v>249</v>
      </c>
      <c r="AJ39" s="118">
        <v>255</v>
      </c>
      <c r="AK39" s="118">
        <v>257</v>
      </c>
      <c r="AL39" s="118">
        <v>8</v>
      </c>
      <c r="AM39" s="120">
        <v>3.2128514056224899</v>
      </c>
      <c r="AN39" s="119"/>
      <c r="AO39" s="118">
        <v>58</v>
      </c>
      <c r="AP39" s="118">
        <v>67</v>
      </c>
      <c r="AQ39" s="118">
        <v>69</v>
      </c>
      <c r="AR39" s="118">
        <v>81</v>
      </c>
      <c r="AS39" s="118">
        <v>60</v>
      </c>
      <c r="AT39" s="118">
        <v>53</v>
      </c>
      <c r="AU39" s="118">
        <v>43</v>
      </c>
      <c r="AV39" s="118">
        <v>26</v>
      </c>
      <c r="AW39" s="118">
        <v>118</v>
      </c>
      <c r="AX39" s="118">
        <v>120</v>
      </c>
      <c r="AY39" s="118">
        <v>112</v>
      </c>
      <c r="AZ39" s="118">
        <v>107</v>
      </c>
      <c r="BA39" s="117">
        <f t="shared" ref="BA39:BA70" si="3">AZ39-AX39</f>
        <v>-13</v>
      </c>
      <c r="BB39" s="116">
        <f>BA39*100/AX39</f>
        <v>-10.833333333333334</v>
      </c>
    </row>
    <row r="40" spans="1:54">
      <c r="A40" s="122" t="s">
        <v>246</v>
      </c>
      <c r="B40" s="122" t="s">
        <v>247</v>
      </c>
      <c r="C40" s="118">
        <v>195</v>
      </c>
      <c r="D40" s="118">
        <v>219</v>
      </c>
      <c r="E40" s="118">
        <v>208</v>
      </c>
      <c r="F40" s="118">
        <v>191</v>
      </c>
      <c r="G40" s="118">
        <v>-28</v>
      </c>
      <c r="H40" s="121">
        <v>-12.785388127853881</v>
      </c>
      <c r="J40" s="118">
        <v>28</v>
      </c>
      <c r="K40" s="118">
        <v>34</v>
      </c>
      <c r="L40" s="118">
        <v>43</v>
      </c>
      <c r="M40" s="118">
        <v>50</v>
      </c>
      <c r="N40" s="118">
        <v>3</v>
      </c>
      <c r="O40" s="118">
        <v>2</v>
      </c>
      <c r="P40" s="118">
        <v>2</v>
      </c>
      <c r="Q40" s="118">
        <v>2</v>
      </c>
      <c r="R40" s="118">
        <v>0</v>
      </c>
      <c r="S40" s="118">
        <v>0</v>
      </c>
      <c r="T40" s="118">
        <v>0</v>
      </c>
      <c r="U40" s="118">
        <v>0</v>
      </c>
      <c r="V40" s="118">
        <v>6</v>
      </c>
      <c r="W40" s="118">
        <v>6</v>
      </c>
      <c r="X40" s="118">
        <v>9</v>
      </c>
      <c r="Y40" s="118">
        <v>3</v>
      </c>
      <c r="Z40" s="118">
        <v>1</v>
      </c>
      <c r="AA40" s="118">
        <v>1</v>
      </c>
      <c r="AB40" s="118">
        <v>2</v>
      </c>
      <c r="AC40" s="118">
        <v>3</v>
      </c>
      <c r="AD40" s="118">
        <v>39</v>
      </c>
      <c r="AE40" s="118">
        <v>56</v>
      </c>
      <c r="AF40" s="118">
        <v>40</v>
      </c>
      <c r="AG40" s="118">
        <v>26</v>
      </c>
      <c r="AH40" s="118">
        <v>77</v>
      </c>
      <c r="AI40" s="118">
        <v>99</v>
      </c>
      <c r="AJ40" s="118">
        <v>96</v>
      </c>
      <c r="AK40" s="118">
        <v>84</v>
      </c>
      <c r="AL40" s="118">
        <v>-15</v>
      </c>
      <c r="AM40" s="120">
        <v>-15.151515151515152</v>
      </c>
      <c r="AN40" s="119"/>
      <c r="AO40" s="118">
        <v>58</v>
      </c>
      <c r="AP40" s="118">
        <v>67</v>
      </c>
      <c r="AQ40" s="118">
        <v>69</v>
      </c>
      <c r="AR40" s="118">
        <v>81</v>
      </c>
      <c r="AS40" s="118">
        <v>60</v>
      </c>
      <c r="AT40" s="118">
        <v>53</v>
      </c>
      <c r="AU40" s="118">
        <v>43</v>
      </c>
      <c r="AV40" s="118">
        <v>26</v>
      </c>
      <c r="AW40" s="118">
        <v>118</v>
      </c>
      <c r="AX40" s="118">
        <v>120</v>
      </c>
      <c r="AY40" s="118">
        <v>112</v>
      </c>
      <c r="AZ40" s="118">
        <v>107</v>
      </c>
      <c r="BA40" s="117">
        <f t="shared" si="3"/>
        <v>-13</v>
      </c>
      <c r="BB40" s="116">
        <f>BA40*100/AX40</f>
        <v>-10.833333333333334</v>
      </c>
    </row>
    <row r="41" spans="1:54">
      <c r="A41" s="122" t="s">
        <v>248</v>
      </c>
      <c r="B41" s="122" t="s">
        <v>249</v>
      </c>
      <c r="C41" s="118">
        <v>23</v>
      </c>
      <c r="D41" s="118">
        <v>19</v>
      </c>
      <c r="E41" s="118">
        <v>20</v>
      </c>
      <c r="F41" s="118">
        <v>25</v>
      </c>
      <c r="G41" s="118">
        <v>6</v>
      </c>
      <c r="H41" s="121">
        <v>31.578947368421051</v>
      </c>
      <c r="J41" s="118">
        <v>13</v>
      </c>
      <c r="K41" s="118">
        <v>10</v>
      </c>
      <c r="L41" s="118">
        <v>11</v>
      </c>
      <c r="M41" s="118">
        <v>17</v>
      </c>
      <c r="N41" s="118">
        <v>0</v>
      </c>
      <c r="O41" s="118">
        <v>0</v>
      </c>
      <c r="P41" s="118">
        <v>0</v>
      </c>
      <c r="Q41" s="118">
        <v>0</v>
      </c>
      <c r="R41" s="118">
        <v>0</v>
      </c>
      <c r="S41" s="118">
        <v>0</v>
      </c>
      <c r="T41" s="118">
        <v>0</v>
      </c>
      <c r="U41" s="118">
        <v>0</v>
      </c>
      <c r="V41" s="118">
        <v>10</v>
      </c>
      <c r="W41" s="118">
        <v>9</v>
      </c>
      <c r="X41" s="118">
        <v>9</v>
      </c>
      <c r="Y41" s="118">
        <v>8</v>
      </c>
      <c r="Z41" s="118">
        <v>0</v>
      </c>
      <c r="AA41" s="118">
        <v>0</v>
      </c>
      <c r="AB41" s="118">
        <v>0</v>
      </c>
      <c r="AC41" s="118">
        <v>0</v>
      </c>
      <c r="AD41" s="118">
        <v>0</v>
      </c>
      <c r="AE41" s="118">
        <v>0</v>
      </c>
      <c r="AF41" s="118">
        <v>0</v>
      </c>
      <c r="AG41" s="118">
        <v>0</v>
      </c>
      <c r="AH41" s="118">
        <v>23</v>
      </c>
      <c r="AI41" s="118">
        <v>19</v>
      </c>
      <c r="AJ41" s="118">
        <v>20</v>
      </c>
      <c r="AK41" s="118">
        <v>25</v>
      </c>
      <c r="AL41" s="118">
        <v>6</v>
      </c>
      <c r="AM41" s="120">
        <v>31.578947368421051</v>
      </c>
      <c r="AN41" s="119"/>
      <c r="AO41" s="118">
        <v>0</v>
      </c>
      <c r="AP41" s="118">
        <v>0</v>
      </c>
      <c r="AQ41" s="118">
        <v>0</v>
      </c>
      <c r="AR41" s="118">
        <v>0</v>
      </c>
      <c r="AS41" s="118">
        <v>0</v>
      </c>
      <c r="AT41" s="118">
        <v>0</v>
      </c>
      <c r="AU41" s="118">
        <v>0</v>
      </c>
      <c r="AV41" s="118">
        <v>0</v>
      </c>
      <c r="AW41" s="118">
        <v>0</v>
      </c>
      <c r="AX41" s="118">
        <v>0</v>
      </c>
      <c r="AY41" s="118">
        <v>0</v>
      </c>
      <c r="AZ41" s="118">
        <v>0</v>
      </c>
      <c r="BA41" s="117">
        <f t="shared" si="3"/>
        <v>0</v>
      </c>
      <c r="BB41" s="116">
        <f t="shared" ref="BB41:BB46" si="4">BA41-AY41</f>
        <v>0</v>
      </c>
    </row>
    <row r="42" spans="1:54">
      <c r="A42" s="122" t="s">
        <v>250</v>
      </c>
      <c r="B42" s="122" t="s">
        <v>251</v>
      </c>
      <c r="C42" s="118">
        <v>36</v>
      </c>
      <c r="D42" s="118">
        <v>33</v>
      </c>
      <c r="E42" s="118">
        <v>34</v>
      </c>
      <c r="F42" s="118">
        <v>33</v>
      </c>
      <c r="G42" s="118">
        <v>0</v>
      </c>
      <c r="H42" s="121">
        <v>0</v>
      </c>
      <c r="J42" s="118">
        <v>19</v>
      </c>
      <c r="K42" s="118">
        <v>17</v>
      </c>
      <c r="L42" s="118">
        <v>14</v>
      </c>
      <c r="M42" s="118">
        <v>15</v>
      </c>
      <c r="N42" s="118">
        <v>4</v>
      </c>
      <c r="O42" s="118">
        <v>2</v>
      </c>
      <c r="P42" s="118">
        <v>1</v>
      </c>
      <c r="Q42" s="118">
        <v>1</v>
      </c>
      <c r="R42" s="118">
        <v>0</v>
      </c>
      <c r="S42" s="118">
        <v>0</v>
      </c>
      <c r="T42" s="118">
        <v>0</v>
      </c>
      <c r="U42" s="118">
        <v>0</v>
      </c>
      <c r="V42" s="118">
        <v>12</v>
      </c>
      <c r="W42" s="118">
        <v>12</v>
      </c>
      <c r="X42" s="118">
        <v>16</v>
      </c>
      <c r="Y42" s="118">
        <v>15</v>
      </c>
      <c r="Z42" s="118">
        <v>1</v>
      </c>
      <c r="AA42" s="118">
        <v>2</v>
      </c>
      <c r="AB42" s="118">
        <v>3</v>
      </c>
      <c r="AC42" s="118">
        <v>2</v>
      </c>
      <c r="AD42" s="118">
        <v>0</v>
      </c>
      <c r="AE42" s="118">
        <v>0</v>
      </c>
      <c r="AF42" s="118">
        <v>0</v>
      </c>
      <c r="AG42" s="118">
        <v>0</v>
      </c>
      <c r="AH42" s="118">
        <v>36</v>
      </c>
      <c r="AI42" s="118">
        <v>33</v>
      </c>
      <c r="AJ42" s="118">
        <v>34</v>
      </c>
      <c r="AK42" s="118">
        <v>33</v>
      </c>
      <c r="AL42" s="118">
        <v>0</v>
      </c>
      <c r="AM42" s="120">
        <v>0</v>
      </c>
      <c r="AN42" s="119"/>
      <c r="AO42" s="118">
        <v>0</v>
      </c>
      <c r="AP42" s="118">
        <v>0</v>
      </c>
      <c r="AQ42" s="118">
        <v>0</v>
      </c>
      <c r="AR42" s="118">
        <v>0</v>
      </c>
      <c r="AS42" s="118">
        <v>0</v>
      </c>
      <c r="AT42" s="118">
        <v>0</v>
      </c>
      <c r="AU42" s="118">
        <v>0</v>
      </c>
      <c r="AV42" s="118">
        <v>0</v>
      </c>
      <c r="AW42" s="118">
        <v>0</v>
      </c>
      <c r="AX42" s="118">
        <v>0</v>
      </c>
      <c r="AY42" s="118">
        <v>0</v>
      </c>
      <c r="AZ42" s="118">
        <v>0</v>
      </c>
      <c r="BA42" s="117">
        <f t="shared" si="3"/>
        <v>0</v>
      </c>
      <c r="BB42" s="116">
        <f t="shared" si="4"/>
        <v>0</v>
      </c>
    </row>
    <row r="43" spans="1:54">
      <c r="A43" s="122" t="s">
        <v>252</v>
      </c>
      <c r="B43" s="122" t="s">
        <v>253</v>
      </c>
      <c r="C43" s="118">
        <v>23</v>
      </c>
      <c r="D43" s="118">
        <v>25</v>
      </c>
      <c r="E43" s="118">
        <v>27</v>
      </c>
      <c r="F43" s="118">
        <v>28</v>
      </c>
      <c r="G43" s="118">
        <v>3</v>
      </c>
      <c r="H43" s="121">
        <v>12</v>
      </c>
      <c r="J43" s="118">
        <v>14</v>
      </c>
      <c r="K43" s="118">
        <v>17</v>
      </c>
      <c r="L43" s="118">
        <v>17</v>
      </c>
      <c r="M43" s="118">
        <v>20</v>
      </c>
      <c r="N43" s="118">
        <v>0</v>
      </c>
      <c r="O43" s="118">
        <v>0</v>
      </c>
      <c r="P43" s="118">
        <v>1</v>
      </c>
      <c r="Q43" s="118">
        <v>0</v>
      </c>
      <c r="R43" s="118">
        <v>0</v>
      </c>
      <c r="S43" s="118">
        <v>0</v>
      </c>
      <c r="T43" s="118">
        <v>0</v>
      </c>
      <c r="U43" s="118">
        <v>0</v>
      </c>
      <c r="V43" s="118">
        <v>8</v>
      </c>
      <c r="W43" s="118">
        <v>8</v>
      </c>
      <c r="X43" s="118">
        <v>8</v>
      </c>
      <c r="Y43" s="118">
        <v>7</v>
      </c>
      <c r="Z43" s="118">
        <v>1</v>
      </c>
      <c r="AA43" s="118">
        <v>0</v>
      </c>
      <c r="AB43" s="118">
        <v>1</v>
      </c>
      <c r="AC43" s="118">
        <v>1</v>
      </c>
      <c r="AD43" s="118">
        <v>0</v>
      </c>
      <c r="AE43" s="118">
        <v>0</v>
      </c>
      <c r="AF43" s="118">
        <v>0</v>
      </c>
      <c r="AG43" s="118">
        <v>0</v>
      </c>
      <c r="AH43" s="118">
        <v>23</v>
      </c>
      <c r="AI43" s="118">
        <v>25</v>
      </c>
      <c r="AJ43" s="118">
        <v>27</v>
      </c>
      <c r="AK43" s="118">
        <v>28</v>
      </c>
      <c r="AL43" s="118">
        <v>3</v>
      </c>
      <c r="AM43" s="120">
        <v>12</v>
      </c>
      <c r="AN43" s="119"/>
      <c r="AO43" s="118">
        <v>0</v>
      </c>
      <c r="AP43" s="118">
        <v>0</v>
      </c>
      <c r="AQ43" s="118">
        <v>0</v>
      </c>
      <c r="AR43" s="118">
        <v>0</v>
      </c>
      <c r="AS43" s="118">
        <v>0</v>
      </c>
      <c r="AT43" s="118">
        <v>0</v>
      </c>
      <c r="AU43" s="118">
        <v>0</v>
      </c>
      <c r="AV43" s="118">
        <v>0</v>
      </c>
      <c r="AW43" s="118">
        <v>0</v>
      </c>
      <c r="AX43" s="118">
        <v>0</v>
      </c>
      <c r="AY43" s="118">
        <v>0</v>
      </c>
      <c r="AZ43" s="118">
        <v>0</v>
      </c>
      <c r="BA43" s="117">
        <f t="shared" si="3"/>
        <v>0</v>
      </c>
      <c r="BB43" s="116">
        <f t="shared" si="4"/>
        <v>0</v>
      </c>
    </row>
    <row r="44" spans="1:54">
      <c r="A44" s="122" t="s">
        <v>254</v>
      </c>
      <c r="B44" s="122" t="s">
        <v>255</v>
      </c>
      <c r="C44" s="118">
        <v>17</v>
      </c>
      <c r="D44" s="118">
        <v>12</v>
      </c>
      <c r="E44" s="118">
        <v>13</v>
      </c>
      <c r="F44" s="118">
        <v>15</v>
      </c>
      <c r="G44" s="118">
        <v>3</v>
      </c>
      <c r="H44" s="121">
        <v>25</v>
      </c>
      <c r="J44" s="118">
        <v>5</v>
      </c>
      <c r="K44" s="118">
        <v>6</v>
      </c>
      <c r="L44" s="118">
        <v>6</v>
      </c>
      <c r="M44" s="118">
        <v>10</v>
      </c>
      <c r="N44" s="118">
        <v>0</v>
      </c>
      <c r="O44" s="118">
        <v>0</v>
      </c>
      <c r="P44" s="118">
        <v>0</v>
      </c>
      <c r="Q44" s="118">
        <v>0</v>
      </c>
      <c r="R44" s="118">
        <v>0</v>
      </c>
      <c r="S44" s="118">
        <v>0</v>
      </c>
      <c r="T44" s="118">
        <v>0</v>
      </c>
      <c r="U44" s="118">
        <v>0</v>
      </c>
      <c r="V44" s="118">
        <v>11</v>
      </c>
      <c r="W44" s="118">
        <v>6</v>
      </c>
      <c r="X44" s="118">
        <v>7</v>
      </c>
      <c r="Y44" s="118">
        <v>5</v>
      </c>
      <c r="Z44" s="118">
        <v>1</v>
      </c>
      <c r="AA44" s="118">
        <v>0</v>
      </c>
      <c r="AB44" s="118">
        <v>0</v>
      </c>
      <c r="AC44" s="118">
        <v>0</v>
      </c>
      <c r="AD44" s="118">
        <v>0</v>
      </c>
      <c r="AE44" s="118">
        <v>0</v>
      </c>
      <c r="AF44" s="118">
        <v>0</v>
      </c>
      <c r="AG44" s="118">
        <v>0</v>
      </c>
      <c r="AH44" s="118">
        <v>17</v>
      </c>
      <c r="AI44" s="118">
        <v>12</v>
      </c>
      <c r="AJ44" s="118">
        <v>13</v>
      </c>
      <c r="AK44" s="118">
        <v>15</v>
      </c>
      <c r="AL44" s="118">
        <v>3</v>
      </c>
      <c r="AM44" s="120">
        <v>25</v>
      </c>
      <c r="AN44" s="119"/>
      <c r="AO44" s="118">
        <v>0</v>
      </c>
      <c r="AP44" s="118">
        <v>0</v>
      </c>
      <c r="AQ44" s="118">
        <v>0</v>
      </c>
      <c r="AR44" s="118">
        <v>0</v>
      </c>
      <c r="AS44" s="118">
        <v>0</v>
      </c>
      <c r="AT44" s="118">
        <v>0</v>
      </c>
      <c r="AU44" s="118">
        <v>0</v>
      </c>
      <c r="AV44" s="118">
        <v>0</v>
      </c>
      <c r="AW44" s="118">
        <v>0</v>
      </c>
      <c r="AX44" s="118">
        <v>0</v>
      </c>
      <c r="AY44" s="118">
        <v>0</v>
      </c>
      <c r="AZ44" s="118">
        <v>0</v>
      </c>
      <c r="BA44" s="117">
        <f t="shared" si="3"/>
        <v>0</v>
      </c>
      <c r="BB44" s="116">
        <f t="shared" si="4"/>
        <v>0</v>
      </c>
    </row>
    <row r="45" spans="1:54">
      <c r="A45" s="122" t="s">
        <v>256</v>
      </c>
      <c r="B45" s="122" t="s">
        <v>257</v>
      </c>
      <c r="C45" s="118">
        <v>39</v>
      </c>
      <c r="D45" s="118">
        <v>29</v>
      </c>
      <c r="E45" s="118">
        <v>24</v>
      </c>
      <c r="F45" s="118">
        <v>28</v>
      </c>
      <c r="G45" s="118">
        <v>-1</v>
      </c>
      <c r="H45" s="121">
        <v>-3.4482758620689653</v>
      </c>
      <c r="J45" s="118">
        <v>21</v>
      </c>
      <c r="K45" s="118">
        <v>15</v>
      </c>
      <c r="L45" s="118">
        <v>12</v>
      </c>
      <c r="M45" s="118">
        <v>17</v>
      </c>
      <c r="N45" s="118">
        <v>3</v>
      </c>
      <c r="O45" s="118">
        <v>0</v>
      </c>
      <c r="P45" s="118">
        <v>0</v>
      </c>
      <c r="Q45" s="118">
        <v>1</v>
      </c>
      <c r="R45" s="118">
        <v>0</v>
      </c>
      <c r="S45" s="118">
        <v>0</v>
      </c>
      <c r="T45" s="118">
        <v>0</v>
      </c>
      <c r="U45" s="118">
        <v>0</v>
      </c>
      <c r="V45" s="118">
        <v>15</v>
      </c>
      <c r="W45" s="118">
        <v>14</v>
      </c>
      <c r="X45" s="118">
        <v>12</v>
      </c>
      <c r="Y45" s="118">
        <v>10</v>
      </c>
      <c r="Z45" s="118">
        <v>0</v>
      </c>
      <c r="AA45" s="118">
        <v>0</v>
      </c>
      <c r="AB45" s="118">
        <v>0</v>
      </c>
      <c r="AC45" s="118">
        <v>0</v>
      </c>
      <c r="AD45" s="118">
        <v>0</v>
      </c>
      <c r="AE45" s="118">
        <v>0</v>
      </c>
      <c r="AF45" s="118">
        <v>0</v>
      </c>
      <c r="AG45" s="118">
        <v>0</v>
      </c>
      <c r="AH45" s="118">
        <v>39</v>
      </c>
      <c r="AI45" s="118">
        <v>29</v>
      </c>
      <c r="AJ45" s="118">
        <v>24</v>
      </c>
      <c r="AK45" s="118">
        <v>28</v>
      </c>
      <c r="AL45" s="118">
        <v>-1</v>
      </c>
      <c r="AM45" s="120">
        <v>-3.4482758620689653</v>
      </c>
      <c r="AN45" s="119"/>
      <c r="AO45" s="118">
        <v>0</v>
      </c>
      <c r="AP45" s="118">
        <v>0</v>
      </c>
      <c r="AQ45" s="118">
        <v>0</v>
      </c>
      <c r="AR45" s="118">
        <v>0</v>
      </c>
      <c r="AS45" s="118">
        <v>0</v>
      </c>
      <c r="AT45" s="118">
        <v>0</v>
      </c>
      <c r="AU45" s="118">
        <v>0</v>
      </c>
      <c r="AV45" s="118">
        <v>0</v>
      </c>
      <c r="AW45" s="118">
        <v>0</v>
      </c>
      <c r="AX45" s="118">
        <v>0</v>
      </c>
      <c r="AY45" s="118">
        <v>0</v>
      </c>
      <c r="AZ45" s="118">
        <v>0</v>
      </c>
      <c r="BA45" s="117">
        <f t="shared" si="3"/>
        <v>0</v>
      </c>
      <c r="BB45" s="116">
        <f t="shared" si="4"/>
        <v>0</v>
      </c>
    </row>
    <row r="46" spans="1:54">
      <c r="A46" s="122" t="s">
        <v>258</v>
      </c>
      <c r="B46" s="122" t="s">
        <v>259</v>
      </c>
      <c r="C46" s="118">
        <v>36</v>
      </c>
      <c r="D46" s="118">
        <v>32</v>
      </c>
      <c r="E46" s="118">
        <v>41</v>
      </c>
      <c r="F46" s="118">
        <v>44</v>
      </c>
      <c r="G46" s="118">
        <v>12</v>
      </c>
      <c r="H46" s="121">
        <v>37.5</v>
      </c>
      <c r="J46" s="118">
        <v>22</v>
      </c>
      <c r="K46" s="118">
        <v>21</v>
      </c>
      <c r="L46" s="118">
        <v>24</v>
      </c>
      <c r="M46" s="118">
        <v>28</v>
      </c>
      <c r="N46" s="118">
        <v>2</v>
      </c>
      <c r="O46" s="118">
        <v>1</v>
      </c>
      <c r="P46" s="118">
        <v>3</v>
      </c>
      <c r="Q46" s="118">
        <v>3</v>
      </c>
      <c r="R46" s="118">
        <v>0</v>
      </c>
      <c r="S46" s="118">
        <v>0</v>
      </c>
      <c r="T46" s="118">
        <v>0</v>
      </c>
      <c r="U46" s="118">
        <v>0</v>
      </c>
      <c r="V46" s="118">
        <v>11</v>
      </c>
      <c r="W46" s="118">
        <v>10</v>
      </c>
      <c r="X46" s="118">
        <v>13</v>
      </c>
      <c r="Y46" s="118">
        <v>11</v>
      </c>
      <c r="Z46" s="118">
        <v>1</v>
      </c>
      <c r="AA46" s="118">
        <v>0</v>
      </c>
      <c r="AB46" s="118">
        <v>1</v>
      </c>
      <c r="AC46" s="118">
        <v>2</v>
      </c>
      <c r="AD46" s="118">
        <v>0</v>
      </c>
      <c r="AE46" s="118">
        <v>0</v>
      </c>
      <c r="AF46" s="118">
        <v>0</v>
      </c>
      <c r="AG46" s="118">
        <v>0</v>
      </c>
      <c r="AH46" s="118">
        <v>36</v>
      </c>
      <c r="AI46" s="118">
        <v>32</v>
      </c>
      <c r="AJ46" s="118">
        <v>41</v>
      </c>
      <c r="AK46" s="118">
        <v>44</v>
      </c>
      <c r="AL46" s="118">
        <v>12</v>
      </c>
      <c r="AM46" s="120">
        <v>37.5</v>
      </c>
      <c r="AN46" s="119"/>
      <c r="AO46" s="118">
        <v>0</v>
      </c>
      <c r="AP46" s="118">
        <v>0</v>
      </c>
      <c r="AQ46" s="118">
        <v>0</v>
      </c>
      <c r="AR46" s="118">
        <v>0</v>
      </c>
      <c r="AS46" s="118">
        <v>0</v>
      </c>
      <c r="AT46" s="118">
        <v>0</v>
      </c>
      <c r="AU46" s="118">
        <v>0</v>
      </c>
      <c r="AV46" s="118">
        <v>0</v>
      </c>
      <c r="AW46" s="118">
        <v>0</v>
      </c>
      <c r="AX46" s="118">
        <v>0</v>
      </c>
      <c r="AY46" s="118">
        <v>0</v>
      </c>
      <c r="AZ46" s="118">
        <v>0</v>
      </c>
      <c r="BA46" s="117">
        <f t="shared" si="3"/>
        <v>0</v>
      </c>
      <c r="BB46" s="116">
        <f t="shared" si="4"/>
        <v>0</v>
      </c>
    </row>
    <row r="47" spans="1:54">
      <c r="A47" s="122" t="s">
        <v>513</v>
      </c>
      <c r="B47" s="122" t="s">
        <v>514</v>
      </c>
      <c r="C47" s="118">
        <v>217</v>
      </c>
      <c r="D47" s="118">
        <v>222</v>
      </c>
      <c r="E47" s="118">
        <v>202</v>
      </c>
      <c r="F47" s="118">
        <v>200</v>
      </c>
      <c r="G47" s="118">
        <v>-22</v>
      </c>
      <c r="H47" s="121">
        <v>-9.9099099099099099</v>
      </c>
      <c r="J47" s="118">
        <v>60</v>
      </c>
      <c r="K47" s="118">
        <v>58</v>
      </c>
      <c r="L47" s="118">
        <v>48</v>
      </c>
      <c r="M47" s="118">
        <v>64</v>
      </c>
      <c r="N47" s="118">
        <v>18</v>
      </c>
      <c r="O47" s="118">
        <v>14</v>
      </c>
      <c r="P47" s="118">
        <v>6</v>
      </c>
      <c r="Q47" s="118">
        <v>7</v>
      </c>
      <c r="R47" s="118">
        <v>0</v>
      </c>
      <c r="S47" s="118">
        <v>0</v>
      </c>
      <c r="T47" s="118">
        <v>0</v>
      </c>
      <c r="U47" s="118">
        <v>0</v>
      </c>
      <c r="V47" s="118">
        <v>41</v>
      </c>
      <c r="W47" s="118">
        <v>44</v>
      </c>
      <c r="X47" s="118">
        <v>43</v>
      </c>
      <c r="Y47" s="118">
        <v>29</v>
      </c>
      <c r="Z47" s="118">
        <v>7</v>
      </c>
      <c r="AA47" s="118">
        <v>11</v>
      </c>
      <c r="AB47" s="118">
        <v>13</v>
      </c>
      <c r="AC47" s="118">
        <v>10</v>
      </c>
      <c r="AD47" s="118">
        <v>0</v>
      </c>
      <c r="AE47" s="118">
        <v>0</v>
      </c>
      <c r="AF47" s="118">
        <v>0</v>
      </c>
      <c r="AG47" s="118">
        <v>0</v>
      </c>
      <c r="AH47" s="118">
        <v>126</v>
      </c>
      <c r="AI47" s="118">
        <v>127</v>
      </c>
      <c r="AJ47" s="118">
        <v>110</v>
      </c>
      <c r="AK47" s="118">
        <v>110</v>
      </c>
      <c r="AL47" s="118">
        <v>-17</v>
      </c>
      <c r="AM47" s="120">
        <v>-13.385826771653543</v>
      </c>
      <c r="AN47" s="119"/>
      <c r="AO47" s="118">
        <v>48</v>
      </c>
      <c r="AP47" s="118">
        <v>57</v>
      </c>
      <c r="AQ47" s="118">
        <v>57</v>
      </c>
      <c r="AR47" s="118">
        <v>63</v>
      </c>
      <c r="AS47" s="118">
        <v>43</v>
      </c>
      <c r="AT47" s="118">
        <v>38</v>
      </c>
      <c r="AU47" s="118">
        <v>35</v>
      </c>
      <c r="AV47" s="118">
        <v>27</v>
      </c>
      <c r="AW47" s="118">
        <v>91</v>
      </c>
      <c r="AX47" s="118">
        <v>95</v>
      </c>
      <c r="AY47" s="118">
        <v>92</v>
      </c>
      <c r="AZ47" s="118">
        <v>90</v>
      </c>
      <c r="BA47" s="117">
        <f t="shared" si="3"/>
        <v>-5</v>
      </c>
      <c r="BB47" s="116">
        <f>BA47*100/AX47</f>
        <v>-5.2631578947368425</v>
      </c>
    </row>
    <row r="48" spans="1:54">
      <c r="A48" s="122" t="s">
        <v>260</v>
      </c>
      <c r="B48" s="122" t="s">
        <v>261</v>
      </c>
      <c r="C48" s="118">
        <v>72</v>
      </c>
      <c r="D48" s="118">
        <v>74</v>
      </c>
      <c r="E48" s="118">
        <v>69</v>
      </c>
      <c r="F48" s="118">
        <v>67</v>
      </c>
      <c r="G48" s="118">
        <v>-7</v>
      </c>
      <c r="H48" s="121">
        <v>-9.4594594594594597</v>
      </c>
      <c r="J48" s="118">
        <v>7</v>
      </c>
      <c r="K48" s="118">
        <v>8</v>
      </c>
      <c r="L48" s="118">
        <v>5</v>
      </c>
      <c r="M48" s="118">
        <v>7</v>
      </c>
      <c r="N48" s="118">
        <v>3</v>
      </c>
      <c r="O48" s="118">
        <v>3</v>
      </c>
      <c r="P48" s="118">
        <v>1</v>
      </c>
      <c r="Q48" s="118">
        <v>2</v>
      </c>
      <c r="R48" s="118">
        <v>0</v>
      </c>
      <c r="S48" s="118">
        <v>0</v>
      </c>
      <c r="T48" s="118">
        <v>0</v>
      </c>
      <c r="U48" s="118">
        <v>0</v>
      </c>
      <c r="V48" s="118">
        <v>1</v>
      </c>
      <c r="W48" s="118">
        <v>4</v>
      </c>
      <c r="X48" s="118">
        <v>3</v>
      </c>
      <c r="Y48" s="118">
        <v>2</v>
      </c>
      <c r="Z48" s="118">
        <v>1</v>
      </c>
      <c r="AA48" s="118">
        <v>1</v>
      </c>
      <c r="AB48" s="118">
        <v>2</v>
      </c>
      <c r="AC48" s="118">
        <v>1</v>
      </c>
      <c r="AD48" s="118">
        <v>0</v>
      </c>
      <c r="AE48" s="118">
        <v>0</v>
      </c>
      <c r="AF48" s="118">
        <v>0</v>
      </c>
      <c r="AG48" s="118">
        <v>0</v>
      </c>
      <c r="AH48" s="118">
        <v>12</v>
      </c>
      <c r="AI48" s="118">
        <v>16</v>
      </c>
      <c r="AJ48" s="118">
        <v>11</v>
      </c>
      <c r="AK48" s="118">
        <v>12</v>
      </c>
      <c r="AL48" s="118">
        <v>-4</v>
      </c>
      <c r="AM48" s="120">
        <v>-25</v>
      </c>
      <c r="AN48" s="119"/>
      <c r="AO48" s="118">
        <v>31</v>
      </c>
      <c r="AP48" s="118">
        <v>35</v>
      </c>
      <c r="AQ48" s="118">
        <v>37</v>
      </c>
      <c r="AR48" s="118">
        <v>40</v>
      </c>
      <c r="AS48" s="118">
        <v>29</v>
      </c>
      <c r="AT48" s="118">
        <v>23</v>
      </c>
      <c r="AU48" s="118">
        <v>21</v>
      </c>
      <c r="AV48" s="118">
        <v>15</v>
      </c>
      <c r="AW48" s="118">
        <v>60</v>
      </c>
      <c r="AX48" s="118">
        <v>58</v>
      </c>
      <c r="AY48" s="118">
        <v>58</v>
      </c>
      <c r="AZ48" s="118">
        <v>55</v>
      </c>
      <c r="BA48" s="117">
        <f t="shared" si="3"/>
        <v>-3</v>
      </c>
      <c r="BB48" s="116">
        <f>BA48*100/AX48</f>
        <v>-5.1724137931034484</v>
      </c>
    </row>
    <row r="49" spans="1:54">
      <c r="A49" s="122" t="s">
        <v>262</v>
      </c>
      <c r="B49" s="122" t="s">
        <v>263</v>
      </c>
      <c r="C49" s="118">
        <v>15</v>
      </c>
      <c r="D49" s="118">
        <v>20</v>
      </c>
      <c r="E49" s="118">
        <v>16</v>
      </c>
      <c r="F49" s="118">
        <v>20</v>
      </c>
      <c r="G49" s="118">
        <v>0</v>
      </c>
      <c r="H49" s="121">
        <v>0</v>
      </c>
      <c r="J49" s="118">
        <v>8</v>
      </c>
      <c r="K49" s="118">
        <v>9</v>
      </c>
      <c r="L49" s="118">
        <v>6</v>
      </c>
      <c r="M49" s="118">
        <v>8</v>
      </c>
      <c r="N49" s="118">
        <v>4</v>
      </c>
      <c r="O49" s="118">
        <v>5</v>
      </c>
      <c r="P49" s="118">
        <v>4</v>
      </c>
      <c r="Q49" s="118">
        <v>4</v>
      </c>
      <c r="R49" s="118">
        <v>0</v>
      </c>
      <c r="S49" s="118">
        <v>0</v>
      </c>
      <c r="T49" s="118">
        <v>0</v>
      </c>
      <c r="U49" s="118">
        <v>0</v>
      </c>
      <c r="V49" s="118">
        <v>3</v>
      </c>
      <c r="W49" s="118">
        <v>4</v>
      </c>
      <c r="X49" s="118">
        <v>4</v>
      </c>
      <c r="Y49" s="118">
        <v>5</v>
      </c>
      <c r="Z49" s="118">
        <v>0</v>
      </c>
      <c r="AA49" s="118">
        <v>2</v>
      </c>
      <c r="AB49" s="118">
        <v>2</v>
      </c>
      <c r="AC49" s="118">
        <v>3</v>
      </c>
      <c r="AD49" s="118">
        <v>0</v>
      </c>
      <c r="AE49" s="118">
        <v>0</v>
      </c>
      <c r="AF49" s="118">
        <v>0</v>
      </c>
      <c r="AG49" s="118">
        <v>0</v>
      </c>
      <c r="AH49" s="118">
        <v>15</v>
      </c>
      <c r="AI49" s="118">
        <v>20</v>
      </c>
      <c r="AJ49" s="118">
        <v>16</v>
      </c>
      <c r="AK49" s="118">
        <v>20</v>
      </c>
      <c r="AL49" s="118">
        <v>0</v>
      </c>
      <c r="AM49" s="120">
        <v>0</v>
      </c>
      <c r="AN49" s="119"/>
      <c r="AO49" s="118">
        <v>0</v>
      </c>
      <c r="AP49" s="118">
        <v>0</v>
      </c>
      <c r="AQ49" s="118">
        <v>0</v>
      </c>
      <c r="AR49" s="118">
        <v>0</v>
      </c>
      <c r="AS49" s="118">
        <v>0</v>
      </c>
      <c r="AT49" s="118">
        <v>0</v>
      </c>
      <c r="AU49" s="118">
        <v>0</v>
      </c>
      <c r="AV49" s="118">
        <v>0</v>
      </c>
      <c r="AW49" s="118">
        <v>0</v>
      </c>
      <c r="AX49" s="118">
        <v>0</v>
      </c>
      <c r="AY49" s="118">
        <v>0</v>
      </c>
      <c r="AZ49" s="118">
        <v>0</v>
      </c>
      <c r="BA49" s="117">
        <f t="shared" si="3"/>
        <v>0</v>
      </c>
      <c r="BB49" s="116">
        <f>BA49-AY49</f>
        <v>0</v>
      </c>
    </row>
    <row r="50" spans="1:54">
      <c r="A50" s="122" t="s">
        <v>264</v>
      </c>
      <c r="B50" s="122" t="s">
        <v>265</v>
      </c>
      <c r="C50" s="118">
        <v>24</v>
      </c>
      <c r="D50" s="118">
        <v>22</v>
      </c>
      <c r="E50" s="118">
        <v>14</v>
      </c>
      <c r="F50" s="118">
        <v>12</v>
      </c>
      <c r="G50" s="118">
        <v>-10</v>
      </c>
      <c r="H50" s="121">
        <v>-45.454545454545453</v>
      </c>
      <c r="J50" s="118">
        <v>12</v>
      </c>
      <c r="K50" s="118">
        <v>11</v>
      </c>
      <c r="L50" s="118">
        <v>8</v>
      </c>
      <c r="M50" s="118">
        <v>8</v>
      </c>
      <c r="N50" s="118">
        <v>4</v>
      </c>
      <c r="O50" s="118">
        <v>1</v>
      </c>
      <c r="P50" s="118">
        <v>0</v>
      </c>
      <c r="Q50" s="118">
        <v>0</v>
      </c>
      <c r="R50" s="118">
        <v>0</v>
      </c>
      <c r="S50" s="118">
        <v>0</v>
      </c>
      <c r="T50" s="118">
        <v>0</v>
      </c>
      <c r="U50" s="118">
        <v>0</v>
      </c>
      <c r="V50" s="118">
        <v>7</v>
      </c>
      <c r="W50" s="118">
        <v>9</v>
      </c>
      <c r="X50" s="118">
        <v>6</v>
      </c>
      <c r="Y50" s="118">
        <v>3</v>
      </c>
      <c r="Z50" s="118">
        <v>1</v>
      </c>
      <c r="AA50" s="118">
        <v>1</v>
      </c>
      <c r="AB50" s="118">
        <v>0</v>
      </c>
      <c r="AC50" s="118">
        <v>1</v>
      </c>
      <c r="AD50" s="118">
        <v>0</v>
      </c>
      <c r="AE50" s="118">
        <v>0</v>
      </c>
      <c r="AF50" s="118">
        <v>0</v>
      </c>
      <c r="AG50" s="118">
        <v>0</v>
      </c>
      <c r="AH50" s="118">
        <v>24</v>
      </c>
      <c r="AI50" s="118">
        <v>22</v>
      </c>
      <c r="AJ50" s="118">
        <v>14</v>
      </c>
      <c r="AK50" s="118">
        <v>12</v>
      </c>
      <c r="AL50" s="118">
        <v>-10</v>
      </c>
      <c r="AM50" s="120">
        <v>-45.454545454545453</v>
      </c>
      <c r="AN50" s="119"/>
      <c r="AO50" s="118">
        <v>0</v>
      </c>
      <c r="AP50" s="118">
        <v>0</v>
      </c>
      <c r="AQ50" s="118">
        <v>0</v>
      </c>
      <c r="AR50" s="118">
        <v>0</v>
      </c>
      <c r="AS50" s="118">
        <v>0</v>
      </c>
      <c r="AT50" s="118">
        <v>0</v>
      </c>
      <c r="AU50" s="118">
        <v>0</v>
      </c>
      <c r="AV50" s="118">
        <v>0</v>
      </c>
      <c r="AW50" s="118">
        <v>0</v>
      </c>
      <c r="AX50" s="118">
        <v>0</v>
      </c>
      <c r="AY50" s="118">
        <v>0</v>
      </c>
      <c r="AZ50" s="118">
        <v>0</v>
      </c>
      <c r="BA50" s="117">
        <f t="shared" si="3"/>
        <v>0</v>
      </c>
      <c r="BB50" s="116">
        <f>BA50-AY50</f>
        <v>0</v>
      </c>
    </row>
    <row r="51" spans="1:54">
      <c r="A51" s="122" t="s">
        <v>266</v>
      </c>
      <c r="B51" s="122" t="s">
        <v>267</v>
      </c>
      <c r="C51" s="118">
        <v>54</v>
      </c>
      <c r="D51" s="118">
        <v>50</v>
      </c>
      <c r="E51" s="118">
        <v>52</v>
      </c>
      <c r="F51" s="118">
        <v>48</v>
      </c>
      <c r="G51" s="118">
        <v>-2</v>
      </c>
      <c r="H51" s="121">
        <v>-4</v>
      </c>
      <c r="J51" s="118">
        <v>24</v>
      </c>
      <c r="K51" s="118">
        <v>20</v>
      </c>
      <c r="L51" s="118">
        <v>20</v>
      </c>
      <c r="M51" s="118">
        <v>27</v>
      </c>
      <c r="N51" s="118">
        <v>6</v>
      </c>
      <c r="O51" s="118">
        <v>5</v>
      </c>
      <c r="P51" s="118">
        <v>1</v>
      </c>
      <c r="Q51" s="118">
        <v>1</v>
      </c>
      <c r="R51" s="118">
        <v>0</v>
      </c>
      <c r="S51" s="118">
        <v>0</v>
      </c>
      <c r="T51" s="118">
        <v>0</v>
      </c>
      <c r="U51" s="118">
        <v>0</v>
      </c>
      <c r="V51" s="118">
        <v>19</v>
      </c>
      <c r="W51" s="118">
        <v>18</v>
      </c>
      <c r="X51" s="118">
        <v>22</v>
      </c>
      <c r="Y51" s="118">
        <v>15</v>
      </c>
      <c r="Z51" s="118">
        <v>5</v>
      </c>
      <c r="AA51" s="118">
        <v>7</v>
      </c>
      <c r="AB51" s="118">
        <v>9</v>
      </c>
      <c r="AC51" s="118">
        <v>5</v>
      </c>
      <c r="AD51" s="118">
        <v>0</v>
      </c>
      <c r="AE51" s="118">
        <v>0</v>
      </c>
      <c r="AF51" s="118">
        <v>0</v>
      </c>
      <c r="AG51" s="118">
        <v>0</v>
      </c>
      <c r="AH51" s="118">
        <v>54</v>
      </c>
      <c r="AI51" s="118">
        <v>50</v>
      </c>
      <c r="AJ51" s="118">
        <v>52</v>
      </c>
      <c r="AK51" s="118">
        <v>48</v>
      </c>
      <c r="AL51" s="118">
        <v>-2</v>
      </c>
      <c r="AM51" s="120">
        <v>-4</v>
      </c>
      <c r="AN51" s="119"/>
      <c r="AO51" s="118">
        <v>0</v>
      </c>
      <c r="AP51" s="118">
        <v>0</v>
      </c>
      <c r="AQ51" s="118">
        <v>0</v>
      </c>
      <c r="AR51" s="118">
        <v>0</v>
      </c>
      <c r="AS51" s="118">
        <v>0</v>
      </c>
      <c r="AT51" s="118">
        <v>0</v>
      </c>
      <c r="AU51" s="118">
        <v>0</v>
      </c>
      <c r="AV51" s="118">
        <v>0</v>
      </c>
      <c r="AW51" s="118">
        <v>0</v>
      </c>
      <c r="AX51" s="118">
        <v>0</v>
      </c>
      <c r="AY51" s="118">
        <v>0</v>
      </c>
      <c r="AZ51" s="118">
        <v>0</v>
      </c>
      <c r="BA51" s="117">
        <f t="shared" si="3"/>
        <v>0</v>
      </c>
      <c r="BB51" s="116">
        <f>BA51-AY51</f>
        <v>0</v>
      </c>
    </row>
    <row r="52" spans="1:54">
      <c r="A52" s="122" t="s">
        <v>268</v>
      </c>
      <c r="B52" s="122" t="s">
        <v>269</v>
      </c>
      <c r="C52" s="118">
        <v>3</v>
      </c>
      <c r="D52" s="118">
        <v>3</v>
      </c>
      <c r="E52" s="118">
        <v>5</v>
      </c>
      <c r="F52" s="118">
        <v>7</v>
      </c>
      <c r="G52" s="118">
        <v>4</v>
      </c>
      <c r="H52" s="121">
        <v>133.33333333333334</v>
      </c>
      <c r="J52" s="118">
        <v>1</v>
      </c>
      <c r="K52" s="118">
        <v>2</v>
      </c>
      <c r="L52" s="118">
        <v>2</v>
      </c>
      <c r="M52" s="118">
        <v>4</v>
      </c>
      <c r="N52" s="118">
        <v>0</v>
      </c>
      <c r="O52" s="118">
        <v>0</v>
      </c>
      <c r="P52" s="118">
        <v>0</v>
      </c>
      <c r="Q52" s="118">
        <v>0</v>
      </c>
      <c r="R52" s="118">
        <v>0</v>
      </c>
      <c r="S52" s="118">
        <v>0</v>
      </c>
      <c r="T52" s="118">
        <v>0</v>
      </c>
      <c r="U52" s="118">
        <v>0</v>
      </c>
      <c r="V52" s="118">
        <v>2</v>
      </c>
      <c r="W52" s="118">
        <v>1</v>
      </c>
      <c r="X52" s="118">
        <v>3</v>
      </c>
      <c r="Y52" s="118">
        <v>3</v>
      </c>
      <c r="Z52" s="118">
        <v>0</v>
      </c>
      <c r="AA52" s="118">
        <v>0</v>
      </c>
      <c r="AB52" s="118">
        <v>0</v>
      </c>
      <c r="AC52" s="118">
        <v>0</v>
      </c>
      <c r="AD52" s="118">
        <v>0</v>
      </c>
      <c r="AE52" s="118">
        <v>0</v>
      </c>
      <c r="AF52" s="118">
        <v>0</v>
      </c>
      <c r="AG52" s="118">
        <v>0</v>
      </c>
      <c r="AH52" s="118">
        <v>3</v>
      </c>
      <c r="AI52" s="118">
        <v>3</v>
      </c>
      <c r="AJ52" s="118">
        <v>5</v>
      </c>
      <c r="AK52" s="118">
        <v>7</v>
      </c>
      <c r="AL52" s="118">
        <v>4</v>
      </c>
      <c r="AM52" s="120">
        <v>133.33333333333334</v>
      </c>
      <c r="AN52" s="119"/>
      <c r="AO52" s="118">
        <v>0</v>
      </c>
      <c r="AP52" s="118">
        <v>0</v>
      </c>
      <c r="AQ52" s="118">
        <v>0</v>
      </c>
      <c r="AR52" s="118">
        <v>0</v>
      </c>
      <c r="AS52" s="118">
        <v>0</v>
      </c>
      <c r="AT52" s="118">
        <v>0</v>
      </c>
      <c r="AU52" s="118">
        <v>0</v>
      </c>
      <c r="AV52" s="118">
        <v>0</v>
      </c>
      <c r="AW52" s="118">
        <v>0</v>
      </c>
      <c r="AX52" s="118">
        <v>0</v>
      </c>
      <c r="AY52" s="118">
        <v>0</v>
      </c>
      <c r="AZ52" s="118">
        <v>0</v>
      </c>
      <c r="BA52" s="117">
        <f t="shared" si="3"/>
        <v>0</v>
      </c>
      <c r="BB52" s="116">
        <f>BA52-AY52</f>
        <v>0</v>
      </c>
    </row>
    <row r="53" spans="1:54">
      <c r="A53" s="122" t="s">
        <v>270</v>
      </c>
      <c r="B53" s="122" t="s">
        <v>271</v>
      </c>
      <c r="C53" s="118">
        <v>49</v>
      </c>
      <c r="D53" s="118">
        <v>53</v>
      </c>
      <c r="E53" s="118">
        <v>46</v>
      </c>
      <c r="F53" s="118">
        <v>46</v>
      </c>
      <c r="G53" s="118">
        <v>-7</v>
      </c>
      <c r="H53" s="121">
        <v>-13.20754716981132</v>
      </c>
      <c r="J53" s="118">
        <v>8</v>
      </c>
      <c r="K53" s="118">
        <v>8</v>
      </c>
      <c r="L53" s="118">
        <v>7</v>
      </c>
      <c r="M53" s="118">
        <v>10</v>
      </c>
      <c r="N53" s="118">
        <v>1</v>
      </c>
      <c r="O53" s="118">
        <v>0</v>
      </c>
      <c r="P53" s="118">
        <v>0</v>
      </c>
      <c r="Q53" s="118">
        <v>0</v>
      </c>
      <c r="R53" s="118">
        <v>0</v>
      </c>
      <c r="S53" s="118">
        <v>0</v>
      </c>
      <c r="T53" s="118">
        <v>0</v>
      </c>
      <c r="U53" s="118">
        <v>0</v>
      </c>
      <c r="V53" s="118">
        <v>9</v>
      </c>
      <c r="W53" s="118">
        <v>8</v>
      </c>
      <c r="X53" s="118">
        <v>5</v>
      </c>
      <c r="Y53" s="118">
        <v>1</v>
      </c>
      <c r="Z53" s="118">
        <v>0</v>
      </c>
      <c r="AA53" s="118">
        <v>0</v>
      </c>
      <c r="AB53" s="118">
        <v>0</v>
      </c>
      <c r="AC53" s="118">
        <v>0</v>
      </c>
      <c r="AD53" s="118">
        <v>0</v>
      </c>
      <c r="AE53" s="118">
        <v>0</v>
      </c>
      <c r="AF53" s="118">
        <v>0</v>
      </c>
      <c r="AG53" s="118">
        <v>0</v>
      </c>
      <c r="AH53" s="118">
        <v>18</v>
      </c>
      <c r="AI53" s="118">
        <v>16</v>
      </c>
      <c r="AJ53" s="118">
        <v>12</v>
      </c>
      <c r="AK53" s="118">
        <v>11</v>
      </c>
      <c r="AL53" s="118">
        <v>-5</v>
      </c>
      <c r="AM53" s="120">
        <v>-31.25</v>
      </c>
      <c r="AN53" s="119"/>
      <c r="AO53" s="118">
        <v>17</v>
      </c>
      <c r="AP53" s="118">
        <v>22</v>
      </c>
      <c r="AQ53" s="118">
        <v>20</v>
      </c>
      <c r="AR53" s="118">
        <v>23</v>
      </c>
      <c r="AS53" s="118">
        <v>14</v>
      </c>
      <c r="AT53" s="118">
        <v>15</v>
      </c>
      <c r="AU53" s="118">
        <v>14</v>
      </c>
      <c r="AV53" s="118">
        <v>12</v>
      </c>
      <c r="AW53" s="118">
        <v>31</v>
      </c>
      <c r="AX53" s="118">
        <v>37</v>
      </c>
      <c r="AY53" s="118">
        <v>34</v>
      </c>
      <c r="AZ53" s="118">
        <v>35</v>
      </c>
      <c r="BA53" s="117">
        <f t="shared" si="3"/>
        <v>-2</v>
      </c>
      <c r="BB53" s="116">
        <f>BA53*100/AX53</f>
        <v>-5.4054054054054053</v>
      </c>
    </row>
    <row r="54" spans="1:54">
      <c r="A54" s="122" t="s">
        <v>515</v>
      </c>
      <c r="B54" s="122" t="s">
        <v>516</v>
      </c>
      <c r="C54" s="118">
        <v>139</v>
      </c>
      <c r="D54" s="118">
        <v>135</v>
      </c>
      <c r="E54" s="118">
        <v>149</v>
      </c>
      <c r="F54" s="118">
        <v>166</v>
      </c>
      <c r="G54" s="118">
        <v>31</v>
      </c>
      <c r="H54" s="121">
        <v>22.962962962962962</v>
      </c>
      <c r="J54" s="118">
        <v>67</v>
      </c>
      <c r="K54" s="118">
        <v>74</v>
      </c>
      <c r="L54" s="118">
        <v>85</v>
      </c>
      <c r="M54" s="118">
        <v>110</v>
      </c>
      <c r="N54" s="118">
        <v>14</v>
      </c>
      <c r="O54" s="118">
        <v>17</v>
      </c>
      <c r="P54" s="118">
        <v>15</v>
      </c>
      <c r="Q54" s="118">
        <v>16</v>
      </c>
      <c r="R54" s="118">
        <v>0</v>
      </c>
      <c r="S54" s="118">
        <v>0</v>
      </c>
      <c r="T54" s="118">
        <v>0</v>
      </c>
      <c r="U54" s="118">
        <v>0</v>
      </c>
      <c r="V54" s="118">
        <v>53</v>
      </c>
      <c r="W54" s="118">
        <v>41</v>
      </c>
      <c r="X54" s="118">
        <v>44</v>
      </c>
      <c r="Y54" s="118">
        <v>33</v>
      </c>
      <c r="Z54" s="118">
        <v>5</v>
      </c>
      <c r="AA54" s="118">
        <v>3</v>
      </c>
      <c r="AB54" s="118">
        <v>5</v>
      </c>
      <c r="AC54" s="118">
        <v>7</v>
      </c>
      <c r="AD54" s="118">
        <v>0</v>
      </c>
      <c r="AE54" s="118">
        <v>0</v>
      </c>
      <c r="AF54" s="118">
        <v>0</v>
      </c>
      <c r="AG54" s="118">
        <v>0</v>
      </c>
      <c r="AH54" s="118">
        <v>139</v>
      </c>
      <c r="AI54" s="118">
        <v>135</v>
      </c>
      <c r="AJ54" s="118">
        <v>149</v>
      </c>
      <c r="AK54" s="118">
        <v>166</v>
      </c>
      <c r="AL54" s="118">
        <v>31</v>
      </c>
      <c r="AM54" s="120">
        <v>22.962962962962962</v>
      </c>
      <c r="AN54" s="119"/>
      <c r="AO54" s="118">
        <v>0</v>
      </c>
      <c r="AP54" s="118">
        <v>0</v>
      </c>
      <c r="AQ54" s="118">
        <v>0</v>
      </c>
      <c r="AR54" s="118">
        <v>0</v>
      </c>
      <c r="AS54" s="118">
        <v>0</v>
      </c>
      <c r="AT54" s="118">
        <v>0</v>
      </c>
      <c r="AU54" s="118">
        <v>0</v>
      </c>
      <c r="AV54" s="118">
        <v>0</v>
      </c>
      <c r="AW54" s="118">
        <v>0</v>
      </c>
      <c r="AX54" s="118">
        <v>0</v>
      </c>
      <c r="AY54" s="118">
        <v>0</v>
      </c>
      <c r="AZ54" s="118">
        <v>0</v>
      </c>
      <c r="BA54" s="117">
        <f t="shared" si="3"/>
        <v>0</v>
      </c>
      <c r="BB54" s="116">
        <f t="shared" ref="BB54:BB60" si="5">BA54-AY54</f>
        <v>0</v>
      </c>
    </row>
    <row r="55" spans="1:54">
      <c r="A55" s="122" t="s">
        <v>272</v>
      </c>
      <c r="B55" s="122" t="s">
        <v>273</v>
      </c>
      <c r="C55" s="118">
        <v>16</v>
      </c>
      <c r="D55" s="118">
        <v>13</v>
      </c>
      <c r="E55" s="118">
        <v>16</v>
      </c>
      <c r="F55" s="118">
        <v>15</v>
      </c>
      <c r="G55" s="118">
        <v>2</v>
      </c>
      <c r="H55" s="121">
        <v>15.384615384615385</v>
      </c>
      <c r="J55" s="118">
        <v>10</v>
      </c>
      <c r="K55" s="118">
        <v>7</v>
      </c>
      <c r="L55" s="118">
        <v>12</v>
      </c>
      <c r="M55" s="118">
        <v>12</v>
      </c>
      <c r="N55" s="118">
        <v>2</v>
      </c>
      <c r="O55" s="118">
        <v>1</v>
      </c>
      <c r="P55" s="118">
        <v>1</v>
      </c>
      <c r="Q55" s="118">
        <v>0</v>
      </c>
      <c r="R55" s="118">
        <v>0</v>
      </c>
      <c r="S55" s="118">
        <v>0</v>
      </c>
      <c r="T55" s="118">
        <v>0</v>
      </c>
      <c r="U55" s="118">
        <v>0</v>
      </c>
      <c r="V55" s="118">
        <v>4</v>
      </c>
      <c r="W55" s="118">
        <v>5</v>
      </c>
      <c r="X55" s="118">
        <v>3</v>
      </c>
      <c r="Y55" s="118">
        <v>3</v>
      </c>
      <c r="Z55" s="118">
        <v>0</v>
      </c>
      <c r="AA55" s="118">
        <v>0</v>
      </c>
      <c r="AB55" s="118">
        <v>0</v>
      </c>
      <c r="AC55" s="118">
        <v>0</v>
      </c>
      <c r="AD55" s="118">
        <v>0</v>
      </c>
      <c r="AE55" s="118">
        <v>0</v>
      </c>
      <c r="AF55" s="118">
        <v>0</v>
      </c>
      <c r="AG55" s="118">
        <v>0</v>
      </c>
      <c r="AH55" s="118">
        <v>16</v>
      </c>
      <c r="AI55" s="118">
        <v>13</v>
      </c>
      <c r="AJ55" s="118">
        <v>16</v>
      </c>
      <c r="AK55" s="118">
        <v>15</v>
      </c>
      <c r="AL55" s="118">
        <v>2</v>
      </c>
      <c r="AM55" s="120">
        <v>15.384615384615385</v>
      </c>
      <c r="AN55" s="119"/>
      <c r="AO55" s="118">
        <v>0</v>
      </c>
      <c r="AP55" s="118">
        <v>0</v>
      </c>
      <c r="AQ55" s="118">
        <v>0</v>
      </c>
      <c r="AR55" s="118">
        <v>0</v>
      </c>
      <c r="AS55" s="118">
        <v>0</v>
      </c>
      <c r="AT55" s="118">
        <v>0</v>
      </c>
      <c r="AU55" s="118">
        <v>0</v>
      </c>
      <c r="AV55" s="118">
        <v>0</v>
      </c>
      <c r="AW55" s="118">
        <v>0</v>
      </c>
      <c r="AX55" s="118">
        <v>0</v>
      </c>
      <c r="AY55" s="118">
        <v>0</v>
      </c>
      <c r="AZ55" s="118">
        <v>0</v>
      </c>
      <c r="BA55" s="117">
        <f t="shared" si="3"/>
        <v>0</v>
      </c>
      <c r="BB55" s="116">
        <f t="shared" si="5"/>
        <v>0</v>
      </c>
    </row>
    <row r="56" spans="1:54">
      <c r="A56" s="122" t="s">
        <v>274</v>
      </c>
      <c r="B56" s="122" t="s">
        <v>275</v>
      </c>
      <c r="C56" s="118">
        <v>16</v>
      </c>
      <c r="D56" s="118">
        <v>14</v>
      </c>
      <c r="E56" s="118">
        <v>12</v>
      </c>
      <c r="F56" s="118">
        <v>22</v>
      </c>
      <c r="G56" s="118">
        <v>8</v>
      </c>
      <c r="H56" s="121">
        <v>57.142857142857146</v>
      </c>
      <c r="J56" s="118">
        <v>6</v>
      </c>
      <c r="K56" s="118">
        <v>11</v>
      </c>
      <c r="L56" s="118">
        <v>9</v>
      </c>
      <c r="M56" s="118">
        <v>19</v>
      </c>
      <c r="N56" s="118">
        <v>1</v>
      </c>
      <c r="O56" s="118">
        <v>2</v>
      </c>
      <c r="P56" s="118">
        <v>1</v>
      </c>
      <c r="Q56" s="118">
        <v>2</v>
      </c>
      <c r="R56" s="118">
        <v>0</v>
      </c>
      <c r="S56" s="118">
        <v>0</v>
      </c>
      <c r="T56" s="118">
        <v>0</v>
      </c>
      <c r="U56" s="118">
        <v>0</v>
      </c>
      <c r="V56" s="118">
        <v>9</v>
      </c>
      <c r="W56" s="118">
        <v>1</v>
      </c>
      <c r="X56" s="118">
        <v>2</v>
      </c>
      <c r="Y56" s="118">
        <v>1</v>
      </c>
      <c r="Z56" s="118">
        <v>0</v>
      </c>
      <c r="AA56" s="118">
        <v>0</v>
      </c>
      <c r="AB56" s="118">
        <v>0</v>
      </c>
      <c r="AC56" s="118">
        <v>0</v>
      </c>
      <c r="AD56" s="118">
        <v>0</v>
      </c>
      <c r="AE56" s="118">
        <v>0</v>
      </c>
      <c r="AF56" s="118">
        <v>0</v>
      </c>
      <c r="AG56" s="118">
        <v>0</v>
      </c>
      <c r="AH56" s="118">
        <v>16</v>
      </c>
      <c r="AI56" s="118">
        <v>14</v>
      </c>
      <c r="AJ56" s="118">
        <v>12</v>
      </c>
      <c r="AK56" s="118">
        <v>22</v>
      </c>
      <c r="AL56" s="118">
        <v>8</v>
      </c>
      <c r="AM56" s="120">
        <v>57.142857142857146</v>
      </c>
      <c r="AN56" s="119"/>
      <c r="AO56" s="118">
        <v>0</v>
      </c>
      <c r="AP56" s="118">
        <v>0</v>
      </c>
      <c r="AQ56" s="118">
        <v>0</v>
      </c>
      <c r="AR56" s="118">
        <v>0</v>
      </c>
      <c r="AS56" s="118">
        <v>0</v>
      </c>
      <c r="AT56" s="118">
        <v>0</v>
      </c>
      <c r="AU56" s="118">
        <v>0</v>
      </c>
      <c r="AV56" s="118">
        <v>0</v>
      </c>
      <c r="AW56" s="118">
        <v>0</v>
      </c>
      <c r="AX56" s="118">
        <v>0</v>
      </c>
      <c r="AY56" s="118">
        <v>0</v>
      </c>
      <c r="AZ56" s="118">
        <v>0</v>
      </c>
      <c r="BA56" s="117">
        <f t="shared" si="3"/>
        <v>0</v>
      </c>
      <c r="BB56" s="116">
        <f t="shared" si="5"/>
        <v>0</v>
      </c>
    </row>
    <row r="57" spans="1:54">
      <c r="A57" s="122" t="s">
        <v>276</v>
      </c>
      <c r="B57" s="122" t="s">
        <v>277</v>
      </c>
      <c r="C57" s="118">
        <v>40</v>
      </c>
      <c r="D57" s="118">
        <v>38</v>
      </c>
      <c r="E57" s="118">
        <v>53</v>
      </c>
      <c r="F57" s="118">
        <v>48</v>
      </c>
      <c r="G57" s="118">
        <v>10</v>
      </c>
      <c r="H57" s="121">
        <v>26.315789473684209</v>
      </c>
      <c r="J57" s="118">
        <v>19</v>
      </c>
      <c r="K57" s="118">
        <v>23</v>
      </c>
      <c r="L57" s="118">
        <v>30</v>
      </c>
      <c r="M57" s="118">
        <v>32</v>
      </c>
      <c r="N57" s="118">
        <v>5</v>
      </c>
      <c r="O57" s="118">
        <v>6</v>
      </c>
      <c r="P57" s="118">
        <v>8</v>
      </c>
      <c r="Q57" s="118">
        <v>9</v>
      </c>
      <c r="R57" s="118">
        <v>0</v>
      </c>
      <c r="S57" s="118">
        <v>0</v>
      </c>
      <c r="T57" s="118">
        <v>0</v>
      </c>
      <c r="U57" s="118">
        <v>0</v>
      </c>
      <c r="V57" s="118">
        <v>15</v>
      </c>
      <c r="W57" s="118">
        <v>9</v>
      </c>
      <c r="X57" s="118">
        <v>13</v>
      </c>
      <c r="Y57" s="118">
        <v>5</v>
      </c>
      <c r="Z57" s="118">
        <v>1</v>
      </c>
      <c r="AA57" s="118">
        <v>0</v>
      </c>
      <c r="AB57" s="118">
        <v>2</v>
      </c>
      <c r="AC57" s="118">
        <v>2</v>
      </c>
      <c r="AD57" s="118">
        <v>0</v>
      </c>
      <c r="AE57" s="118">
        <v>0</v>
      </c>
      <c r="AF57" s="118">
        <v>0</v>
      </c>
      <c r="AG57" s="118">
        <v>0</v>
      </c>
      <c r="AH57" s="118">
        <v>40</v>
      </c>
      <c r="AI57" s="118">
        <v>38</v>
      </c>
      <c r="AJ57" s="118">
        <v>53</v>
      </c>
      <c r="AK57" s="118">
        <v>48</v>
      </c>
      <c r="AL57" s="118">
        <v>10</v>
      </c>
      <c r="AM57" s="120">
        <v>26.315789473684209</v>
      </c>
      <c r="AN57" s="119"/>
      <c r="AO57" s="118">
        <v>0</v>
      </c>
      <c r="AP57" s="118">
        <v>0</v>
      </c>
      <c r="AQ57" s="118">
        <v>0</v>
      </c>
      <c r="AR57" s="118">
        <v>0</v>
      </c>
      <c r="AS57" s="118">
        <v>0</v>
      </c>
      <c r="AT57" s="118">
        <v>0</v>
      </c>
      <c r="AU57" s="118">
        <v>0</v>
      </c>
      <c r="AV57" s="118">
        <v>0</v>
      </c>
      <c r="AW57" s="118">
        <v>0</v>
      </c>
      <c r="AX57" s="118">
        <v>0</v>
      </c>
      <c r="AY57" s="118">
        <v>0</v>
      </c>
      <c r="AZ57" s="118">
        <v>0</v>
      </c>
      <c r="BA57" s="117">
        <f t="shared" si="3"/>
        <v>0</v>
      </c>
      <c r="BB57" s="116">
        <f t="shared" si="5"/>
        <v>0</v>
      </c>
    </row>
    <row r="58" spans="1:54">
      <c r="A58" s="122" t="s">
        <v>278</v>
      </c>
      <c r="B58" s="122" t="s">
        <v>279</v>
      </c>
      <c r="C58" s="118">
        <v>41</v>
      </c>
      <c r="D58" s="118">
        <v>35</v>
      </c>
      <c r="E58" s="118">
        <v>37</v>
      </c>
      <c r="F58" s="118">
        <v>41</v>
      </c>
      <c r="G58" s="118">
        <v>6</v>
      </c>
      <c r="H58" s="121">
        <v>17.142857142857142</v>
      </c>
      <c r="J58" s="118">
        <v>18</v>
      </c>
      <c r="K58" s="118">
        <v>13</v>
      </c>
      <c r="L58" s="118">
        <v>18</v>
      </c>
      <c r="M58" s="118">
        <v>25</v>
      </c>
      <c r="N58" s="118">
        <v>0</v>
      </c>
      <c r="O58" s="118">
        <v>0</v>
      </c>
      <c r="P58" s="118">
        <v>0</v>
      </c>
      <c r="Q58" s="118">
        <v>0</v>
      </c>
      <c r="R58" s="118">
        <v>0</v>
      </c>
      <c r="S58" s="118">
        <v>0</v>
      </c>
      <c r="T58" s="118">
        <v>0</v>
      </c>
      <c r="U58" s="118">
        <v>0</v>
      </c>
      <c r="V58" s="118">
        <v>20</v>
      </c>
      <c r="W58" s="118">
        <v>19</v>
      </c>
      <c r="X58" s="118">
        <v>17</v>
      </c>
      <c r="Y58" s="118">
        <v>13</v>
      </c>
      <c r="Z58" s="118">
        <v>3</v>
      </c>
      <c r="AA58" s="118">
        <v>3</v>
      </c>
      <c r="AB58" s="118">
        <v>2</v>
      </c>
      <c r="AC58" s="118">
        <v>3</v>
      </c>
      <c r="AD58" s="118">
        <v>0</v>
      </c>
      <c r="AE58" s="118">
        <v>0</v>
      </c>
      <c r="AF58" s="118">
        <v>0</v>
      </c>
      <c r="AG58" s="118">
        <v>0</v>
      </c>
      <c r="AH58" s="118">
        <v>41</v>
      </c>
      <c r="AI58" s="118">
        <v>35</v>
      </c>
      <c r="AJ58" s="118">
        <v>37</v>
      </c>
      <c r="AK58" s="118">
        <v>41</v>
      </c>
      <c r="AL58" s="118">
        <v>6</v>
      </c>
      <c r="AM58" s="120">
        <v>17.142857142857142</v>
      </c>
      <c r="AN58" s="119"/>
      <c r="AO58" s="118">
        <v>0</v>
      </c>
      <c r="AP58" s="118">
        <v>0</v>
      </c>
      <c r="AQ58" s="118">
        <v>0</v>
      </c>
      <c r="AR58" s="118">
        <v>0</v>
      </c>
      <c r="AS58" s="118">
        <v>0</v>
      </c>
      <c r="AT58" s="118">
        <v>0</v>
      </c>
      <c r="AU58" s="118">
        <v>0</v>
      </c>
      <c r="AV58" s="118">
        <v>0</v>
      </c>
      <c r="AW58" s="118">
        <v>0</v>
      </c>
      <c r="AX58" s="118">
        <v>0</v>
      </c>
      <c r="AY58" s="118">
        <v>0</v>
      </c>
      <c r="AZ58" s="118">
        <v>0</v>
      </c>
      <c r="BA58" s="117">
        <f t="shared" si="3"/>
        <v>0</v>
      </c>
      <c r="BB58" s="116">
        <f t="shared" si="5"/>
        <v>0</v>
      </c>
    </row>
    <row r="59" spans="1:54">
      <c r="A59" s="122" t="s">
        <v>280</v>
      </c>
      <c r="B59" s="122" t="s">
        <v>281</v>
      </c>
      <c r="C59" s="118">
        <v>9</v>
      </c>
      <c r="D59" s="118">
        <v>12</v>
      </c>
      <c r="E59" s="118">
        <v>6</v>
      </c>
      <c r="F59" s="118">
        <v>10</v>
      </c>
      <c r="G59" s="118">
        <v>-2</v>
      </c>
      <c r="H59" s="121">
        <v>-16.666666666666668</v>
      </c>
      <c r="J59" s="118">
        <v>4</v>
      </c>
      <c r="K59" s="118">
        <v>6</v>
      </c>
      <c r="L59" s="118">
        <v>3</v>
      </c>
      <c r="M59" s="118">
        <v>4</v>
      </c>
      <c r="N59" s="118">
        <v>3</v>
      </c>
      <c r="O59" s="118">
        <v>3</v>
      </c>
      <c r="P59" s="118">
        <v>0</v>
      </c>
      <c r="Q59" s="118">
        <v>0</v>
      </c>
      <c r="R59" s="118">
        <v>0</v>
      </c>
      <c r="S59" s="118">
        <v>0</v>
      </c>
      <c r="T59" s="118">
        <v>0</v>
      </c>
      <c r="U59" s="118">
        <v>0</v>
      </c>
      <c r="V59" s="118">
        <v>1</v>
      </c>
      <c r="W59" s="118">
        <v>3</v>
      </c>
      <c r="X59" s="118">
        <v>2</v>
      </c>
      <c r="Y59" s="118">
        <v>4</v>
      </c>
      <c r="Z59" s="118">
        <v>1</v>
      </c>
      <c r="AA59" s="118">
        <v>0</v>
      </c>
      <c r="AB59" s="118">
        <v>1</v>
      </c>
      <c r="AC59" s="118">
        <v>2</v>
      </c>
      <c r="AD59" s="118">
        <v>0</v>
      </c>
      <c r="AE59" s="118">
        <v>0</v>
      </c>
      <c r="AF59" s="118">
        <v>0</v>
      </c>
      <c r="AG59" s="118">
        <v>0</v>
      </c>
      <c r="AH59" s="118">
        <v>9</v>
      </c>
      <c r="AI59" s="118">
        <v>12</v>
      </c>
      <c r="AJ59" s="118">
        <v>6</v>
      </c>
      <c r="AK59" s="118">
        <v>10</v>
      </c>
      <c r="AL59" s="118">
        <v>-2</v>
      </c>
      <c r="AM59" s="120">
        <v>-16.666666666666668</v>
      </c>
      <c r="AN59" s="119"/>
      <c r="AO59" s="118">
        <v>0</v>
      </c>
      <c r="AP59" s="118">
        <v>0</v>
      </c>
      <c r="AQ59" s="118">
        <v>0</v>
      </c>
      <c r="AR59" s="118">
        <v>0</v>
      </c>
      <c r="AS59" s="118">
        <v>0</v>
      </c>
      <c r="AT59" s="118">
        <v>0</v>
      </c>
      <c r="AU59" s="118">
        <v>0</v>
      </c>
      <c r="AV59" s="118">
        <v>0</v>
      </c>
      <c r="AW59" s="118">
        <v>0</v>
      </c>
      <c r="AX59" s="118">
        <v>0</v>
      </c>
      <c r="AY59" s="118">
        <v>0</v>
      </c>
      <c r="AZ59" s="118">
        <v>0</v>
      </c>
      <c r="BA59" s="117">
        <f t="shared" si="3"/>
        <v>0</v>
      </c>
      <c r="BB59" s="116">
        <f t="shared" si="5"/>
        <v>0</v>
      </c>
    </row>
    <row r="60" spans="1:54">
      <c r="A60" s="122" t="s">
        <v>282</v>
      </c>
      <c r="B60" s="122" t="s">
        <v>283</v>
      </c>
      <c r="C60" s="118">
        <v>17</v>
      </c>
      <c r="D60" s="118">
        <v>23</v>
      </c>
      <c r="E60" s="118">
        <v>25</v>
      </c>
      <c r="F60" s="118">
        <v>30</v>
      </c>
      <c r="G60" s="118">
        <v>7</v>
      </c>
      <c r="H60" s="121">
        <v>30.434782608695652</v>
      </c>
      <c r="J60" s="118">
        <v>10</v>
      </c>
      <c r="K60" s="118">
        <v>14</v>
      </c>
      <c r="L60" s="118">
        <v>13</v>
      </c>
      <c r="M60" s="118">
        <v>18</v>
      </c>
      <c r="N60" s="118">
        <v>3</v>
      </c>
      <c r="O60" s="118">
        <v>5</v>
      </c>
      <c r="P60" s="118">
        <v>5</v>
      </c>
      <c r="Q60" s="118">
        <v>5</v>
      </c>
      <c r="R60" s="118">
        <v>0</v>
      </c>
      <c r="S60" s="118">
        <v>0</v>
      </c>
      <c r="T60" s="118">
        <v>0</v>
      </c>
      <c r="U60" s="118">
        <v>0</v>
      </c>
      <c r="V60" s="118">
        <v>4</v>
      </c>
      <c r="W60" s="118">
        <v>4</v>
      </c>
      <c r="X60" s="118">
        <v>7</v>
      </c>
      <c r="Y60" s="118">
        <v>7</v>
      </c>
      <c r="Z60" s="118">
        <v>0</v>
      </c>
      <c r="AA60" s="118">
        <v>0</v>
      </c>
      <c r="AB60" s="118">
        <v>0</v>
      </c>
      <c r="AC60" s="118">
        <v>0</v>
      </c>
      <c r="AD60" s="118">
        <v>0</v>
      </c>
      <c r="AE60" s="118">
        <v>0</v>
      </c>
      <c r="AF60" s="118">
        <v>0</v>
      </c>
      <c r="AG60" s="118">
        <v>0</v>
      </c>
      <c r="AH60" s="118">
        <v>17</v>
      </c>
      <c r="AI60" s="118">
        <v>23</v>
      </c>
      <c r="AJ60" s="118">
        <v>25</v>
      </c>
      <c r="AK60" s="118">
        <v>30</v>
      </c>
      <c r="AL60" s="118">
        <v>7</v>
      </c>
      <c r="AM60" s="120">
        <v>30.434782608695652</v>
      </c>
      <c r="AN60" s="119"/>
      <c r="AO60" s="118">
        <v>0</v>
      </c>
      <c r="AP60" s="118">
        <v>0</v>
      </c>
      <c r="AQ60" s="118">
        <v>0</v>
      </c>
      <c r="AR60" s="118">
        <v>0</v>
      </c>
      <c r="AS60" s="118">
        <v>0</v>
      </c>
      <c r="AT60" s="118">
        <v>0</v>
      </c>
      <c r="AU60" s="118">
        <v>0</v>
      </c>
      <c r="AV60" s="118">
        <v>0</v>
      </c>
      <c r="AW60" s="118">
        <v>0</v>
      </c>
      <c r="AX60" s="118">
        <v>0</v>
      </c>
      <c r="AY60" s="118">
        <v>0</v>
      </c>
      <c r="AZ60" s="118">
        <v>0</v>
      </c>
      <c r="BA60" s="117">
        <f t="shared" si="3"/>
        <v>0</v>
      </c>
      <c r="BB60" s="116">
        <f t="shared" si="5"/>
        <v>0</v>
      </c>
    </row>
    <row r="61" spans="1:54">
      <c r="A61" s="122" t="s">
        <v>517</v>
      </c>
      <c r="B61" s="122" t="s">
        <v>518</v>
      </c>
      <c r="C61" s="118">
        <v>654</v>
      </c>
      <c r="D61" s="118">
        <v>660</v>
      </c>
      <c r="E61" s="118">
        <v>649</v>
      </c>
      <c r="F61" s="118">
        <v>645</v>
      </c>
      <c r="G61" s="118">
        <v>-15</v>
      </c>
      <c r="H61" s="121">
        <v>-2.2727272727272729</v>
      </c>
      <c r="J61" s="118">
        <v>235</v>
      </c>
      <c r="K61" s="118">
        <v>258</v>
      </c>
      <c r="L61" s="118">
        <v>264</v>
      </c>
      <c r="M61" s="118">
        <v>337</v>
      </c>
      <c r="N61" s="118">
        <v>36</v>
      </c>
      <c r="O61" s="118">
        <v>40</v>
      </c>
      <c r="P61" s="118">
        <v>41</v>
      </c>
      <c r="Q61" s="118">
        <v>46</v>
      </c>
      <c r="R61" s="118">
        <v>0</v>
      </c>
      <c r="S61" s="118">
        <v>0</v>
      </c>
      <c r="T61" s="118">
        <v>0</v>
      </c>
      <c r="U61" s="118">
        <v>0</v>
      </c>
      <c r="V61" s="118">
        <v>154</v>
      </c>
      <c r="W61" s="118">
        <v>146</v>
      </c>
      <c r="X61" s="118">
        <v>158</v>
      </c>
      <c r="Y61" s="118">
        <v>102</v>
      </c>
      <c r="Z61" s="118">
        <v>41</v>
      </c>
      <c r="AA61" s="118">
        <v>31</v>
      </c>
      <c r="AB61" s="118">
        <v>32</v>
      </c>
      <c r="AC61" s="118">
        <v>25</v>
      </c>
      <c r="AD61" s="118">
        <v>0</v>
      </c>
      <c r="AE61" s="118">
        <v>0</v>
      </c>
      <c r="AF61" s="118">
        <v>0</v>
      </c>
      <c r="AG61" s="118">
        <v>0</v>
      </c>
      <c r="AH61" s="118">
        <v>466</v>
      </c>
      <c r="AI61" s="118">
        <v>475</v>
      </c>
      <c r="AJ61" s="118">
        <v>495</v>
      </c>
      <c r="AK61" s="118">
        <v>510</v>
      </c>
      <c r="AL61" s="118">
        <v>35</v>
      </c>
      <c r="AM61" s="120">
        <v>7.3684210526315788</v>
      </c>
      <c r="AN61" s="119"/>
      <c r="AO61" s="118">
        <v>70</v>
      </c>
      <c r="AP61" s="118">
        <v>56</v>
      </c>
      <c r="AQ61" s="118">
        <v>54</v>
      </c>
      <c r="AR61" s="118">
        <v>64</v>
      </c>
      <c r="AS61" s="118">
        <v>118</v>
      </c>
      <c r="AT61" s="118">
        <v>129</v>
      </c>
      <c r="AU61" s="118">
        <v>100</v>
      </c>
      <c r="AV61" s="118">
        <v>71</v>
      </c>
      <c r="AW61" s="118">
        <v>188</v>
      </c>
      <c r="AX61" s="118">
        <v>185</v>
      </c>
      <c r="AY61" s="118">
        <v>154</v>
      </c>
      <c r="AZ61" s="118">
        <v>135</v>
      </c>
      <c r="BA61" s="117">
        <f t="shared" si="3"/>
        <v>-50</v>
      </c>
      <c r="BB61" s="116">
        <f>BA61*100/AX61</f>
        <v>-27.027027027027028</v>
      </c>
    </row>
    <row r="62" spans="1:54">
      <c r="A62" s="122" t="s">
        <v>284</v>
      </c>
      <c r="B62" s="122" t="s">
        <v>285</v>
      </c>
      <c r="C62" s="118">
        <v>267</v>
      </c>
      <c r="D62" s="118">
        <v>296</v>
      </c>
      <c r="E62" s="118">
        <v>300</v>
      </c>
      <c r="F62" s="118">
        <v>313</v>
      </c>
      <c r="G62" s="118">
        <v>17</v>
      </c>
      <c r="H62" s="121">
        <v>5.743243243243243</v>
      </c>
      <c r="J62" s="118">
        <v>84</v>
      </c>
      <c r="K62" s="118">
        <v>110</v>
      </c>
      <c r="L62" s="118">
        <v>133</v>
      </c>
      <c r="M62" s="118">
        <v>163</v>
      </c>
      <c r="N62" s="118">
        <v>10</v>
      </c>
      <c r="O62" s="118">
        <v>17</v>
      </c>
      <c r="P62" s="118">
        <v>14</v>
      </c>
      <c r="Q62" s="118">
        <v>20</v>
      </c>
      <c r="R62" s="118">
        <v>0</v>
      </c>
      <c r="S62" s="118">
        <v>0</v>
      </c>
      <c r="T62" s="118">
        <v>0</v>
      </c>
      <c r="U62" s="118">
        <v>0</v>
      </c>
      <c r="V62" s="118">
        <v>52</v>
      </c>
      <c r="W62" s="118">
        <v>50</v>
      </c>
      <c r="X62" s="118">
        <v>47</v>
      </c>
      <c r="Y62" s="118">
        <v>32</v>
      </c>
      <c r="Z62" s="118">
        <v>9</v>
      </c>
      <c r="AA62" s="118">
        <v>10</v>
      </c>
      <c r="AB62" s="118">
        <v>8</v>
      </c>
      <c r="AC62" s="118">
        <v>7</v>
      </c>
      <c r="AD62" s="118">
        <v>0</v>
      </c>
      <c r="AE62" s="118">
        <v>0</v>
      </c>
      <c r="AF62" s="118">
        <v>0</v>
      </c>
      <c r="AG62" s="118">
        <v>0</v>
      </c>
      <c r="AH62" s="118">
        <v>155</v>
      </c>
      <c r="AI62" s="118">
        <v>187</v>
      </c>
      <c r="AJ62" s="118">
        <v>202</v>
      </c>
      <c r="AK62" s="118">
        <v>222</v>
      </c>
      <c r="AL62" s="118">
        <v>35</v>
      </c>
      <c r="AM62" s="120">
        <v>18.71657754010695</v>
      </c>
      <c r="AN62" s="119"/>
      <c r="AO62" s="118">
        <v>58</v>
      </c>
      <c r="AP62" s="118">
        <v>44</v>
      </c>
      <c r="AQ62" s="118">
        <v>44</v>
      </c>
      <c r="AR62" s="118">
        <v>51</v>
      </c>
      <c r="AS62" s="118">
        <v>54</v>
      </c>
      <c r="AT62" s="118">
        <v>65</v>
      </c>
      <c r="AU62" s="118">
        <v>54</v>
      </c>
      <c r="AV62" s="118">
        <v>40</v>
      </c>
      <c r="AW62" s="118">
        <v>112</v>
      </c>
      <c r="AX62" s="118">
        <v>109</v>
      </c>
      <c r="AY62" s="118">
        <v>98</v>
      </c>
      <c r="AZ62" s="118">
        <v>91</v>
      </c>
      <c r="BA62" s="117">
        <f t="shared" si="3"/>
        <v>-18</v>
      </c>
      <c r="BB62" s="116">
        <f>BA62*100/AX62</f>
        <v>-16.513761467889907</v>
      </c>
    </row>
    <row r="63" spans="1:54">
      <c r="A63" s="122" t="s">
        <v>286</v>
      </c>
      <c r="B63" s="122" t="s">
        <v>287</v>
      </c>
      <c r="C63" s="118">
        <v>32</v>
      </c>
      <c r="D63" s="118">
        <v>24</v>
      </c>
      <c r="E63" s="118">
        <v>18</v>
      </c>
      <c r="F63" s="118">
        <v>18</v>
      </c>
      <c r="G63" s="118">
        <v>-6</v>
      </c>
      <c r="H63" s="121">
        <v>-25</v>
      </c>
      <c r="J63" s="118">
        <v>14</v>
      </c>
      <c r="K63" s="118">
        <v>12</v>
      </c>
      <c r="L63" s="118">
        <v>7</v>
      </c>
      <c r="M63" s="118">
        <v>8</v>
      </c>
      <c r="N63" s="118">
        <v>3</v>
      </c>
      <c r="O63" s="118">
        <v>2</v>
      </c>
      <c r="P63" s="118">
        <v>3</v>
      </c>
      <c r="Q63" s="118">
        <v>3</v>
      </c>
      <c r="R63" s="118">
        <v>0</v>
      </c>
      <c r="S63" s="118">
        <v>0</v>
      </c>
      <c r="T63" s="118">
        <v>0</v>
      </c>
      <c r="U63" s="118">
        <v>0</v>
      </c>
      <c r="V63" s="118">
        <v>13</v>
      </c>
      <c r="W63" s="118">
        <v>10</v>
      </c>
      <c r="X63" s="118">
        <v>8</v>
      </c>
      <c r="Y63" s="118">
        <v>6</v>
      </c>
      <c r="Z63" s="118">
        <v>2</v>
      </c>
      <c r="AA63" s="118">
        <v>0</v>
      </c>
      <c r="AB63" s="118">
        <v>0</v>
      </c>
      <c r="AC63" s="118">
        <v>1</v>
      </c>
      <c r="AD63" s="118">
        <v>0</v>
      </c>
      <c r="AE63" s="118">
        <v>0</v>
      </c>
      <c r="AF63" s="118">
        <v>0</v>
      </c>
      <c r="AG63" s="118">
        <v>0</v>
      </c>
      <c r="AH63" s="118">
        <v>32</v>
      </c>
      <c r="AI63" s="118">
        <v>24</v>
      </c>
      <c r="AJ63" s="118">
        <v>18</v>
      </c>
      <c r="AK63" s="118">
        <v>18</v>
      </c>
      <c r="AL63" s="118">
        <v>-6</v>
      </c>
      <c r="AM63" s="120">
        <v>-25</v>
      </c>
      <c r="AN63" s="119"/>
      <c r="AO63" s="118">
        <v>0</v>
      </c>
      <c r="AP63" s="118">
        <v>0</v>
      </c>
      <c r="AQ63" s="118">
        <v>0</v>
      </c>
      <c r="AR63" s="118">
        <v>0</v>
      </c>
      <c r="AS63" s="118">
        <v>0</v>
      </c>
      <c r="AT63" s="118">
        <v>0</v>
      </c>
      <c r="AU63" s="118">
        <v>0</v>
      </c>
      <c r="AV63" s="118">
        <v>0</v>
      </c>
      <c r="AW63" s="118">
        <v>0</v>
      </c>
      <c r="AX63" s="118">
        <v>0</v>
      </c>
      <c r="AY63" s="118">
        <v>0</v>
      </c>
      <c r="AZ63" s="118">
        <v>0</v>
      </c>
      <c r="BA63" s="117">
        <f t="shared" si="3"/>
        <v>0</v>
      </c>
      <c r="BB63" s="116">
        <f>BA63-AY63</f>
        <v>0</v>
      </c>
    </row>
    <row r="64" spans="1:54">
      <c r="A64" s="122" t="s">
        <v>288</v>
      </c>
      <c r="B64" s="122" t="s">
        <v>289</v>
      </c>
      <c r="C64" s="118">
        <v>59</v>
      </c>
      <c r="D64" s="118">
        <v>54</v>
      </c>
      <c r="E64" s="118">
        <v>63</v>
      </c>
      <c r="F64" s="118">
        <v>72</v>
      </c>
      <c r="G64" s="118">
        <v>18</v>
      </c>
      <c r="H64" s="121">
        <v>33.333333333333336</v>
      </c>
      <c r="J64" s="118">
        <v>36</v>
      </c>
      <c r="K64" s="118">
        <v>32</v>
      </c>
      <c r="L64" s="118">
        <v>33</v>
      </c>
      <c r="M64" s="118">
        <v>51</v>
      </c>
      <c r="N64" s="118">
        <v>2</v>
      </c>
      <c r="O64" s="118">
        <v>5</v>
      </c>
      <c r="P64" s="118">
        <v>8</v>
      </c>
      <c r="Q64" s="118">
        <v>9</v>
      </c>
      <c r="R64" s="118">
        <v>0</v>
      </c>
      <c r="S64" s="118">
        <v>0</v>
      </c>
      <c r="T64" s="118">
        <v>0</v>
      </c>
      <c r="U64" s="118">
        <v>0</v>
      </c>
      <c r="V64" s="118">
        <v>17</v>
      </c>
      <c r="W64" s="118">
        <v>15</v>
      </c>
      <c r="X64" s="118">
        <v>20</v>
      </c>
      <c r="Y64" s="118">
        <v>12</v>
      </c>
      <c r="Z64" s="118">
        <v>4</v>
      </c>
      <c r="AA64" s="118">
        <v>2</v>
      </c>
      <c r="AB64" s="118">
        <v>2</v>
      </c>
      <c r="AC64" s="118">
        <v>0</v>
      </c>
      <c r="AD64" s="118">
        <v>0</v>
      </c>
      <c r="AE64" s="118">
        <v>0</v>
      </c>
      <c r="AF64" s="118">
        <v>0</v>
      </c>
      <c r="AG64" s="118">
        <v>0</v>
      </c>
      <c r="AH64" s="118">
        <v>59</v>
      </c>
      <c r="AI64" s="118">
        <v>54</v>
      </c>
      <c r="AJ64" s="118">
        <v>63</v>
      </c>
      <c r="AK64" s="118">
        <v>72</v>
      </c>
      <c r="AL64" s="118">
        <v>18</v>
      </c>
      <c r="AM64" s="120">
        <v>33.333333333333336</v>
      </c>
      <c r="AN64" s="119"/>
      <c r="AO64" s="118">
        <v>0</v>
      </c>
      <c r="AP64" s="118">
        <v>0</v>
      </c>
      <c r="AQ64" s="118">
        <v>0</v>
      </c>
      <c r="AR64" s="118">
        <v>0</v>
      </c>
      <c r="AS64" s="118">
        <v>0</v>
      </c>
      <c r="AT64" s="118">
        <v>0</v>
      </c>
      <c r="AU64" s="118">
        <v>0</v>
      </c>
      <c r="AV64" s="118">
        <v>0</v>
      </c>
      <c r="AW64" s="118">
        <v>0</v>
      </c>
      <c r="AX64" s="118">
        <v>0</v>
      </c>
      <c r="AY64" s="118">
        <v>0</v>
      </c>
      <c r="AZ64" s="118">
        <v>0</v>
      </c>
      <c r="BA64" s="117">
        <f t="shared" si="3"/>
        <v>0</v>
      </c>
      <c r="BB64" s="116">
        <f>BA64-AY64</f>
        <v>0</v>
      </c>
    </row>
    <row r="65" spans="1:54">
      <c r="A65" s="122" t="s">
        <v>290</v>
      </c>
      <c r="B65" s="122" t="s">
        <v>291</v>
      </c>
      <c r="C65" s="118">
        <v>27</v>
      </c>
      <c r="D65" s="118">
        <v>27</v>
      </c>
      <c r="E65" s="118">
        <v>36</v>
      </c>
      <c r="F65" s="118">
        <v>27</v>
      </c>
      <c r="G65" s="118">
        <v>0</v>
      </c>
      <c r="H65" s="121">
        <v>0</v>
      </c>
      <c r="J65" s="118">
        <v>15</v>
      </c>
      <c r="K65" s="118">
        <v>11</v>
      </c>
      <c r="L65" s="118">
        <v>11</v>
      </c>
      <c r="M65" s="118">
        <v>12</v>
      </c>
      <c r="N65" s="118">
        <v>2</v>
      </c>
      <c r="O65" s="118">
        <v>2</v>
      </c>
      <c r="P65" s="118">
        <v>3</v>
      </c>
      <c r="Q65" s="118">
        <v>1</v>
      </c>
      <c r="R65" s="118">
        <v>0</v>
      </c>
      <c r="S65" s="118">
        <v>0</v>
      </c>
      <c r="T65" s="118">
        <v>0</v>
      </c>
      <c r="U65" s="118">
        <v>0</v>
      </c>
      <c r="V65" s="118">
        <v>7</v>
      </c>
      <c r="W65" s="118">
        <v>11</v>
      </c>
      <c r="X65" s="118">
        <v>19</v>
      </c>
      <c r="Y65" s="118">
        <v>13</v>
      </c>
      <c r="Z65" s="118">
        <v>3</v>
      </c>
      <c r="AA65" s="118">
        <v>3</v>
      </c>
      <c r="AB65" s="118">
        <v>3</v>
      </c>
      <c r="AC65" s="118">
        <v>1</v>
      </c>
      <c r="AD65" s="118">
        <v>0</v>
      </c>
      <c r="AE65" s="118">
        <v>0</v>
      </c>
      <c r="AF65" s="118">
        <v>0</v>
      </c>
      <c r="AG65" s="118">
        <v>0</v>
      </c>
      <c r="AH65" s="118">
        <v>27</v>
      </c>
      <c r="AI65" s="118">
        <v>27</v>
      </c>
      <c r="AJ65" s="118">
        <v>36</v>
      </c>
      <c r="AK65" s="118">
        <v>27</v>
      </c>
      <c r="AL65" s="118">
        <v>0</v>
      </c>
      <c r="AM65" s="120">
        <v>0</v>
      </c>
      <c r="AN65" s="119"/>
      <c r="AO65" s="118">
        <v>0</v>
      </c>
      <c r="AP65" s="118">
        <v>0</v>
      </c>
      <c r="AQ65" s="118">
        <v>0</v>
      </c>
      <c r="AR65" s="118">
        <v>0</v>
      </c>
      <c r="AS65" s="118">
        <v>0</v>
      </c>
      <c r="AT65" s="118">
        <v>0</v>
      </c>
      <c r="AU65" s="118">
        <v>0</v>
      </c>
      <c r="AV65" s="118">
        <v>0</v>
      </c>
      <c r="AW65" s="118">
        <v>0</v>
      </c>
      <c r="AX65" s="118">
        <v>0</v>
      </c>
      <c r="AY65" s="118">
        <v>0</v>
      </c>
      <c r="AZ65" s="118">
        <v>0</v>
      </c>
      <c r="BA65" s="117">
        <f t="shared" si="3"/>
        <v>0</v>
      </c>
      <c r="BB65" s="116">
        <f>BA65-AY65</f>
        <v>0</v>
      </c>
    </row>
    <row r="66" spans="1:54">
      <c r="A66" s="122" t="s">
        <v>292</v>
      </c>
      <c r="B66" s="122" t="s">
        <v>293</v>
      </c>
      <c r="C66" s="118">
        <v>42</v>
      </c>
      <c r="D66" s="118">
        <v>37</v>
      </c>
      <c r="E66" s="118">
        <v>44</v>
      </c>
      <c r="F66" s="118">
        <v>44</v>
      </c>
      <c r="G66" s="118">
        <v>7</v>
      </c>
      <c r="H66" s="121">
        <v>18.918918918918919</v>
      </c>
      <c r="J66" s="118">
        <v>23</v>
      </c>
      <c r="K66" s="118">
        <v>20</v>
      </c>
      <c r="L66" s="118">
        <v>16</v>
      </c>
      <c r="M66" s="118">
        <v>19</v>
      </c>
      <c r="N66" s="118">
        <v>4</v>
      </c>
      <c r="O66" s="118">
        <v>3</v>
      </c>
      <c r="P66" s="118">
        <v>2</v>
      </c>
      <c r="Q66" s="118">
        <v>2</v>
      </c>
      <c r="R66" s="118">
        <v>0</v>
      </c>
      <c r="S66" s="118">
        <v>0</v>
      </c>
      <c r="T66" s="118">
        <v>0</v>
      </c>
      <c r="U66" s="118">
        <v>0</v>
      </c>
      <c r="V66" s="118">
        <v>10</v>
      </c>
      <c r="W66" s="118">
        <v>9</v>
      </c>
      <c r="X66" s="118">
        <v>17</v>
      </c>
      <c r="Y66" s="118">
        <v>15</v>
      </c>
      <c r="Z66" s="118">
        <v>5</v>
      </c>
      <c r="AA66" s="118">
        <v>5</v>
      </c>
      <c r="AB66" s="118">
        <v>9</v>
      </c>
      <c r="AC66" s="118">
        <v>8</v>
      </c>
      <c r="AD66" s="118">
        <v>0</v>
      </c>
      <c r="AE66" s="118">
        <v>0</v>
      </c>
      <c r="AF66" s="118">
        <v>0</v>
      </c>
      <c r="AG66" s="118">
        <v>0</v>
      </c>
      <c r="AH66" s="118">
        <v>42</v>
      </c>
      <c r="AI66" s="118">
        <v>37</v>
      </c>
      <c r="AJ66" s="118">
        <v>44</v>
      </c>
      <c r="AK66" s="118">
        <v>44</v>
      </c>
      <c r="AL66" s="118">
        <v>7</v>
      </c>
      <c r="AM66" s="120">
        <v>18.918918918918919</v>
      </c>
      <c r="AN66" s="119"/>
      <c r="AO66" s="118">
        <v>0</v>
      </c>
      <c r="AP66" s="118">
        <v>0</v>
      </c>
      <c r="AQ66" s="118">
        <v>0</v>
      </c>
      <c r="AR66" s="118">
        <v>0</v>
      </c>
      <c r="AS66" s="118">
        <v>0</v>
      </c>
      <c r="AT66" s="118">
        <v>0</v>
      </c>
      <c r="AU66" s="118">
        <v>0</v>
      </c>
      <c r="AV66" s="118">
        <v>0</v>
      </c>
      <c r="AW66" s="118">
        <v>0</v>
      </c>
      <c r="AX66" s="118">
        <v>0</v>
      </c>
      <c r="AY66" s="118">
        <v>0</v>
      </c>
      <c r="AZ66" s="118">
        <v>0</v>
      </c>
      <c r="BA66" s="117">
        <f t="shared" si="3"/>
        <v>0</v>
      </c>
      <c r="BB66" s="116">
        <f>BA66-AY66</f>
        <v>0</v>
      </c>
    </row>
    <row r="67" spans="1:54">
      <c r="A67" s="122" t="s">
        <v>294</v>
      </c>
      <c r="B67" s="122" t="s">
        <v>295</v>
      </c>
      <c r="C67" s="118">
        <v>150</v>
      </c>
      <c r="D67" s="118">
        <v>149</v>
      </c>
      <c r="E67" s="118">
        <v>121</v>
      </c>
      <c r="F67" s="118">
        <v>111</v>
      </c>
      <c r="G67" s="118">
        <v>-38</v>
      </c>
      <c r="H67" s="121">
        <v>-25.503355704697988</v>
      </c>
      <c r="J67" s="118">
        <v>34</v>
      </c>
      <c r="K67" s="118">
        <v>39</v>
      </c>
      <c r="L67" s="118">
        <v>31</v>
      </c>
      <c r="M67" s="118">
        <v>44</v>
      </c>
      <c r="N67" s="118">
        <v>6</v>
      </c>
      <c r="O67" s="118">
        <v>3</v>
      </c>
      <c r="P67" s="118">
        <v>2</v>
      </c>
      <c r="Q67" s="118">
        <v>3</v>
      </c>
      <c r="R67" s="118">
        <v>0</v>
      </c>
      <c r="S67" s="118">
        <v>0</v>
      </c>
      <c r="T67" s="118">
        <v>0</v>
      </c>
      <c r="U67" s="118">
        <v>0</v>
      </c>
      <c r="V67" s="118">
        <v>25</v>
      </c>
      <c r="W67" s="118">
        <v>23</v>
      </c>
      <c r="X67" s="118">
        <v>25</v>
      </c>
      <c r="Y67" s="118">
        <v>14</v>
      </c>
      <c r="Z67" s="118">
        <v>9</v>
      </c>
      <c r="AA67" s="118">
        <v>8</v>
      </c>
      <c r="AB67" s="118">
        <v>7</v>
      </c>
      <c r="AC67" s="118">
        <v>6</v>
      </c>
      <c r="AD67" s="118">
        <v>0</v>
      </c>
      <c r="AE67" s="118">
        <v>0</v>
      </c>
      <c r="AF67" s="118">
        <v>0</v>
      </c>
      <c r="AG67" s="118">
        <v>0</v>
      </c>
      <c r="AH67" s="118">
        <v>74</v>
      </c>
      <c r="AI67" s="118">
        <v>73</v>
      </c>
      <c r="AJ67" s="118">
        <v>65</v>
      </c>
      <c r="AK67" s="118">
        <v>67</v>
      </c>
      <c r="AL67" s="118">
        <v>-6</v>
      </c>
      <c r="AM67" s="120">
        <v>-8.2191780821917817</v>
      </c>
      <c r="AN67" s="119"/>
      <c r="AO67" s="118">
        <v>12</v>
      </c>
      <c r="AP67" s="118">
        <v>12</v>
      </c>
      <c r="AQ67" s="118">
        <v>10</v>
      </c>
      <c r="AR67" s="118">
        <v>13</v>
      </c>
      <c r="AS67" s="118">
        <v>64</v>
      </c>
      <c r="AT67" s="118">
        <v>64</v>
      </c>
      <c r="AU67" s="118">
        <v>46</v>
      </c>
      <c r="AV67" s="118">
        <v>31</v>
      </c>
      <c r="AW67" s="118">
        <v>76</v>
      </c>
      <c r="AX67" s="118">
        <v>76</v>
      </c>
      <c r="AY67" s="118">
        <v>56</v>
      </c>
      <c r="AZ67" s="118">
        <v>44</v>
      </c>
      <c r="BA67" s="117">
        <f t="shared" si="3"/>
        <v>-32</v>
      </c>
      <c r="BB67" s="116">
        <f>BA67*100/AX67</f>
        <v>-42.10526315789474</v>
      </c>
    </row>
    <row r="68" spans="1:54">
      <c r="A68" s="122" t="s">
        <v>296</v>
      </c>
      <c r="B68" s="122" t="s">
        <v>297</v>
      </c>
      <c r="C68" s="118">
        <v>27</v>
      </c>
      <c r="D68" s="118">
        <v>26</v>
      </c>
      <c r="E68" s="118">
        <v>19</v>
      </c>
      <c r="F68" s="118">
        <v>17</v>
      </c>
      <c r="G68" s="118">
        <v>-9</v>
      </c>
      <c r="H68" s="121">
        <v>-34.615384615384613</v>
      </c>
      <c r="J68" s="118">
        <v>14</v>
      </c>
      <c r="K68" s="118">
        <v>16</v>
      </c>
      <c r="L68" s="118">
        <v>11</v>
      </c>
      <c r="M68" s="118">
        <v>13</v>
      </c>
      <c r="N68" s="118">
        <v>5</v>
      </c>
      <c r="O68" s="118">
        <v>5</v>
      </c>
      <c r="P68" s="118">
        <v>4</v>
      </c>
      <c r="Q68" s="118">
        <v>2</v>
      </c>
      <c r="R68" s="118">
        <v>0</v>
      </c>
      <c r="S68" s="118">
        <v>0</v>
      </c>
      <c r="T68" s="118">
        <v>0</v>
      </c>
      <c r="U68" s="118">
        <v>0</v>
      </c>
      <c r="V68" s="118">
        <v>8</v>
      </c>
      <c r="W68" s="118">
        <v>5</v>
      </c>
      <c r="X68" s="118">
        <v>4</v>
      </c>
      <c r="Y68" s="118">
        <v>2</v>
      </c>
      <c r="Z68" s="118">
        <v>0</v>
      </c>
      <c r="AA68" s="118">
        <v>0</v>
      </c>
      <c r="AB68" s="118">
        <v>0</v>
      </c>
      <c r="AC68" s="118">
        <v>0</v>
      </c>
      <c r="AD68" s="118">
        <v>0</v>
      </c>
      <c r="AE68" s="118">
        <v>0</v>
      </c>
      <c r="AF68" s="118">
        <v>0</v>
      </c>
      <c r="AG68" s="118">
        <v>0</v>
      </c>
      <c r="AH68" s="118">
        <v>27</v>
      </c>
      <c r="AI68" s="118">
        <v>26</v>
      </c>
      <c r="AJ68" s="118">
        <v>19</v>
      </c>
      <c r="AK68" s="118">
        <v>17</v>
      </c>
      <c r="AL68" s="118">
        <v>-9</v>
      </c>
      <c r="AM68" s="120">
        <v>-34.615384615384613</v>
      </c>
      <c r="AN68" s="119"/>
      <c r="AO68" s="118">
        <v>0</v>
      </c>
      <c r="AP68" s="118">
        <v>0</v>
      </c>
      <c r="AQ68" s="118">
        <v>0</v>
      </c>
      <c r="AR68" s="118">
        <v>0</v>
      </c>
      <c r="AS68" s="118">
        <v>0</v>
      </c>
      <c r="AT68" s="118">
        <v>0</v>
      </c>
      <c r="AU68" s="118">
        <v>0</v>
      </c>
      <c r="AV68" s="118">
        <v>0</v>
      </c>
      <c r="AW68" s="118">
        <v>0</v>
      </c>
      <c r="AX68" s="118">
        <v>0</v>
      </c>
      <c r="AY68" s="118">
        <v>0</v>
      </c>
      <c r="AZ68" s="118">
        <v>0</v>
      </c>
      <c r="BA68" s="117">
        <f t="shared" si="3"/>
        <v>0</v>
      </c>
      <c r="BB68" s="116">
        <f>BA68-AY68</f>
        <v>0</v>
      </c>
    </row>
    <row r="69" spans="1:54">
      <c r="A69" s="122" t="s">
        <v>298</v>
      </c>
      <c r="B69" s="122" t="s">
        <v>299</v>
      </c>
      <c r="C69" s="118">
        <v>6</v>
      </c>
      <c r="D69" s="118">
        <v>7</v>
      </c>
      <c r="E69" s="118">
        <v>11</v>
      </c>
      <c r="F69" s="118">
        <v>6</v>
      </c>
      <c r="G69" s="118">
        <v>-1</v>
      </c>
      <c r="H69" s="121">
        <v>-14.285714285714286</v>
      </c>
      <c r="J69" s="118">
        <v>3</v>
      </c>
      <c r="K69" s="118">
        <v>1</v>
      </c>
      <c r="L69" s="118">
        <v>4</v>
      </c>
      <c r="M69" s="118">
        <v>4</v>
      </c>
      <c r="N69" s="118">
        <v>0</v>
      </c>
      <c r="O69" s="118">
        <v>1</v>
      </c>
      <c r="P69" s="118">
        <v>1</v>
      </c>
      <c r="Q69" s="118">
        <v>0</v>
      </c>
      <c r="R69" s="118">
        <v>0</v>
      </c>
      <c r="S69" s="118">
        <v>0</v>
      </c>
      <c r="T69" s="118">
        <v>0</v>
      </c>
      <c r="U69" s="118">
        <v>0</v>
      </c>
      <c r="V69" s="118">
        <v>2</v>
      </c>
      <c r="W69" s="118">
        <v>4</v>
      </c>
      <c r="X69" s="118">
        <v>5</v>
      </c>
      <c r="Y69" s="118">
        <v>2</v>
      </c>
      <c r="Z69" s="118">
        <v>1</v>
      </c>
      <c r="AA69" s="118">
        <v>1</v>
      </c>
      <c r="AB69" s="118">
        <v>1</v>
      </c>
      <c r="AC69" s="118">
        <v>0</v>
      </c>
      <c r="AD69" s="118">
        <v>0</v>
      </c>
      <c r="AE69" s="118">
        <v>0</v>
      </c>
      <c r="AF69" s="118">
        <v>0</v>
      </c>
      <c r="AG69" s="118">
        <v>0</v>
      </c>
      <c r="AH69" s="118">
        <v>6</v>
      </c>
      <c r="AI69" s="118">
        <v>7</v>
      </c>
      <c r="AJ69" s="118">
        <v>11</v>
      </c>
      <c r="AK69" s="118">
        <v>6</v>
      </c>
      <c r="AL69" s="118">
        <v>-1</v>
      </c>
      <c r="AM69" s="120">
        <v>-14.285714285714286</v>
      </c>
      <c r="AN69" s="119"/>
      <c r="AO69" s="118">
        <v>0</v>
      </c>
      <c r="AP69" s="118">
        <v>0</v>
      </c>
      <c r="AQ69" s="118">
        <v>0</v>
      </c>
      <c r="AR69" s="118">
        <v>0</v>
      </c>
      <c r="AS69" s="118">
        <v>0</v>
      </c>
      <c r="AT69" s="118">
        <v>0</v>
      </c>
      <c r="AU69" s="118">
        <v>0</v>
      </c>
      <c r="AV69" s="118">
        <v>0</v>
      </c>
      <c r="AW69" s="118">
        <v>0</v>
      </c>
      <c r="AX69" s="118">
        <v>0</v>
      </c>
      <c r="AY69" s="118">
        <v>0</v>
      </c>
      <c r="AZ69" s="118">
        <v>0</v>
      </c>
      <c r="BA69" s="117">
        <f t="shared" si="3"/>
        <v>0</v>
      </c>
      <c r="BB69" s="116">
        <f>BA69-AY69</f>
        <v>0</v>
      </c>
    </row>
    <row r="70" spans="1:54">
      <c r="A70" s="122" t="s">
        <v>300</v>
      </c>
      <c r="B70" s="122" t="s">
        <v>301</v>
      </c>
      <c r="C70" s="118">
        <v>44</v>
      </c>
      <c r="D70" s="118">
        <v>40</v>
      </c>
      <c r="E70" s="118">
        <v>37</v>
      </c>
      <c r="F70" s="118">
        <v>37</v>
      </c>
      <c r="G70" s="118">
        <v>-3</v>
      </c>
      <c r="H70" s="121">
        <v>-7.5</v>
      </c>
      <c r="J70" s="118">
        <v>12</v>
      </c>
      <c r="K70" s="118">
        <v>17</v>
      </c>
      <c r="L70" s="118">
        <v>18</v>
      </c>
      <c r="M70" s="118">
        <v>23</v>
      </c>
      <c r="N70" s="118">
        <v>4</v>
      </c>
      <c r="O70" s="118">
        <v>2</v>
      </c>
      <c r="P70" s="118">
        <v>4</v>
      </c>
      <c r="Q70" s="118">
        <v>6</v>
      </c>
      <c r="R70" s="118">
        <v>0</v>
      </c>
      <c r="S70" s="118">
        <v>0</v>
      </c>
      <c r="T70" s="118">
        <v>0</v>
      </c>
      <c r="U70" s="118">
        <v>0</v>
      </c>
      <c r="V70" s="118">
        <v>20</v>
      </c>
      <c r="W70" s="118">
        <v>19</v>
      </c>
      <c r="X70" s="118">
        <v>13</v>
      </c>
      <c r="Y70" s="118">
        <v>6</v>
      </c>
      <c r="Z70" s="118">
        <v>8</v>
      </c>
      <c r="AA70" s="118">
        <v>2</v>
      </c>
      <c r="AB70" s="118">
        <v>2</v>
      </c>
      <c r="AC70" s="118">
        <v>2</v>
      </c>
      <c r="AD70" s="118">
        <v>0</v>
      </c>
      <c r="AE70" s="118">
        <v>0</v>
      </c>
      <c r="AF70" s="118">
        <v>0</v>
      </c>
      <c r="AG70" s="118">
        <v>0</v>
      </c>
      <c r="AH70" s="118">
        <v>44</v>
      </c>
      <c r="AI70" s="118">
        <v>40</v>
      </c>
      <c r="AJ70" s="118">
        <v>37</v>
      </c>
      <c r="AK70" s="118">
        <v>37</v>
      </c>
      <c r="AL70" s="118">
        <v>-3</v>
      </c>
      <c r="AM70" s="120">
        <v>-7.5</v>
      </c>
      <c r="AN70" s="119"/>
      <c r="AO70" s="118">
        <v>0</v>
      </c>
      <c r="AP70" s="118">
        <v>0</v>
      </c>
      <c r="AQ70" s="118">
        <v>0</v>
      </c>
      <c r="AR70" s="118">
        <v>0</v>
      </c>
      <c r="AS70" s="118">
        <v>0</v>
      </c>
      <c r="AT70" s="118">
        <v>0</v>
      </c>
      <c r="AU70" s="118">
        <v>0</v>
      </c>
      <c r="AV70" s="118">
        <v>0</v>
      </c>
      <c r="AW70" s="118">
        <v>0</v>
      </c>
      <c r="AX70" s="118">
        <v>0</v>
      </c>
      <c r="AY70" s="118">
        <v>0</v>
      </c>
      <c r="AZ70" s="118">
        <v>0</v>
      </c>
      <c r="BA70" s="117">
        <f t="shared" si="3"/>
        <v>0</v>
      </c>
      <c r="BB70" s="116">
        <f>BA70-AY70</f>
        <v>0</v>
      </c>
    </row>
    <row r="71" spans="1:54">
      <c r="A71" s="122" t="s">
        <v>519</v>
      </c>
      <c r="B71" s="122" t="s">
        <v>520</v>
      </c>
      <c r="C71" s="118">
        <v>360</v>
      </c>
      <c r="D71" s="118">
        <v>364</v>
      </c>
      <c r="E71" s="118">
        <v>383</v>
      </c>
      <c r="F71" s="118">
        <v>362</v>
      </c>
      <c r="G71" s="118">
        <v>-2</v>
      </c>
      <c r="H71" s="121">
        <v>-0.5494505494505495</v>
      </c>
      <c r="J71" s="118">
        <v>128</v>
      </c>
      <c r="K71" s="118">
        <v>136</v>
      </c>
      <c r="L71" s="118">
        <v>149</v>
      </c>
      <c r="M71" s="118">
        <v>182</v>
      </c>
      <c r="N71" s="118">
        <v>31</v>
      </c>
      <c r="O71" s="118">
        <v>31</v>
      </c>
      <c r="P71" s="118">
        <v>25</v>
      </c>
      <c r="Q71" s="118">
        <v>27</v>
      </c>
      <c r="R71" s="118">
        <v>15</v>
      </c>
      <c r="S71" s="118">
        <v>0</v>
      </c>
      <c r="T71" s="118">
        <v>0</v>
      </c>
      <c r="U71" s="118">
        <v>0</v>
      </c>
      <c r="V71" s="118">
        <v>95</v>
      </c>
      <c r="W71" s="118">
        <v>103</v>
      </c>
      <c r="X71" s="118">
        <v>112</v>
      </c>
      <c r="Y71" s="118">
        <v>75</v>
      </c>
      <c r="Z71" s="118">
        <v>28</v>
      </c>
      <c r="AA71" s="118">
        <v>30</v>
      </c>
      <c r="AB71" s="118">
        <v>32</v>
      </c>
      <c r="AC71" s="118">
        <v>17</v>
      </c>
      <c r="AD71" s="118">
        <v>0</v>
      </c>
      <c r="AE71" s="118">
        <v>0</v>
      </c>
      <c r="AF71" s="118">
        <v>0</v>
      </c>
      <c r="AG71" s="118">
        <v>0</v>
      </c>
      <c r="AH71" s="118">
        <v>297</v>
      </c>
      <c r="AI71" s="118">
        <v>300</v>
      </c>
      <c r="AJ71" s="118">
        <v>318</v>
      </c>
      <c r="AK71" s="118">
        <v>301</v>
      </c>
      <c r="AL71" s="118">
        <v>1</v>
      </c>
      <c r="AM71" s="120">
        <v>0.33333333333333331</v>
      </c>
      <c r="AN71" s="119"/>
      <c r="AO71" s="118">
        <v>28</v>
      </c>
      <c r="AP71" s="118">
        <v>25</v>
      </c>
      <c r="AQ71" s="118">
        <v>26</v>
      </c>
      <c r="AR71" s="118">
        <v>35</v>
      </c>
      <c r="AS71" s="118">
        <v>35</v>
      </c>
      <c r="AT71" s="118">
        <v>39</v>
      </c>
      <c r="AU71" s="118">
        <v>39</v>
      </c>
      <c r="AV71" s="118">
        <v>26</v>
      </c>
      <c r="AW71" s="118">
        <v>63</v>
      </c>
      <c r="AX71" s="118">
        <v>64</v>
      </c>
      <c r="AY71" s="118">
        <v>65</v>
      </c>
      <c r="AZ71" s="118">
        <v>61</v>
      </c>
      <c r="BA71" s="117">
        <f t="shared" ref="BA71:BA102" si="6">AZ71-AX71</f>
        <v>-3</v>
      </c>
      <c r="BB71" s="116">
        <f>BA71*100/AX71</f>
        <v>-4.6875</v>
      </c>
    </row>
    <row r="72" spans="1:54">
      <c r="A72" s="122" t="s">
        <v>302</v>
      </c>
      <c r="B72" s="122" t="s">
        <v>303</v>
      </c>
      <c r="C72" s="118">
        <v>107</v>
      </c>
      <c r="D72" s="118">
        <v>102</v>
      </c>
      <c r="E72" s="118">
        <v>110</v>
      </c>
      <c r="F72" s="118">
        <v>105</v>
      </c>
      <c r="G72" s="118">
        <v>3</v>
      </c>
      <c r="H72" s="121">
        <v>2.9411764705882355</v>
      </c>
      <c r="J72" s="118">
        <v>18</v>
      </c>
      <c r="K72" s="118">
        <v>23</v>
      </c>
      <c r="L72" s="118">
        <v>26</v>
      </c>
      <c r="M72" s="118">
        <v>32</v>
      </c>
      <c r="N72" s="118">
        <v>3</v>
      </c>
      <c r="O72" s="118">
        <v>3</v>
      </c>
      <c r="P72" s="118">
        <v>3</v>
      </c>
      <c r="Q72" s="118">
        <v>2</v>
      </c>
      <c r="R72" s="118">
        <v>15</v>
      </c>
      <c r="S72" s="118">
        <v>0</v>
      </c>
      <c r="T72" s="118">
        <v>0</v>
      </c>
      <c r="U72" s="118">
        <v>0</v>
      </c>
      <c r="V72" s="118">
        <v>7</v>
      </c>
      <c r="W72" s="118">
        <v>10</v>
      </c>
      <c r="X72" s="118">
        <v>13</v>
      </c>
      <c r="Y72" s="118">
        <v>8</v>
      </c>
      <c r="Z72" s="118">
        <v>1</v>
      </c>
      <c r="AA72" s="118">
        <v>2</v>
      </c>
      <c r="AB72" s="118">
        <v>3</v>
      </c>
      <c r="AC72" s="118">
        <v>2</v>
      </c>
      <c r="AD72" s="118">
        <v>0</v>
      </c>
      <c r="AE72" s="118">
        <v>0</v>
      </c>
      <c r="AF72" s="118">
        <v>0</v>
      </c>
      <c r="AG72" s="118">
        <v>0</v>
      </c>
      <c r="AH72" s="118">
        <v>44</v>
      </c>
      <c r="AI72" s="118">
        <v>38</v>
      </c>
      <c r="AJ72" s="118">
        <v>45</v>
      </c>
      <c r="AK72" s="118">
        <v>44</v>
      </c>
      <c r="AL72" s="118">
        <v>6</v>
      </c>
      <c r="AM72" s="120">
        <v>15.789473684210526</v>
      </c>
      <c r="AN72" s="119"/>
      <c r="AO72" s="118">
        <v>28</v>
      </c>
      <c r="AP72" s="118">
        <v>25</v>
      </c>
      <c r="AQ72" s="118">
        <v>26</v>
      </c>
      <c r="AR72" s="118">
        <v>35</v>
      </c>
      <c r="AS72" s="118">
        <v>35</v>
      </c>
      <c r="AT72" s="118">
        <v>39</v>
      </c>
      <c r="AU72" s="118">
        <v>39</v>
      </c>
      <c r="AV72" s="118">
        <v>26</v>
      </c>
      <c r="AW72" s="118">
        <v>63</v>
      </c>
      <c r="AX72" s="118">
        <v>64</v>
      </c>
      <c r="AY72" s="118">
        <v>65</v>
      </c>
      <c r="AZ72" s="118">
        <v>61</v>
      </c>
      <c r="BA72" s="117">
        <f t="shared" si="6"/>
        <v>-3</v>
      </c>
      <c r="BB72" s="116">
        <f>BA72*100/AX72</f>
        <v>-4.6875</v>
      </c>
    </row>
    <row r="73" spans="1:54">
      <c r="A73" s="122" t="s">
        <v>304</v>
      </c>
      <c r="B73" s="122" t="s">
        <v>305</v>
      </c>
      <c r="C73" s="118">
        <v>10</v>
      </c>
      <c r="D73" s="118">
        <v>20</v>
      </c>
      <c r="E73" s="118">
        <v>19</v>
      </c>
      <c r="F73" s="118">
        <v>15</v>
      </c>
      <c r="G73" s="118">
        <v>-5</v>
      </c>
      <c r="H73" s="121">
        <v>-25</v>
      </c>
      <c r="J73" s="118">
        <v>5</v>
      </c>
      <c r="K73" s="118">
        <v>5</v>
      </c>
      <c r="L73" s="118">
        <v>4</v>
      </c>
      <c r="M73" s="118">
        <v>6</v>
      </c>
      <c r="N73" s="118">
        <v>0</v>
      </c>
      <c r="O73" s="118">
        <v>4</v>
      </c>
      <c r="P73" s="118">
        <v>2</v>
      </c>
      <c r="Q73" s="118">
        <v>3</v>
      </c>
      <c r="R73" s="118">
        <v>0</v>
      </c>
      <c r="S73" s="118">
        <v>0</v>
      </c>
      <c r="T73" s="118">
        <v>0</v>
      </c>
      <c r="U73" s="118">
        <v>0</v>
      </c>
      <c r="V73" s="118">
        <v>4</v>
      </c>
      <c r="W73" s="118">
        <v>7</v>
      </c>
      <c r="X73" s="118">
        <v>7</v>
      </c>
      <c r="Y73" s="118">
        <v>3</v>
      </c>
      <c r="Z73" s="118">
        <v>1</v>
      </c>
      <c r="AA73" s="118">
        <v>4</v>
      </c>
      <c r="AB73" s="118">
        <v>6</v>
      </c>
      <c r="AC73" s="118">
        <v>3</v>
      </c>
      <c r="AD73" s="118">
        <v>0</v>
      </c>
      <c r="AE73" s="118">
        <v>0</v>
      </c>
      <c r="AF73" s="118">
        <v>0</v>
      </c>
      <c r="AG73" s="118">
        <v>0</v>
      </c>
      <c r="AH73" s="118">
        <v>10</v>
      </c>
      <c r="AI73" s="118">
        <v>20</v>
      </c>
      <c r="AJ73" s="118">
        <v>19</v>
      </c>
      <c r="AK73" s="118">
        <v>15</v>
      </c>
      <c r="AL73" s="118">
        <v>-5</v>
      </c>
      <c r="AM73" s="120">
        <v>-25</v>
      </c>
      <c r="AN73" s="119"/>
      <c r="AO73" s="118">
        <v>0</v>
      </c>
      <c r="AP73" s="118">
        <v>0</v>
      </c>
      <c r="AQ73" s="118">
        <v>0</v>
      </c>
      <c r="AR73" s="118">
        <v>0</v>
      </c>
      <c r="AS73" s="118">
        <v>0</v>
      </c>
      <c r="AT73" s="118">
        <v>0</v>
      </c>
      <c r="AU73" s="118">
        <v>0</v>
      </c>
      <c r="AV73" s="118">
        <v>0</v>
      </c>
      <c r="AW73" s="118">
        <v>0</v>
      </c>
      <c r="AX73" s="118">
        <v>0</v>
      </c>
      <c r="AY73" s="118">
        <v>0</v>
      </c>
      <c r="AZ73" s="118">
        <v>0</v>
      </c>
      <c r="BA73" s="117">
        <f t="shared" si="6"/>
        <v>0</v>
      </c>
      <c r="BB73" s="116">
        <f t="shared" ref="BB73:BB80" si="7">BA73-AY73</f>
        <v>0</v>
      </c>
    </row>
    <row r="74" spans="1:54">
      <c r="A74" s="122" t="s">
        <v>306</v>
      </c>
      <c r="B74" s="122" t="s">
        <v>307</v>
      </c>
      <c r="C74" s="118">
        <v>15</v>
      </c>
      <c r="D74" s="118">
        <v>15</v>
      </c>
      <c r="E74" s="118">
        <v>14</v>
      </c>
      <c r="F74" s="118">
        <v>8</v>
      </c>
      <c r="G74" s="118">
        <v>-7</v>
      </c>
      <c r="H74" s="121">
        <v>-46.666666666666664</v>
      </c>
      <c r="J74" s="118">
        <v>4</v>
      </c>
      <c r="K74" s="118">
        <v>5</v>
      </c>
      <c r="L74" s="118">
        <v>3</v>
      </c>
      <c r="M74" s="118">
        <v>3</v>
      </c>
      <c r="N74" s="118">
        <v>2</v>
      </c>
      <c r="O74" s="118">
        <v>2</v>
      </c>
      <c r="P74" s="118">
        <v>1</v>
      </c>
      <c r="Q74" s="118">
        <v>0</v>
      </c>
      <c r="R74" s="118">
        <v>0</v>
      </c>
      <c r="S74" s="118">
        <v>0</v>
      </c>
      <c r="T74" s="118">
        <v>0</v>
      </c>
      <c r="U74" s="118">
        <v>0</v>
      </c>
      <c r="V74" s="118">
        <v>6</v>
      </c>
      <c r="W74" s="118">
        <v>6</v>
      </c>
      <c r="X74" s="118">
        <v>7</v>
      </c>
      <c r="Y74" s="118">
        <v>5</v>
      </c>
      <c r="Z74" s="118">
        <v>3</v>
      </c>
      <c r="AA74" s="118">
        <v>2</v>
      </c>
      <c r="AB74" s="118">
        <v>3</v>
      </c>
      <c r="AC74" s="118">
        <v>0</v>
      </c>
      <c r="AD74" s="118">
        <v>0</v>
      </c>
      <c r="AE74" s="118">
        <v>0</v>
      </c>
      <c r="AF74" s="118">
        <v>0</v>
      </c>
      <c r="AG74" s="118">
        <v>0</v>
      </c>
      <c r="AH74" s="118">
        <v>15</v>
      </c>
      <c r="AI74" s="118">
        <v>15</v>
      </c>
      <c r="AJ74" s="118">
        <v>14</v>
      </c>
      <c r="AK74" s="118">
        <v>8</v>
      </c>
      <c r="AL74" s="118">
        <v>-7</v>
      </c>
      <c r="AM74" s="120">
        <v>-46.666666666666664</v>
      </c>
      <c r="AN74" s="119"/>
      <c r="AO74" s="118">
        <v>0</v>
      </c>
      <c r="AP74" s="118">
        <v>0</v>
      </c>
      <c r="AQ74" s="118">
        <v>0</v>
      </c>
      <c r="AR74" s="118">
        <v>0</v>
      </c>
      <c r="AS74" s="118">
        <v>0</v>
      </c>
      <c r="AT74" s="118">
        <v>0</v>
      </c>
      <c r="AU74" s="118">
        <v>0</v>
      </c>
      <c r="AV74" s="118">
        <v>0</v>
      </c>
      <c r="AW74" s="118">
        <v>0</v>
      </c>
      <c r="AX74" s="118">
        <v>0</v>
      </c>
      <c r="AY74" s="118">
        <v>0</v>
      </c>
      <c r="AZ74" s="118">
        <v>0</v>
      </c>
      <c r="BA74" s="117">
        <f t="shared" si="6"/>
        <v>0</v>
      </c>
      <c r="BB74" s="116">
        <f t="shared" si="7"/>
        <v>0</v>
      </c>
    </row>
    <row r="75" spans="1:54">
      <c r="A75" s="122" t="s">
        <v>308</v>
      </c>
      <c r="B75" s="122" t="s">
        <v>309</v>
      </c>
      <c r="C75" s="118">
        <v>27</v>
      </c>
      <c r="D75" s="118">
        <v>30</v>
      </c>
      <c r="E75" s="118">
        <v>27</v>
      </c>
      <c r="F75" s="118">
        <v>28</v>
      </c>
      <c r="G75" s="118">
        <v>-2</v>
      </c>
      <c r="H75" s="121">
        <v>-6.666666666666667</v>
      </c>
      <c r="J75" s="118">
        <v>14</v>
      </c>
      <c r="K75" s="118">
        <v>14</v>
      </c>
      <c r="L75" s="118">
        <v>12</v>
      </c>
      <c r="M75" s="118">
        <v>13</v>
      </c>
      <c r="N75" s="118">
        <v>1</v>
      </c>
      <c r="O75" s="118">
        <v>3</v>
      </c>
      <c r="P75" s="118">
        <v>0</v>
      </c>
      <c r="Q75" s="118">
        <v>1</v>
      </c>
      <c r="R75" s="118">
        <v>0</v>
      </c>
      <c r="S75" s="118">
        <v>0</v>
      </c>
      <c r="T75" s="118">
        <v>0</v>
      </c>
      <c r="U75" s="118">
        <v>0</v>
      </c>
      <c r="V75" s="118">
        <v>11</v>
      </c>
      <c r="W75" s="118">
        <v>12</v>
      </c>
      <c r="X75" s="118">
        <v>13</v>
      </c>
      <c r="Y75" s="118">
        <v>11</v>
      </c>
      <c r="Z75" s="118">
        <v>1</v>
      </c>
      <c r="AA75" s="118">
        <v>1</v>
      </c>
      <c r="AB75" s="118">
        <v>2</v>
      </c>
      <c r="AC75" s="118">
        <v>3</v>
      </c>
      <c r="AD75" s="118">
        <v>0</v>
      </c>
      <c r="AE75" s="118">
        <v>0</v>
      </c>
      <c r="AF75" s="118">
        <v>0</v>
      </c>
      <c r="AG75" s="118">
        <v>0</v>
      </c>
      <c r="AH75" s="118">
        <v>27</v>
      </c>
      <c r="AI75" s="118">
        <v>30</v>
      </c>
      <c r="AJ75" s="118">
        <v>27</v>
      </c>
      <c r="AK75" s="118">
        <v>28</v>
      </c>
      <c r="AL75" s="118">
        <v>-2</v>
      </c>
      <c r="AM75" s="120">
        <v>-6.666666666666667</v>
      </c>
      <c r="AN75" s="119"/>
      <c r="AO75" s="118">
        <v>0</v>
      </c>
      <c r="AP75" s="118">
        <v>0</v>
      </c>
      <c r="AQ75" s="118">
        <v>0</v>
      </c>
      <c r="AR75" s="118">
        <v>0</v>
      </c>
      <c r="AS75" s="118">
        <v>0</v>
      </c>
      <c r="AT75" s="118">
        <v>0</v>
      </c>
      <c r="AU75" s="118">
        <v>0</v>
      </c>
      <c r="AV75" s="118">
        <v>0</v>
      </c>
      <c r="AW75" s="118">
        <v>0</v>
      </c>
      <c r="AX75" s="118">
        <v>0</v>
      </c>
      <c r="AY75" s="118">
        <v>0</v>
      </c>
      <c r="AZ75" s="118">
        <v>0</v>
      </c>
      <c r="BA75" s="117">
        <f t="shared" si="6"/>
        <v>0</v>
      </c>
      <c r="BB75" s="116">
        <f t="shared" si="7"/>
        <v>0</v>
      </c>
    </row>
    <row r="76" spans="1:54">
      <c r="A76" s="122" t="s">
        <v>310</v>
      </c>
      <c r="B76" s="122" t="s">
        <v>311</v>
      </c>
      <c r="C76" s="118">
        <v>33</v>
      </c>
      <c r="D76" s="118">
        <v>26</v>
      </c>
      <c r="E76" s="118">
        <v>28</v>
      </c>
      <c r="F76" s="118">
        <v>27</v>
      </c>
      <c r="G76" s="118">
        <v>1</v>
      </c>
      <c r="H76" s="121">
        <v>3.8461538461538463</v>
      </c>
      <c r="J76" s="118">
        <v>10</v>
      </c>
      <c r="K76" s="118">
        <v>13</v>
      </c>
      <c r="L76" s="118">
        <v>12</v>
      </c>
      <c r="M76" s="118">
        <v>18</v>
      </c>
      <c r="N76" s="118">
        <v>4</v>
      </c>
      <c r="O76" s="118">
        <v>4</v>
      </c>
      <c r="P76" s="118">
        <v>3</v>
      </c>
      <c r="Q76" s="118">
        <v>3</v>
      </c>
      <c r="R76" s="118">
        <v>0</v>
      </c>
      <c r="S76" s="118">
        <v>0</v>
      </c>
      <c r="T76" s="118">
        <v>0</v>
      </c>
      <c r="U76" s="118">
        <v>0</v>
      </c>
      <c r="V76" s="118">
        <v>13</v>
      </c>
      <c r="W76" s="118">
        <v>7</v>
      </c>
      <c r="X76" s="118">
        <v>10</v>
      </c>
      <c r="Y76" s="118">
        <v>5</v>
      </c>
      <c r="Z76" s="118">
        <v>6</v>
      </c>
      <c r="AA76" s="118">
        <v>2</v>
      </c>
      <c r="AB76" s="118">
        <v>3</v>
      </c>
      <c r="AC76" s="118">
        <v>1</v>
      </c>
      <c r="AD76" s="118">
        <v>0</v>
      </c>
      <c r="AE76" s="118">
        <v>0</v>
      </c>
      <c r="AF76" s="118">
        <v>0</v>
      </c>
      <c r="AG76" s="118">
        <v>0</v>
      </c>
      <c r="AH76" s="118">
        <v>33</v>
      </c>
      <c r="AI76" s="118">
        <v>26</v>
      </c>
      <c r="AJ76" s="118">
        <v>28</v>
      </c>
      <c r="AK76" s="118">
        <v>27</v>
      </c>
      <c r="AL76" s="118">
        <v>1</v>
      </c>
      <c r="AM76" s="120">
        <v>3.8461538461538463</v>
      </c>
      <c r="AN76" s="119"/>
      <c r="AO76" s="118">
        <v>0</v>
      </c>
      <c r="AP76" s="118">
        <v>0</v>
      </c>
      <c r="AQ76" s="118">
        <v>0</v>
      </c>
      <c r="AR76" s="118">
        <v>0</v>
      </c>
      <c r="AS76" s="118">
        <v>0</v>
      </c>
      <c r="AT76" s="118">
        <v>0</v>
      </c>
      <c r="AU76" s="118">
        <v>0</v>
      </c>
      <c r="AV76" s="118">
        <v>0</v>
      </c>
      <c r="AW76" s="118">
        <v>0</v>
      </c>
      <c r="AX76" s="118">
        <v>0</v>
      </c>
      <c r="AY76" s="118">
        <v>0</v>
      </c>
      <c r="AZ76" s="118">
        <v>0</v>
      </c>
      <c r="BA76" s="117">
        <f t="shared" si="6"/>
        <v>0</v>
      </c>
      <c r="BB76" s="116">
        <f t="shared" si="7"/>
        <v>0</v>
      </c>
    </row>
    <row r="77" spans="1:54">
      <c r="A77" s="122" t="s">
        <v>312</v>
      </c>
      <c r="B77" s="122" t="s">
        <v>313</v>
      </c>
      <c r="C77" s="118">
        <v>47</v>
      </c>
      <c r="D77" s="118">
        <v>38</v>
      </c>
      <c r="E77" s="118">
        <v>45</v>
      </c>
      <c r="F77" s="118">
        <v>42</v>
      </c>
      <c r="G77" s="118">
        <v>4</v>
      </c>
      <c r="H77" s="121">
        <v>10.526315789473685</v>
      </c>
      <c r="J77" s="118">
        <v>15</v>
      </c>
      <c r="K77" s="118">
        <v>14</v>
      </c>
      <c r="L77" s="118">
        <v>22</v>
      </c>
      <c r="M77" s="118">
        <v>30</v>
      </c>
      <c r="N77" s="118">
        <v>6</v>
      </c>
      <c r="O77" s="118">
        <v>2</v>
      </c>
      <c r="P77" s="118">
        <v>5</v>
      </c>
      <c r="Q77" s="118">
        <v>3</v>
      </c>
      <c r="R77" s="118">
        <v>0</v>
      </c>
      <c r="S77" s="118">
        <v>0</v>
      </c>
      <c r="T77" s="118">
        <v>0</v>
      </c>
      <c r="U77" s="118">
        <v>0</v>
      </c>
      <c r="V77" s="118">
        <v>18</v>
      </c>
      <c r="W77" s="118">
        <v>16</v>
      </c>
      <c r="X77" s="118">
        <v>14</v>
      </c>
      <c r="Y77" s="118">
        <v>7</v>
      </c>
      <c r="Z77" s="118">
        <v>8</v>
      </c>
      <c r="AA77" s="118">
        <v>6</v>
      </c>
      <c r="AB77" s="118">
        <v>4</v>
      </c>
      <c r="AC77" s="118">
        <v>2</v>
      </c>
      <c r="AD77" s="118">
        <v>0</v>
      </c>
      <c r="AE77" s="118">
        <v>0</v>
      </c>
      <c r="AF77" s="118">
        <v>0</v>
      </c>
      <c r="AG77" s="118">
        <v>0</v>
      </c>
      <c r="AH77" s="118">
        <v>47</v>
      </c>
      <c r="AI77" s="118">
        <v>38</v>
      </c>
      <c r="AJ77" s="118">
        <v>45</v>
      </c>
      <c r="AK77" s="118">
        <v>42</v>
      </c>
      <c r="AL77" s="118">
        <v>4</v>
      </c>
      <c r="AM77" s="120">
        <v>10.526315789473685</v>
      </c>
      <c r="AN77" s="119"/>
      <c r="AO77" s="118">
        <v>0</v>
      </c>
      <c r="AP77" s="118">
        <v>0</v>
      </c>
      <c r="AQ77" s="118">
        <v>0</v>
      </c>
      <c r="AR77" s="118">
        <v>0</v>
      </c>
      <c r="AS77" s="118">
        <v>0</v>
      </c>
      <c r="AT77" s="118">
        <v>0</v>
      </c>
      <c r="AU77" s="118">
        <v>0</v>
      </c>
      <c r="AV77" s="118">
        <v>0</v>
      </c>
      <c r="AW77" s="118">
        <v>0</v>
      </c>
      <c r="AX77" s="118">
        <v>0</v>
      </c>
      <c r="AY77" s="118">
        <v>0</v>
      </c>
      <c r="AZ77" s="118">
        <v>0</v>
      </c>
      <c r="BA77" s="117">
        <f t="shared" si="6"/>
        <v>0</v>
      </c>
      <c r="BB77" s="116">
        <f t="shared" si="7"/>
        <v>0</v>
      </c>
    </row>
    <row r="78" spans="1:54">
      <c r="A78" s="122" t="s">
        <v>314</v>
      </c>
      <c r="B78" s="122" t="s">
        <v>315</v>
      </c>
      <c r="C78" s="118">
        <v>29</v>
      </c>
      <c r="D78" s="118">
        <v>30</v>
      </c>
      <c r="E78" s="118">
        <v>30</v>
      </c>
      <c r="F78" s="118">
        <v>25</v>
      </c>
      <c r="G78" s="118">
        <v>-5</v>
      </c>
      <c r="H78" s="121">
        <v>-16.666666666666668</v>
      </c>
      <c r="J78" s="118">
        <v>13</v>
      </c>
      <c r="K78" s="118">
        <v>9</v>
      </c>
      <c r="L78" s="118">
        <v>13</v>
      </c>
      <c r="M78" s="118">
        <v>16</v>
      </c>
      <c r="N78" s="118">
        <v>3</v>
      </c>
      <c r="O78" s="118">
        <v>2</v>
      </c>
      <c r="P78" s="118">
        <v>2</v>
      </c>
      <c r="Q78" s="118">
        <v>1</v>
      </c>
      <c r="R78" s="118">
        <v>0</v>
      </c>
      <c r="S78" s="118">
        <v>0</v>
      </c>
      <c r="T78" s="118">
        <v>0</v>
      </c>
      <c r="U78" s="118">
        <v>0</v>
      </c>
      <c r="V78" s="118">
        <v>12</v>
      </c>
      <c r="W78" s="118">
        <v>17</v>
      </c>
      <c r="X78" s="118">
        <v>14</v>
      </c>
      <c r="Y78" s="118">
        <v>8</v>
      </c>
      <c r="Z78" s="118">
        <v>1</v>
      </c>
      <c r="AA78" s="118">
        <v>2</v>
      </c>
      <c r="AB78" s="118">
        <v>1</v>
      </c>
      <c r="AC78" s="118">
        <v>0</v>
      </c>
      <c r="AD78" s="118">
        <v>0</v>
      </c>
      <c r="AE78" s="118">
        <v>0</v>
      </c>
      <c r="AF78" s="118">
        <v>0</v>
      </c>
      <c r="AG78" s="118">
        <v>0</v>
      </c>
      <c r="AH78" s="118">
        <v>29</v>
      </c>
      <c r="AI78" s="118">
        <v>30</v>
      </c>
      <c r="AJ78" s="118">
        <v>30</v>
      </c>
      <c r="AK78" s="118">
        <v>25</v>
      </c>
      <c r="AL78" s="118">
        <v>-5</v>
      </c>
      <c r="AM78" s="120">
        <v>-16.666666666666668</v>
      </c>
      <c r="AN78" s="119"/>
      <c r="AO78" s="118">
        <v>0</v>
      </c>
      <c r="AP78" s="118">
        <v>0</v>
      </c>
      <c r="AQ78" s="118">
        <v>0</v>
      </c>
      <c r="AR78" s="118">
        <v>0</v>
      </c>
      <c r="AS78" s="118">
        <v>0</v>
      </c>
      <c r="AT78" s="118">
        <v>0</v>
      </c>
      <c r="AU78" s="118">
        <v>0</v>
      </c>
      <c r="AV78" s="118">
        <v>0</v>
      </c>
      <c r="AW78" s="118">
        <v>0</v>
      </c>
      <c r="AX78" s="118">
        <v>0</v>
      </c>
      <c r="AY78" s="118">
        <v>0</v>
      </c>
      <c r="AZ78" s="118">
        <v>0</v>
      </c>
      <c r="BA78" s="117">
        <f t="shared" si="6"/>
        <v>0</v>
      </c>
      <c r="BB78" s="116">
        <f t="shared" si="7"/>
        <v>0</v>
      </c>
    </row>
    <row r="79" spans="1:54">
      <c r="A79" s="122" t="s">
        <v>316</v>
      </c>
      <c r="B79" s="122" t="s">
        <v>317</v>
      </c>
      <c r="C79" s="118">
        <v>36</v>
      </c>
      <c r="D79" s="118">
        <v>38</v>
      </c>
      <c r="E79" s="118">
        <v>37</v>
      </c>
      <c r="F79" s="118">
        <v>34</v>
      </c>
      <c r="G79" s="118">
        <v>-4</v>
      </c>
      <c r="H79" s="121">
        <v>-10.526315789473685</v>
      </c>
      <c r="J79" s="118">
        <v>18</v>
      </c>
      <c r="K79" s="118">
        <v>17</v>
      </c>
      <c r="L79" s="118">
        <v>17</v>
      </c>
      <c r="M79" s="118">
        <v>17</v>
      </c>
      <c r="N79" s="118">
        <v>3</v>
      </c>
      <c r="O79" s="118">
        <v>2</v>
      </c>
      <c r="P79" s="118">
        <v>2</v>
      </c>
      <c r="Q79" s="118">
        <v>1</v>
      </c>
      <c r="R79" s="118">
        <v>0</v>
      </c>
      <c r="S79" s="118">
        <v>0</v>
      </c>
      <c r="T79" s="118">
        <v>0</v>
      </c>
      <c r="U79" s="118">
        <v>0</v>
      </c>
      <c r="V79" s="118">
        <v>11</v>
      </c>
      <c r="W79" s="118">
        <v>14</v>
      </c>
      <c r="X79" s="118">
        <v>15</v>
      </c>
      <c r="Y79" s="118">
        <v>13</v>
      </c>
      <c r="Z79" s="118">
        <v>4</v>
      </c>
      <c r="AA79" s="118">
        <v>5</v>
      </c>
      <c r="AB79" s="118">
        <v>3</v>
      </c>
      <c r="AC79" s="118">
        <v>3</v>
      </c>
      <c r="AD79" s="118">
        <v>0</v>
      </c>
      <c r="AE79" s="118">
        <v>0</v>
      </c>
      <c r="AF79" s="118">
        <v>0</v>
      </c>
      <c r="AG79" s="118">
        <v>0</v>
      </c>
      <c r="AH79" s="118">
        <v>36</v>
      </c>
      <c r="AI79" s="118">
        <v>38</v>
      </c>
      <c r="AJ79" s="118">
        <v>37</v>
      </c>
      <c r="AK79" s="118">
        <v>34</v>
      </c>
      <c r="AL79" s="118">
        <v>-4</v>
      </c>
      <c r="AM79" s="120">
        <v>-10.526315789473685</v>
      </c>
      <c r="AN79" s="119"/>
      <c r="AO79" s="118">
        <v>0</v>
      </c>
      <c r="AP79" s="118">
        <v>0</v>
      </c>
      <c r="AQ79" s="118">
        <v>0</v>
      </c>
      <c r="AR79" s="118">
        <v>0</v>
      </c>
      <c r="AS79" s="118">
        <v>0</v>
      </c>
      <c r="AT79" s="118">
        <v>0</v>
      </c>
      <c r="AU79" s="118">
        <v>0</v>
      </c>
      <c r="AV79" s="118">
        <v>0</v>
      </c>
      <c r="AW79" s="118">
        <v>0</v>
      </c>
      <c r="AX79" s="118">
        <v>0</v>
      </c>
      <c r="AY79" s="118">
        <v>0</v>
      </c>
      <c r="AZ79" s="118">
        <v>0</v>
      </c>
      <c r="BA79" s="117">
        <f t="shared" si="6"/>
        <v>0</v>
      </c>
      <c r="BB79" s="116">
        <f t="shared" si="7"/>
        <v>0</v>
      </c>
    </row>
    <row r="80" spans="1:54">
      <c r="A80" s="122" t="s">
        <v>318</v>
      </c>
      <c r="B80" s="122" t="s">
        <v>319</v>
      </c>
      <c r="C80" s="118">
        <v>56</v>
      </c>
      <c r="D80" s="118">
        <v>65</v>
      </c>
      <c r="E80" s="118">
        <v>73</v>
      </c>
      <c r="F80" s="118">
        <v>78</v>
      </c>
      <c r="G80" s="118">
        <v>13</v>
      </c>
      <c r="H80" s="121">
        <v>20</v>
      </c>
      <c r="J80" s="118">
        <v>31</v>
      </c>
      <c r="K80" s="118">
        <v>36</v>
      </c>
      <c r="L80" s="118">
        <v>40</v>
      </c>
      <c r="M80" s="118">
        <v>47</v>
      </c>
      <c r="N80" s="118">
        <v>9</v>
      </c>
      <c r="O80" s="118">
        <v>9</v>
      </c>
      <c r="P80" s="118">
        <v>7</v>
      </c>
      <c r="Q80" s="118">
        <v>13</v>
      </c>
      <c r="R80" s="118">
        <v>0</v>
      </c>
      <c r="S80" s="118">
        <v>0</v>
      </c>
      <c r="T80" s="118">
        <v>0</v>
      </c>
      <c r="U80" s="118">
        <v>0</v>
      </c>
      <c r="V80" s="118">
        <v>13</v>
      </c>
      <c r="W80" s="118">
        <v>14</v>
      </c>
      <c r="X80" s="118">
        <v>19</v>
      </c>
      <c r="Y80" s="118">
        <v>15</v>
      </c>
      <c r="Z80" s="118">
        <v>3</v>
      </c>
      <c r="AA80" s="118">
        <v>6</v>
      </c>
      <c r="AB80" s="118">
        <v>7</v>
      </c>
      <c r="AC80" s="118">
        <v>3</v>
      </c>
      <c r="AD80" s="118">
        <v>0</v>
      </c>
      <c r="AE80" s="118">
        <v>0</v>
      </c>
      <c r="AF80" s="118">
        <v>0</v>
      </c>
      <c r="AG80" s="118">
        <v>0</v>
      </c>
      <c r="AH80" s="118">
        <v>56</v>
      </c>
      <c r="AI80" s="118">
        <v>65</v>
      </c>
      <c r="AJ80" s="118">
        <v>73</v>
      </c>
      <c r="AK80" s="118">
        <v>78</v>
      </c>
      <c r="AL80" s="118">
        <v>13</v>
      </c>
      <c r="AM80" s="120">
        <v>20</v>
      </c>
      <c r="AN80" s="119"/>
      <c r="AO80" s="118">
        <v>0</v>
      </c>
      <c r="AP80" s="118">
        <v>0</v>
      </c>
      <c r="AQ80" s="118">
        <v>0</v>
      </c>
      <c r="AR80" s="118">
        <v>0</v>
      </c>
      <c r="AS80" s="118">
        <v>0</v>
      </c>
      <c r="AT80" s="118">
        <v>0</v>
      </c>
      <c r="AU80" s="118">
        <v>0</v>
      </c>
      <c r="AV80" s="118">
        <v>0</v>
      </c>
      <c r="AW80" s="118">
        <v>0</v>
      </c>
      <c r="AX80" s="118">
        <v>0</v>
      </c>
      <c r="AY80" s="118">
        <v>0</v>
      </c>
      <c r="AZ80" s="118">
        <v>0</v>
      </c>
      <c r="BA80" s="117">
        <f t="shared" si="6"/>
        <v>0</v>
      </c>
      <c r="BB80" s="116">
        <f t="shared" si="7"/>
        <v>0</v>
      </c>
    </row>
    <row r="81" spans="1:54">
      <c r="A81" s="122" t="s">
        <v>521</v>
      </c>
      <c r="B81" s="122" t="s">
        <v>522</v>
      </c>
      <c r="C81" s="118">
        <v>257</v>
      </c>
      <c r="D81" s="118">
        <v>268</v>
      </c>
      <c r="E81" s="118">
        <v>270</v>
      </c>
      <c r="F81" s="118">
        <v>271</v>
      </c>
      <c r="G81" s="118">
        <v>3</v>
      </c>
      <c r="H81" s="121">
        <v>1.1194029850746268</v>
      </c>
      <c r="J81" s="118">
        <v>44</v>
      </c>
      <c r="K81" s="118">
        <v>47</v>
      </c>
      <c r="L81" s="118">
        <v>52</v>
      </c>
      <c r="M81" s="118">
        <v>75</v>
      </c>
      <c r="N81" s="118">
        <v>3</v>
      </c>
      <c r="O81" s="118">
        <v>6</v>
      </c>
      <c r="P81" s="118">
        <v>6</v>
      </c>
      <c r="Q81" s="118">
        <v>6</v>
      </c>
      <c r="R81" s="118">
        <v>0</v>
      </c>
      <c r="S81" s="118">
        <v>0</v>
      </c>
      <c r="T81" s="118">
        <v>0</v>
      </c>
      <c r="U81" s="118">
        <v>0</v>
      </c>
      <c r="V81" s="118">
        <v>28</v>
      </c>
      <c r="W81" s="118">
        <v>28</v>
      </c>
      <c r="X81" s="118">
        <v>29</v>
      </c>
      <c r="Y81" s="118">
        <v>25</v>
      </c>
      <c r="Z81" s="118">
        <v>7</v>
      </c>
      <c r="AA81" s="118">
        <v>5</v>
      </c>
      <c r="AB81" s="118">
        <v>4</v>
      </c>
      <c r="AC81" s="118">
        <v>2</v>
      </c>
      <c r="AD81" s="118">
        <v>0</v>
      </c>
      <c r="AE81" s="118">
        <v>0</v>
      </c>
      <c r="AF81" s="118">
        <v>0</v>
      </c>
      <c r="AG81" s="118">
        <v>0</v>
      </c>
      <c r="AH81" s="118">
        <v>82</v>
      </c>
      <c r="AI81" s="118">
        <v>86</v>
      </c>
      <c r="AJ81" s="118">
        <v>91</v>
      </c>
      <c r="AK81" s="118">
        <v>108</v>
      </c>
      <c r="AL81" s="118">
        <v>22</v>
      </c>
      <c r="AM81" s="120">
        <v>25.581395348837209</v>
      </c>
      <c r="AN81" s="119"/>
      <c r="AO81" s="118">
        <v>72</v>
      </c>
      <c r="AP81" s="118">
        <v>67</v>
      </c>
      <c r="AQ81" s="118">
        <v>61</v>
      </c>
      <c r="AR81" s="118">
        <v>84</v>
      </c>
      <c r="AS81" s="118">
        <v>103</v>
      </c>
      <c r="AT81" s="118">
        <v>115</v>
      </c>
      <c r="AU81" s="118">
        <v>118</v>
      </c>
      <c r="AV81" s="118">
        <v>79</v>
      </c>
      <c r="AW81" s="118">
        <v>175</v>
      </c>
      <c r="AX81" s="118">
        <v>182</v>
      </c>
      <c r="AY81" s="118">
        <v>179</v>
      </c>
      <c r="AZ81" s="118">
        <v>163</v>
      </c>
      <c r="BA81" s="117">
        <f t="shared" si="6"/>
        <v>-19</v>
      </c>
      <c r="BB81" s="116">
        <f>BA81*100/AX81</f>
        <v>-10.43956043956044</v>
      </c>
    </row>
    <row r="82" spans="1:54">
      <c r="A82" s="122" t="s">
        <v>320</v>
      </c>
      <c r="B82" s="122" t="s">
        <v>321</v>
      </c>
      <c r="C82" s="118">
        <v>23</v>
      </c>
      <c r="D82" s="118">
        <v>28</v>
      </c>
      <c r="E82" s="118">
        <v>31</v>
      </c>
      <c r="F82" s="118">
        <v>32</v>
      </c>
      <c r="G82" s="118">
        <v>4</v>
      </c>
      <c r="H82" s="121">
        <v>14.285714285714286</v>
      </c>
      <c r="J82" s="118">
        <v>15</v>
      </c>
      <c r="K82" s="118">
        <v>16</v>
      </c>
      <c r="L82" s="118">
        <v>15</v>
      </c>
      <c r="M82" s="118">
        <v>17</v>
      </c>
      <c r="N82" s="118">
        <v>2</v>
      </c>
      <c r="O82" s="118">
        <v>3</v>
      </c>
      <c r="P82" s="118">
        <v>3</v>
      </c>
      <c r="Q82" s="118">
        <v>3</v>
      </c>
      <c r="R82" s="118">
        <v>0</v>
      </c>
      <c r="S82" s="118">
        <v>0</v>
      </c>
      <c r="T82" s="118">
        <v>0</v>
      </c>
      <c r="U82" s="118">
        <v>0</v>
      </c>
      <c r="V82" s="118">
        <v>5</v>
      </c>
      <c r="W82" s="118">
        <v>8</v>
      </c>
      <c r="X82" s="118">
        <v>12</v>
      </c>
      <c r="Y82" s="118">
        <v>11</v>
      </c>
      <c r="Z82" s="118">
        <v>1</v>
      </c>
      <c r="AA82" s="118">
        <v>1</v>
      </c>
      <c r="AB82" s="118">
        <v>1</v>
      </c>
      <c r="AC82" s="118">
        <v>1</v>
      </c>
      <c r="AD82" s="118">
        <v>0</v>
      </c>
      <c r="AE82" s="118">
        <v>0</v>
      </c>
      <c r="AF82" s="118">
        <v>0</v>
      </c>
      <c r="AG82" s="118">
        <v>0</v>
      </c>
      <c r="AH82" s="118">
        <v>23</v>
      </c>
      <c r="AI82" s="118">
        <v>28</v>
      </c>
      <c r="AJ82" s="118">
        <v>31</v>
      </c>
      <c r="AK82" s="118">
        <v>32</v>
      </c>
      <c r="AL82" s="118">
        <v>4</v>
      </c>
      <c r="AM82" s="120">
        <v>14.285714285714286</v>
      </c>
      <c r="AN82" s="119"/>
      <c r="AO82" s="118">
        <v>0</v>
      </c>
      <c r="AP82" s="118">
        <v>0</v>
      </c>
      <c r="AQ82" s="118">
        <v>0</v>
      </c>
      <c r="AR82" s="118">
        <v>0</v>
      </c>
      <c r="AS82" s="118">
        <v>0</v>
      </c>
      <c r="AT82" s="118">
        <v>0</v>
      </c>
      <c r="AU82" s="118">
        <v>0</v>
      </c>
      <c r="AV82" s="118">
        <v>0</v>
      </c>
      <c r="AW82" s="118">
        <v>0</v>
      </c>
      <c r="AX82" s="118">
        <v>0</v>
      </c>
      <c r="AY82" s="118">
        <v>0</v>
      </c>
      <c r="AZ82" s="118">
        <v>0</v>
      </c>
      <c r="BA82" s="117">
        <f t="shared" si="6"/>
        <v>0</v>
      </c>
      <c r="BB82" s="116">
        <f>BA82-AY82</f>
        <v>0</v>
      </c>
    </row>
    <row r="83" spans="1:54">
      <c r="A83" s="124" t="s">
        <v>322</v>
      </c>
      <c r="B83" s="124" t="s">
        <v>323</v>
      </c>
      <c r="C83" s="118">
        <v>2</v>
      </c>
      <c r="D83" s="118">
        <v>3</v>
      </c>
      <c r="E83" s="118">
        <v>3</v>
      </c>
      <c r="F83" s="118">
        <v>4</v>
      </c>
      <c r="G83" s="118">
        <v>1</v>
      </c>
      <c r="H83" s="121">
        <v>33.333333333333336</v>
      </c>
      <c r="I83" s="123"/>
      <c r="J83" s="118">
        <v>2</v>
      </c>
      <c r="K83" s="118">
        <v>2</v>
      </c>
      <c r="L83" s="118">
        <v>2</v>
      </c>
      <c r="M83" s="118">
        <v>3</v>
      </c>
      <c r="N83" s="118">
        <v>0</v>
      </c>
      <c r="O83" s="118">
        <v>1</v>
      </c>
      <c r="P83" s="118">
        <v>1</v>
      </c>
      <c r="Q83" s="118">
        <v>1</v>
      </c>
      <c r="R83" s="118">
        <v>0</v>
      </c>
      <c r="S83" s="118">
        <v>0</v>
      </c>
      <c r="T83" s="118">
        <v>0</v>
      </c>
      <c r="U83" s="118">
        <v>0</v>
      </c>
      <c r="V83" s="118">
        <v>0</v>
      </c>
      <c r="W83" s="118">
        <v>0</v>
      </c>
      <c r="X83" s="118">
        <v>0</v>
      </c>
      <c r="Y83" s="118">
        <v>0</v>
      </c>
      <c r="Z83" s="118">
        <v>0</v>
      </c>
      <c r="AA83" s="118">
        <v>0</v>
      </c>
      <c r="AB83" s="118">
        <v>0</v>
      </c>
      <c r="AC83" s="118">
        <v>0</v>
      </c>
      <c r="AD83" s="118">
        <v>0</v>
      </c>
      <c r="AE83" s="118">
        <v>0</v>
      </c>
      <c r="AF83" s="118">
        <v>0</v>
      </c>
      <c r="AG83" s="118">
        <v>0</v>
      </c>
      <c r="AH83" s="118">
        <v>2</v>
      </c>
      <c r="AI83" s="118">
        <v>3</v>
      </c>
      <c r="AJ83" s="118">
        <v>3</v>
      </c>
      <c r="AK83" s="118">
        <v>4</v>
      </c>
      <c r="AL83" s="118">
        <v>1</v>
      </c>
      <c r="AM83" s="120">
        <v>33.333333333333336</v>
      </c>
      <c r="AN83" s="119"/>
      <c r="AO83" s="118">
        <v>0</v>
      </c>
      <c r="AP83" s="118">
        <v>0</v>
      </c>
      <c r="AQ83" s="118">
        <v>0</v>
      </c>
      <c r="AR83" s="118">
        <v>0</v>
      </c>
      <c r="AS83" s="118">
        <v>0</v>
      </c>
      <c r="AT83" s="118">
        <v>0</v>
      </c>
      <c r="AU83" s="118">
        <v>0</v>
      </c>
      <c r="AV83" s="118">
        <v>0</v>
      </c>
      <c r="AW83" s="118">
        <v>0</v>
      </c>
      <c r="AX83" s="118">
        <v>0</v>
      </c>
      <c r="AY83" s="118">
        <v>0</v>
      </c>
      <c r="AZ83" s="118">
        <v>0</v>
      </c>
      <c r="BA83" s="117">
        <f t="shared" si="6"/>
        <v>0</v>
      </c>
      <c r="BB83" s="116">
        <f>BA83-AY83</f>
        <v>0</v>
      </c>
    </row>
    <row r="84" spans="1:54">
      <c r="A84" s="122" t="s">
        <v>324</v>
      </c>
      <c r="B84" s="122" t="s">
        <v>325</v>
      </c>
      <c r="C84" s="118">
        <v>147</v>
      </c>
      <c r="D84" s="118">
        <v>145</v>
      </c>
      <c r="E84" s="118">
        <v>145</v>
      </c>
      <c r="F84" s="118">
        <v>137</v>
      </c>
      <c r="G84" s="118">
        <v>-8</v>
      </c>
      <c r="H84" s="121">
        <v>-5.5172413793103452</v>
      </c>
      <c r="J84" s="118">
        <v>22</v>
      </c>
      <c r="K84" s="118">
        <v>25</v>
      </c>
      <c r="L84" s="118">
        <v>29</v>
      </c>
      <c r="M84" s="118">
        <v>41</v>
      </c>
      <c r="N84" s="118">
        <v>1</v>
      </c>
      <c r="O84" s="118">
        <v>2</v>
      </c>
      <c r="P84" s="118">
        <v>2</v>
      </c>
      <c r="Q84" s="118">
        <v>1</v>
      </c>
      <c r="R84" s="118">
        <v>0</v>
      </c>
      <c r="S84" s="118">
        <v>0</v>
      </c>
      <c r="T84" s="118">
        <v>0</v>
      </c>
      <c r="U84" s="118">
        <v>0</v>
      </c>
      <c r="V84" s="118">
        <v>10</v>
      </c>
      <c r="W84" s="118">
        <v>9</v>
      </c>
      <c r="X84" s="118">
        <v>9</v>
      </c>
      <c r="Y84" s="118">
        <v>11</v>
      </c>
      <c r="Z84" s="118">
        <v>1</v>
      </c>
      <c r="AA84" s="118">
        <v>1</v>
      </c>
      <c r="AB84" s="118">
        <v>0</v>
      </c>
      <c r="AC84" s="118">
        <v>0</v>
      </c>
      <c r="AD84" s="118">
        <v>0</v>
      </c>
      <c r="AE84" s="118">
        <v>0</v>
      </c>
      <c r="AF84" s="118">
        <v>0</v>
      </c>
      <c r="AG84" s="118">
        <v>0</v>
      </c>
      <c r="AH84" s="118">
        <v>34</v>
      </c>
      <c r="AI84" s="118">
        <v>37</v>
      </c>
      <c r="AJ84" s="118">
        <v>40</v>
      </c>
      <c r="AK84" s="118">
        <v>53</v>
      </c>
      <c r="AL84" s="118">
        <v>16</v>
      </c>
      <c r="AM84" s="120">
        <v>43.243243243243242</v>
      </c>
      <c r="AN84" s="119"/>
      <c r="AO84" s="118">
        <v>41</v>
      </c>
      <c r="AP84" s="118">
        <v>33</v>
      </c>
      <c r="AQ84" s="118">
        <v>28</v>
      </c>
      <c r="AR84" s="118">
        <v>40</v>
      </c>
      <c r="AS84" s="118">
        <v>72</v>
      </c>
      <c r="AT84" s="118">
        <v>75</v>
      </c>
      <c r="AU84" s="118">
        <v>77</v>
      </c>
      <c r="AV84" s="118">
        <v>44</v>
      </c>
      <c r="AW84" s="118">
        <v>113</v>
      </c>
      <c r="AX84" s="118">
        <v>108</v>
      </c>
      <c r="AY84" s="118">
        <v>105</v>
      </c>
      <c r="AZ84" s="118">
        <v>84</v>
      </c>
      <c r="BA84" s="117">
        <f t="shared" si="6"/>
        <v>-24</v>
      </c>
      <c r="BB84" s="116">
        <f>BA84*100/AX84</f>
        <v>-22.222222222222221</v>
      </c>
    </row>
    <row r="85" spans="1:54">
      <c r="A85" s="122" t="s">
        <v>326</v>
      </c>
      <c r="B85" s="122" t="s">
        <v>327</v>
      </c>
      <c r="C85" s="118">
        <v>85</v>
      </c>
      <c r="D85" s="118">
        <v>92</v>
      </c>
      <c r="E85" s="118">
        <v>91</v>
      </c>
      <c r="F85" s="118">
        <v>98</v>
      </c>
      <c r="G85" s="118">
        <v>6</v>
      </c>
      <c r="H85" s="121">
        <v>6.5217391304347823</v>
      </c>
      <c r="J85" s="118">
        <v>5</v>
      </c>
      <c r="K85" s="118">
        <v>4</v>
      </c>
      <c r="L85" s="118">
        <v>6</v>
      </c>
      <c r="M85" s="118">
        <v>14</v>
      </c>
      <c r="N85" s="118">
        <v>0</v>
      </c>
      <c r="O85" s="118">
        <v>0</v>
      </c>
      <c r="P85" s="118">
        <v>0</v>
      </c>
      <c r="Q85" s="118">
        <v>1</v>
      </c>
      <c r="R85" s="118">
        <v>0</v>
      </c>
      <c r="S85" s="118">
        <v>0</v>
      </c>
      <c r="T85" s="118">
        <v>0</v>
      </c>
      <c r="U85" s="118">
        <v>0</v>
      </c>
      <c r="V85" s="118">
        <v>13</v>
      </c>
      <c r="W85" s="118">
        <v>11</v>
      </c>
      <c r="X85" s="118">
        <v>8</v>
      </c>
      <c r="Y85" s="118">
        <v>3</v>
      </c>
      <c r="Z85" s="118">
        <v>5</v>
      </c>
      <c r="AA85" s="118">
        <v>3</v>
      </c>
      <c r="AB85" s="118">
        <v>3</v>
      </c>
      <c r="AC85" s="118">
        <v>1</v>
      </c>
      <c r="AD85" s="118">
        <v>0</v>
      </c>
      <c r="AE85" s="118">
        <v>0</v>
      </c>
      <c r="AF85" s="118">
        <v>0</v>
      </c>
      <c r="AG85" s="118">
        <v>0</v>
      </c>
      <c r="AH85" s="118">
        <v>23</v>
      </c>
      <c r="AI85" s="118">
        <v>18</v>
      </c>
      <c r="AJ85" s="118">
        <v>17</v>
      </c>
      <c r="AK85" s="118">
        <v>19</v>
      </c>
      <c r="AL85" s="118">
        <v>1</v>
      </c>
      <c r="AM85" s="120">
        <v>5.5555555555555554</v>
      </c>
      <c r="AN85" s="119"/>
      <c r="AO85" s="118">
        <v>31</v>
      </c>
      <c r="AP85" s="118">
        <v>34</v>
      </c>
      <c r="AQ85" s="118">
        <v>33</v>
      </c>
      <c r="AR85" s="118">
        <v>44</v>
      </c>
      <c r="AS85" s="118">
        <v>31</v>
      </c>
      <c r="AT85" s="118">
        <v>40</v>
      </c>
      <c r="AU85" s="118">
        <v>41</v>
      </c>
      <c r="AV85" s="118">
        <v>35</v>
      </c>
      <c r="AW85" s="118">
        <v>62</v>
      </c>
      <c r="AX85" s="118">
        <v>74</v>
      </c>
      <c r="AY85" s="118">
        <v>74</v>
      </c>
      <c r="AZ85" s="118">
        <v>79</v>
      </c>
      <c r="BA85" s="117">
        <f t="shared" si="6"/>
        <v>5</v>
      </c>
      <c r="BB85" s="116">
        <f>BA85*100/AX85</f>
        <v>6.756756756756757</v>
      </c>
    </row>
    <row r="86" spans="1:54">
      <c r="A86" s="122" t="s">
        <v>523</v>
      </c>
      <c r="B86" s="122" t="s">
        <v>524</v>
      </c>
      <c r="C86" s="118">
        <v>430</v>
      </c>
      <c r="D86" s="118">
        <v>435</v>
      </c>
      <c r="E86" s="118">
        <v>406</v>
      </c>
      <c r="F86" s="118">
        <v>406</v>
      </c>
      <c r="G86" s="118">
        <v>-29</v>
      </c>
      <c r="H86" s="121">
        <v>-6.666666666666667</v>
      </c>
      <c r="J86" s="118">
        <v>114</v>
      </c>
      <c r="K86" s="118">
        <v>108</v>
      </c>
      <c r="L86" s="118">
        <v>121</v>
      </c>
      <c r="M86" s="118">
        <v>150</v>
      </c>
      <c r="N86" s="118">
        <v>25</v>
      </c>
      <c r="O86" s="118">
        <v>18</v>
      </c>
      <c r="P86" s="118">
        <v>15</v>
      </c>
      <c r="Q86" s="118">
        <v>17</v>
      </c>
      <c r="R86" s="118">
        <v>0</v>
      </c>
      <c r="S86" s="118">
        <v>0</v>
      </c>
      <c r="T86" s="118">
        <v>0</v>
      </c>
      <c r="U86" s="118">
        <v>0</v>
      </c>
      <c r="V86" s="118">
        <v>84</v>
      </c>
      <c r="W86" s="118">
        <v>91</v>
      </c>
      <c r="X86" s="118">
        <v>73</v>
      </c>
      <c r="Y86" s="118">
        <v>57</v>
      </c>
      <c r="Z86" s="118">
        <v>18</v>
      </c>
      <c r="AA86" s="118">
        <v>21</v>
      </c>
      <c r="AB86" s="118">
        <v>15</v>
      </c>
      <c r="AC86" s="118">
        <v>14</v>
      </c>
      <c r="AD86" s="118">
        <v>0</v>
      </c>
      <c r="AE86" s="118">
        <v>0</v>
      </c>
      <c r="AF86" s="118">
        <v>0</v>
      </c>
      <c r="AG86" s="118">
        <v>0</v>
      </c>
      <c r="AH86" s="118">
        <v>241</v>
      </c>
      <c r="AI86" s="118">
        <v>238</v>
      </c>
      <c r="AJ86" s="118">
        <v>224</v>
      </c>
      <c r="AK86" s="118">
        <v>238</v>
      </c>
      <c r="AL86" s="118">
        <v>0</v>
      </c>
      <c r="AM86" s="120">
        <v>0</v>
      </c>
      <c r="AN86" s="119"/>
      <c r="AO86" s="118">
        <v>77</v>
      </c>
      <c r="AP86" s="118">
        <v>71</v>
      </c>
      <c r="AQ86" s="118">
        <v>65</v>
      </c>
      <c r="AR86" s="118">
        <v>89</v>
      </c>
      <c r="AS86" s="118">
        <v>112</v>
      </c>
      <c r="AT86" s="118">
        <v>126</v>
      </c>
      <c r="AU86" s="118">
        <v>117</v>
      </c>
      <c r="AV86" s="118">
        <v>79</v>
      </c>
      <c r="AW86" s="118">
        <v>189</v>
      </c>
      <c r="AX86" s="118">
        <v>197</v>
      </c>
      <c r="AY86" s="118">
        <v>182</v>
      </c>
      <c r="AZ86" s="118">
        <v>168</v>
      </c>
      <c r="BA86" s="117">
        <f t="shared" si="6"/>
        <v>-29</v>
      </c>
      <c r="BB86" s="116">
        <f>BA86*100/AX86</f>
        <v>-14.720812182741117</v>
      </c>
    </row>
    <row r="87" spans="1:54">
      <c r="A87" s="122" t="s">
        <v>328</v>
      </c>
      <c r="B87" s="122" t="s">
        <v>329</v>
      </c>
      <c r="C87" s="118">
        <v>87</v>
      </c>
      <c r="D87" s="118">
        <v>80</v>
      </c>
      <c r="E87" s="118">
        <v>80</v>
      </c>
      <c r="F87" s="118">
        <v>74</v>
      </c>
      <c r="G87" s="118">
        <v>-6</v>
      </c>
      <c r="H87" s="121">
        <v>-7.5</v>
      </c>
      <c r="J87" s="118">
        <v>24</v>
      </c>
      <c r="K87" s="118">
        <v>19</v>
      </c>
      <c r="L87" s="118">
        <v>21</v>
      </c>
      <c r="M87" s="118">
        <v>25</v>
      </c>
      <c r="N87" s="118">
        <v>9</v>
      </c>
      <c r="O87" s="118">
        <v>4</v>
      </c>
      <c r="P87" s="118">
        <v>6</v>
      </c>
      <c r="Q87" s="118">
        <v>7</v>
      </c>
      <c r="R87" s="118">
        <v>0</v>
      </c>
      <c r="S87" s="118">
        <v>0</v>
      </c>
      <c r="T87" s="118">
        <v>0</v>
      </c>
      <c r="U87" s="118">
        <v>0</v>
      </c>
      <c r="V87" s="118">
        <v>12</v>
      </c>
      <c r="W87" s="118">
        <v>16</v>
      </c>
      <c r="X87" s="118">
        <v>13</v>
      </c>
      <c r="Y87" s="118">
        <v>10</v>
      </c>
      <c r="Z87" s="118">
        <v>2</v>
      </c>
      <c r="AA87" s="118">
        <v>3</v>
      </c>
      <c r="AB87" s="118">
        <v>2</v>
      </c>
      <c r="AC87" s="118">
        <v>1</v>
      </c>
      <c r="AD87" s="118">
        <v>0</v>
      </c>
      <c r="AE87" s="118">
        <v>0</v>
      </c>
      <c r="AF87" s="118">
        <v>0</v>
      </c>
      <c r="AG87" s="118">
        <v>0</v>
      </c>
      <c r="AH87" s="118">
        <v>47</v>
      </c>
      <c r="AI87" s="118">
        <v>42</v>
      </c>
      <c r="AJ87" s="118">
        <v>42</v>
      </c>
      <c r="AK87" s="118">
        <v>43</v>
      </c>
      <c r="AL87" s="118">
        <v>1</v>
      </c>
      <c r="AM87" s="120">
        <v>2.3809523809523809</v>
      </c>
      <c r="AN87" s="119"/>
      <c r="AO87" s="118">
        <v>10</v>
      </c>
      <c r="AP87" s="118">
        <v>9</v>
      </c>
      <c r="AQ87" s="118">
        <v>12</v>
      </c>
      <c r="AR87" s="118">
        <v>15</v>
      </c>
      <c r="AS87" s="118">
        <v>30</v>
      </c>
      <c r="AT87" s="118">
        <v>29</v>
      </c>
      <c r="AU87" s="118">
        <v>26</v>
      </c>
      <c r="AV87" s="118">
        <v>16</v>
      </c>
      <c r="AW87" s="118">
        <v>40</v>
      </c>
      <c r="AX87" s="118">
        <v>38</v>
      </c>
      <c r="AY87" s="118">
        <v>38</v>
      </c>
      <c r="AZ87" s="118">
        <v>31</v>
      </c>
      <c r="BA87" s="117">
        <f t="shared" si="6"/>
        <v>-7</v>
      </c>
      <c r="BB87" s="116">
        <f>BA87*100/AX87</f>
        <v>-18.421052631578949</v>
      </c>
    </row>
    <row r="88" spans="1:54">
      <c r="A88" s="122" t="s">
        <v>330</v>
      </c>
      <c r="B88" s="122" t="s">
        <v>331</v>
      </c>
      <c r="C88" s="118">
        <v>46</v>
      </c>
      <c r="D88" s="118">
        <v>49</v>
      </c>
      <c r="E88" s="118">
        <v>46</v>
      </c>
      <c r="F88" s="118">
        <v>51</v>
      </c>
      <c r="G88" s="118">
        <v>2</v>
      </c>
      <c r="H88" s="121">
        <v>4.0816326530612246</v>
      </c>
      <c r="J88" s="118">
        <v>22</v>
      </c>
      <c r="K88" s="118">
        <v>18</v>
      </c>
      <c r="L88" s="118">
        <v>22</v>
      </c>
      <c r="M88" s="118">
        <v>25</v>
      </c>
      <c r="N88" s="118">
        <v>2</v>
      </c>
      <c r="O88" s="118">
        <v>5</v>
      </c>
      <c r="P88" s="118">
        <v>3</v>
      </c>
      <c r="Q88" s="118">
        <v>4</v>
      </c>
      <c r="R88" s="118">
        <v>0</v>
      </c>
      <c r="S88" s="118">
        <v>0</v>
      </c>
      <c r="T88" s="118">
        <v>0</v>
      </c>
      <c r="U88" s="118">
        <v>0</v>
      </c>
      <c r="V88" s="118">
        <v>17</v>
      </c>
      <c r="W88" s="118">
        <v>20</v>
      </c>
      <c r="X88" s="118">
        <v>16</v>
      </c>
      <c r="Y88" s="118">
        <v>15</v>
      </c>
      <c r="Z88" s="118">
        <v>5</v>
      </c>
      <c r="AA88" s="118">
        <v>6</v>
      </c>
      <c r="AB88" s="118">
        <v>5</v>
      </c>
      <c r="AC88" s="118">
        <v>7</v>
      </c>
      <c r="AD88" s="118">
        <v>0</v>
      </c>
      <c r="AE88" s="118">
        <v>0</v>
      </c>
      <c r="AF88" s="118">
        <v>0</v>
      </c>
      <c r="AG88" s="118">
        <v>0</v>
      </c>
      <c r="AH88" s="118">
        <v>46</v>
      </c>
      <c r="AI88" s="118">
        <v>49</v>
      </c>
      <c r="AJ88" s="118">
        <v>46</v>
      </c>
      <c r="AK88" s="118">
        <v>51</v>
      </c>
      <c r="AL88" s="118">
        <v>2</v>
      </c>
      <c r="AM88" s="120">
        <v>4.0816326530612246</v>
      </c>
      <c r="AN88" s="119"/>
      <c r="AO88" s="118">
        <v>0</v>
      </c>
      <c r="AP88" s="118">
        <v>0</v>
      </c>
      <c r="AQ88" s="118">
        <v>0</v>
      </c>
      <c r="AR88" s="118">
        <v>0</v>
      </c>
      <c r="AS88" s="118">
        <v>0</v>
      </c>
      <c r="AT88" s="118">
        <v>0</v>
      </c>
      <c r="AU88" s="118">
        <v>0</v>
      </c>
      <c r="AV88" s="118">
        <v>0</v>
      </c>
      <c r="AW88" s="118">
        <v>0</v>
      </c>
      <c r="AX88" s="118">
        <v>0</v>
      </c>
      <c r="AY88" s="118">
        <v>0</v>
      </c>
      <c r="AZ88" s="118">
        <v>0</v>
      </c>
      <c r="BA88" s="117">
        <f t="shared" si="6"/>
        <v>0</v>
      </c>
      <c r="BB88" s="116">
        <f>BA88-AY88</f>
        <v>0</v>
      </c>
    </row>
    <row r="89" spans="1:54">
      <c r="A89" s="122" t="s">
        <v>332</v>
      </c>
      <c r="B89" s="122" t="s">
        <v>333</v>
      </c>
      <c r="C89" s="118">
        <v>158</v>
      </c>
      <c r="D89" s="118">
        <v>169</v>
      </c>
      <c r="E89" s="118">
        <v>156</v>
      </c>
      <c r="F89" s="118">
        <v>157</v>
      </c>
      <c r="G89" s="118">
        <v>-12</v>
      </c>
      <c r="H89" s="121">
        <v>-7.1005917159763312</v>
      </c>
      <c r="J89" s="118">
        <v>41</v>
      </c>
      <c r="K89" s="118">
        <v>45</v>
      </c>
      <c r="L89" s="118">
        <v>47</v>
      </c>
      <c r="M89" s="118">
        <v>64</v>
      </c>
      <c r="N89" s="118">
        <v>3</v>
      </c>
      <c r="O89" s="118">
        <v>2</v>
      </c>
      <c r="P89" s="118">
        <v>2</v>
      </c>
      <c r="Q89" s="118">
        <v>4</v>
      </c>
      <c r="R89" s="118">
        <v>0</v>
      </c>
      <c r="S89" s="118">
        <v>0</v>
      </c>
      <c r="T89" s="118">
        <v>0</v>
      </c>
      <c r="U89" s="118">
        <v>0</v>
      </c>
      <c r="V89" s="118">
        <v>41</v>
      </c>
      <c r="W89" s="118">
        <v>40</v>
      </c>
      <c r="X89" s="118">
        <v>31</v>
      </c>
      <c r="Y89" s="118">
        <v>22</v>
      </c>
      <c r="Z89" s="118">
        <v>6</v>
      </c>
      <c r="AA89" s="118">
        <v>9</v>
      </c>
      <c r="AB89" s="118">
        <v>6</v>
      </c>
      <c r="AC89" s="118">
        <v>4</v>
      </c>
      <c r="AD89" s="118">
        <v>0</v>
      </c>
      <c r="AE89" s="118">
        <v>0</v>
      </c>
      <c r="AF89" s="118">
        <v>0</v>
      </c>
      <c r="AG89" s="118">
        <v>0</v>
      </c>
      <c r="AH89" s="118">
        <v>91</v>
      </c>
      <c r="AI89" s="118">
        <v>96</v>
      </c>
      <c r="AJ89" s="118">
        <v>86</v>
      </c>
      <c r="AK89" s="118">
        <v>94</v>
      </c>
      <c r="AL89" s="118">
        <v>-2</v>
      </c>
      <c r="AM89" s="120">
        <v>-2.0833333333333335</v>
      </c>
      <c r="AN89" s="119"/>
      <c r="AO89" s="118">
        <v>41</v>
      </c>
      <c r="AP89" s="118">
        <v>35</v>
      </c>
      <c r="AQ89" s="118">
        <v>30</v>
      </c>
      <c r="AR89" s="118">
        <v>39</v>
      </c>
      <c r="AS89" s="118">
        <v>26</v>
      </c>
      <c r="AT89" s="118">
        <v>38</v>
      </c>
      <c r="AU89" s="118">
        <v>40</v>
      </c>
      <c r="AV89" s="118">
        <v>24</v>
      </c>
      <c r="AW89" s="118">
        <v>67</v>
      </c>
      <c r="AX89" s="118">
        <v>73</v>
      </c>
      <c r="AY89" s="118">
        <v>70</v>
      </c>
      <c r="AZ89" s="118">
        <v>63</v>
      </c>
      <c r="BA89" s="117">
        <f t="shared" si="6"/>
        <v>-10</v>
      </c>
      <c r="BB89" s="116">
        <f>BA89*100/AX89</f>
        <v>-13.698630136986301</v>
      </c>
    </row>
    <row r="90" spans="1:54">
      <c r="A90" s="122" t="s">
        <v>334</v>
      </c>
      <c r="B90" s="122" t="s">
        <v>335</v>
      </c>
      <c r="C90" s="118">
        <v>52</v>
      </c>
      <c r="D90" s="118">
        <v>53</v>
      </c>
      <c r="E90" s="118">
        <v>48</v>
      </c>
      <c r="F90" s="118">
        <v>48</v>
      </c>
      <c r="G90" s="118">
        <v>-5</v>
      </c>
      <c r="H90" s="121">
        <v>-9.433962264150944</v>
      </c>
      <c r="J90" s="118">
        <v>7</v>
      </c>
      <c r="K90" s="118">
        <v>7</v>
      </c>
      <c r="L90" s="118">
        <v>11</v>
      </c>
      <c r="M90" s="118">
        <v>11</v>
      </c>
      <c r="N90" s="118">
        <v>5</v>
      </c>
      <c r="O90" s="118">
        <v>3</v>
      </c>
      <c r="P90" s="118">
        <v>2</v>
      </c>
      <c r="Q90" s="118">
        <v>1</v>
      </c>
      <c r="R90" s="118">
        <v>0</v>
      </c>
      <c r="S90" s="118">
        <v>0</v>
      </c>
      <c r="T90" s="118">
        <v>0</v>
      </c>
      <c r="U90" s="118">
        <v>0</v>
      </c>
      <c r="V90" s="118">
        <v>3</v>
      </c>
      <c r="W90" s="118">
        <v>2</v>
      </c>
      <c r="X90" s="118">
        <v>1</v>
      </c>
      <c r="Y90" s="118">
        <v>2</v>
      </c>
      <c r="Z90" s="118">
        <v>4</v>
      </c>
      <c r="AA90" s="118">
        <v>1</v>
      </c>
      <c r="AB90" s="118">
        <v>0</v>
      </c>
      <c r="AC90" s="118">
        <v>0</v>
      </c>
      <c r="AD90" s="118">
        <v>0</v>
      </c>
      <c r="AE90" s="118">
        <v>0</v>
      </c>
      <c r="AF90" s="118">
        <v>0</v>
      </c>
      <c r="AG90" s="118">
        <v>0</v>
      </c>
      <c r="AH90" s="118">
        <v>19</v>
      </c>
      <c r="AI90" s="118">
        <v>13</v>
      </c>
      <c r="AJ90" s="118">
        <v>14</v>
      </c>
      <c r="AK90" s="118">
        <v>14</v>
      </c>
      <c r="AL90" s="118">
        <v>1</v>
      </c>
      <c r="AM90" s="120">
        <v>7.6923076923076925</v>
      </c>
      <c r="AN90" s="119"/>
      <c r="AO90" s="118">
        <v>0</v>
      </c>
      <c r="AP90" s="118">
        <v>0</v>
      </c>
      <c r="AQ90" s="118">
        <v>0</v>
      </c>
      <c r="AR90" s="118">
        <v>7</v>
      </c>
      <c r="AS90" s="118">
        <v>33</v>
      </c>
      <c r="AT90" s="118">
        <v>40</v>
      </c>
      <c r="AU90" s="118">
        <v>34</v>
      </c>
      <c r="AV90" s="118">
        <v>27</v>
      </c>
      <c r="AW90" s="118">
        <v>33</v>
      </c>
      <c r="AX90" s="118">
        <v>40</v>
      </c>
      <c r="AY90" s="118">
        <v>34</v>
      </c>
      <c r="AZ90" s="118">
        <v>34</v>
      </c>
      <c r="BA90" s="117">
        <f t="shared" si="6"/>
        <v>-6</v>
      </c>
      <c r="BB90" s="116">
        <f>BA90*100/AX90</f>
        <v>-15</v>
      </c>
    </row>
    <row r="91" spans="1:54">
      <c r="A91" s="122" t="s">
        <v>336</v>
      </c>
      <c r="B91" s="122" t="s">
        <v>337</v>
      </c>
      <c r="C91" s="118">
        <v>87</v>
      </c>
      <c r="D91" s="118">
        <v>84</v>
      </c>
      <c r="E91" s="118">
        <v>76</v>
      </c>
      <c r="F91" s="118">
        <v>76</v>
      </c>
      <c r="G91" s="118">
        <v>-8</v>
      </c>
      <c r="H91" s="121">
        <v>-9.5238095238095237</v>
      </c>
      <c r="J91" s="118">
        <v>20</v>
      </c>
      <c r="K91" s="118">
        <v>19</v>
      </c>
      <c r="L91" s="118">
        <v>20</v>
      </c>
      <c r="M91" s="118">
        <v>25</v>
      </c>
      <c r="N91" s="118">
        <v>6</v>
      </c>
      <c r="O91" s="118">
        <v>4</v>
      </c>
      <c r="P91" s="118">
        <v>2</v>
      </c>
      <c r="Q91" s="118">
        <v>1</v>
      </c>
      <c r="R91" s="118">
        <v>0</v>
      </c>
      <c r="S91" s="118">
        <v>0</v>
      </c>
      <c r="T91" s="118">
        <v>0</v>
      </c>
      <c r="U91" s="118">
        <v>0</v>
      </c>
      <c r="V91" s="118">
        <v>11</v>
      </c>
      <c r="W91" s="118">
        <v>13</v>
      </c>
      <c r="X91" s="118">
        <v>12</v>
      </c>
      <c r="Y91" s="118">
        <v>8</v>
      </c>
      <c r="Z91" s="118">
        <v>1</v>
      </c>
      <c r="AA91" s="118">
        <v>2</v>
      </c>
      <c r="AB91" s="118">
        <v>2</v>
      </c>
      <c r="AC91" s="118">
        <v>2</v>
      </c>
      <c r="AD91" s="118">
        <v>0</v>
      </c>
      <c r="AE91" s="118">
        <v>0</v>
      </c>
      <c r="AF91" s="118">
        <v>0</v>
      </c>
      <c r="AG91" s="118">
        <v>0</v>
      </c>
      <c r="AH91" s="118">
        <v>38</v>
      </c>
      <c r="AI91" s="118">
        <v>38</v>
      </c>
      <c r="AJ91" s="118">
        <v>36</v>
      </c>
      <c r="AK91" s="118">
        <v>36</v>
      </c>
      <c r="AL91" s="118">
        <v>-2</v>
      </c>
      <c r="AM91" s="120">
        <v>-5.2631578947368425</v>
      </c>
      <c r="AN91" s="119"/>
      <c r="AO91" s="118">
        <v>26</v>
      </c>
      <c r="AP91" s="118">
        <v>27</v>
      </c>
      <c r="AQ91" s="118">
        <v>23</v>
      </c>
      <c r="AR91" s="118">
        <v>28</v>
      </c>
      <c r="AS91" s="118">
        <v>23</v>
      </c>
      <c r="AT91" s="118">
        <v>19</v>
      </c>
      <c r="AU91" s="118">
        <v>17</v>
      </c>
      <c r="AV91" s="118">
        <v>12</v>
      </c>
      <c r="AW91" s="118">
        <v>49</v>
      </c>
      <c r="AX91" s="118">
        <v>46</v>
      </c>
      <c r="AY91" s="118">
        <v>40</v>
      </c>
      <c r="AZ91" s="118">
        <v>40</v>
      </c>
      <c r="BA91" s="117">
        <f t="shared" si="6"/>
        <v>-6</v>
      </c>
      <c r="BB91" s="116">
        <f>BA91*100/AX91</f>
        <v>-13.043478260869565</v>
      </c>
    </row>
    <row r="92" spans="1:54">
      <c r="A92" s="122" t="s">
        <v>525</v>
      </c>
      <c r="B92" s="122" t="s">
        <v>526</v>
      </c>
      <c r="C92" s="118">
        <v>243</v>
      </c>
      <c r="D92" s="118">
        <v>261</v>
      </c>
      <c r="E92" s="118">
        <v>279</v>
      </c>
      <c r="F92" s="118">
        <v>292</v>
      </c>
      <c r="G92" s="118">
        <v>31</v>
      </c>
      <c r="H92" s="121">
        <v>11.877394636015326</v>
      </c>
      <c r="J92" s="118">
        <v>69</v>
      </c>
      <c r="K92" s="118">
        <v>79</v>
      </c>
      <c r="L92" s="118">
        <v>99</v>
      </c>
      <c r="M92" s="118">
        <v>136</v>
      </c>
      <c r="N92" s="118">
        <v>12</v>
      </c>
      <c r="O92" s="118">
        <v>17</v>
      </c>
      <c r="P92" s="118">
        <v>19</v>
      </c>
      <c r="Q92" s="118">
        <v>23</v>
      </c>
      <c r="R92" s="118">
        <v>0</v>
      </c>
      <c r="S92" s="118">
        <v>0</v>
      </c>
      <c r="T92" s="118">
        <v>0</v>
      </c>
      <c r="U92" s="118">
        <v>0</v>
      </c>
      <c r="V92" s="118">
        <v>72</v>
      </c>
      <c r="W92" s="118">
        <v>81</v>
      </c>
      <c r="X92" s="118">
        <v>88</v>
      </c>
      <c r="Y92" s="118">
        <v>69</v>
      </c>
      <c r="Z92" s="118">
        <v>18</v>
      </c>
      <c r="AA92" s="118">
        <v>20</v>
      </c>
      <c r="AB92" s="118">
        <v>20</v>
      </c>
      <c r="AC92" s="118">
        <v>11</v>
      </c>
      <c r="AD92" s="118">
        <v>0</v>
      </c>
      <c r="AE92" s="118">
        <v>0</v>
      </c>
      <c r="AF92" s="118">
        <v>0</v>
      </c>
      <c r="AG92" s="118">
        <v>0</v>
      </c>
      <c r="AH92" s="118">
        <v>171</v>
      </c>
      <c r="AI92" s="118">
        <v>197</v>
      </c>
      <c r="AJ92" s="118">
        <v>226</v>
      </c>
      <c r="AK92" s="118">
        <v>239</v>
      </c>
      <c r="AL92" s="118">
        <v>42</v>
      </c>
      <c r="AM92" s="120">
        <v>21.319796954314722</v>
      </c>
      <c r="AN92" s="119"/>
      <c r="AO92" s="118">
        <v>33</v>
      </c>
      <c r="AP92" s="118">
        <v>28</v>
      </c>
      <c r="AQ92" s="118">
        <v>26</v>
      </c>
      <c r="AR92" s="118">
        <v>34</v>
      </c>
      <c r="AS92" s="118">
        <v>39</v>
      </c>
      <c r="AT92" s="118">
        <v>36</v>
      </c>
      <c r="AU92" s="118">
        <v>27</v>
      </c>
      <c r="AV92" s="118">
        <v>19</v>
      </c>
      <c r="AW92" s="118">
        <v>72</v>
      </c>
      <c r="AX92" s="118">
        <v>64</v>
      </c>
      <c r="AY92" s="118">
        <v>53</v>
      </c>
      <c r="AZ92" s="118">
        <v>53</v>
      </c>
      <c r="BA92" s="117">
        <f t="shared" si="6"/>
        <v>-11</v>
      </c>
      <c r="BB92" s="116">
        <f>BA92*100/AX92</f>
        <v>-17.1875</v>
      </c>
    </row>
    <row r="93" spans="1:54">
      <c r="A93" s="122" t="s">
        <v>338</v>
      </c>
      <c r="B93" s="122" t="s">
        <v>339</v>
      </c>
      <c r="C93" s="118">
        <v>93</v>
      </c>
      <c r="D93" s="118">
        <v>83</v>
      </c>
      <c r="E93" s="118">
        <v>78</v>
      </c>
      <c r="F93" s="118">
        <v>80</v>
      </c>
      <c r="G93" s="118">
        <v>-3</v>
      </c>
      <c r="H93" s="121">
        <v>-3.6144578313253013</v>
      </c>
      <c r="J93" s="118">
        <v>10</v>
      </c>
      <c r="K93" s="118">
        <v>13</v>
      </c>
      <c r="L93" s="118">
        <v>10</v>
      </c>
      <c r="M93" s="118">
        <v>17</v>
      </c>
      <c r="N93" s="118">
        <v>1</v>
      </c>
      <c r="O93" s="118">
        <v>1</v>
      </c>
      <c r="P93" s="118">
        <v>0</v>
      </c>
      <c r="Q93" s="118">
        <v>0</v>
      </c>
      <c r="R93" s="118">
        <v>0</v>
      </c>
      <c r="S93" s="118">
        <v>0</v>
      </c>
      <c r="T93" s="118">
        <v>0</v>
      </c>
      <c r="U93" s="118">
        <v>0</v>
      </c>
      <c r="V93" s="118">
        <v>8</v>
      </c>
      <c r="W93" s="118">
        <v>4</v>
      </c>
      <c r="X93" s="118">
        <v>15</v>
      </c>
      <c r="Y93" s="118">
        <v>10</v>
      </c>
      <c r="Z93" s="118">
        <v>2</v>
      </c>
      <c r="AA93" s="118">
        <v>1</v>
      </c>
      <c r="AB93" s="118">
        <v>0</v>
      </c>
      <c r="AC93" s="118">
        <v>0</v>
      </c>
      <c r="AD93" s="118">
        <v>0</v>
      </c>
      <c r="AE93" s="118">
        <v>0</v>
      </c>
      <c r="AF93" s="118">
        <v>0</v>
      </c>
      <c r="AG93" s="118">
        <v>0</v>
      </c>
      <c r="AH93" s="118">
        <v>21</v>
      </c>
      <c r="AI93" s="118">
        <v>19</v>
      </c>
      <c r="AJ93" s="118">
        <v>25</v>
      </c>
      <c r="AK93" s="118">
        <v>27</v>
      </c>
      <c r="AL93" s="118">
        <v>8</v>
      </c>
      <c r="AM93" s="120">
        <v>42.10526315789474</v>
      </c>
      <c r="AN93" s="119"/>
      <c r="AO93" s="118">
        <v>33</v>
      </c>
      <c r="AP93" s="118">
        <v>28</v>
      </c>
      <c r="AQ93" s="118">
        <v>26</v>
      </c>
      <c r="AR93" s="118">
        <v>34</v>
      </c>
      <c r="AS93" s="118">
        <v>39</v>
      </c>
      <c r="AT93" s="118">
        <v>36</v>
      </c>
      <c r="AU93" s="118">
        <v>27</v>
      </c>
      <c r="AV93" s="118">
        <v>19</v>
      </c>
      <c r="AW93" s="118">
        <v>72</v>
      </c>
      <c r="AX93" s="118">
        <v>64</v>
      </c>
      <c r="AY93" s="118">
        <v>53</v>
      </c>
      <c r="AZ93" s="118">
        <v>53</v>
      </c>
      <c r="BA93" s="117">
        <f t="shared" si="6"/>
        <v>-11</v>
      </c>
      <c r="BB93" s="116">
        <f>BA93*100/AX93</f>
        <v>-17.1875</v>
      </c>
    </row>
    <row r="94" spans="1:54">
      <c r="A94" s="122" t="s">
        <v>340</v>
      </c>
      <c r="B94" s="122" t="s">
        <v>341</v>
      </c>
      <c r="C94" s="118">
        <v>17</v>
      </c>
      <c r="D94" s="118">
        <v>20</v>
      </c>
      <c r="E94" s="118">
        <v>20</v>
      </c>
      <c r="F94" s="118">
        <v>22</v>
      </c>
      <c r="G94" s="118">
        <v>2</v>
      </c>
      <c r="H94" s="121">
        <v>10</v>
      </c>
      <c r="J94" s="118">
        <v>5</v>
      </c>
      <c r="K94" s="118">
        <v>7</v>
      </c>
      <c r="L94" s="118">
        <v>7</v>
      </c>
      <c r="M94" s="118">
        <v>11</v>
      </c>
      <c r="N94" s="118">
        <v>1</v>
      </c>
      <c r="O94" s="118">
        <v>2</v>
      </c>
      <c r="P94" s="118">
        <v>2</v>
      </c>
      <c r="Q94" s="118">
        <v>2</v>
      </c>
      <c r="R94" s="118">
        <v>0</v>
      </c>
      <c r="S94" s="118">
        <v>0</v>
      </c>
      <c r="T94" s="118">
        <v>0</v>
      </c>
      <c r="U94" s="118">
        <v>0</v>
      </c>
      <c r="V94" s="118">
        <v>9</v>
      </c>
      <c r="W94" s="118">
        <v>9</v>
      </c>
      <c r="X94" s="118">
        <v>9</v>
      </c>
      <c r="Y94" s="118">
        <v>7</v>
      </c>
      <c r="Z94" s="118">
        <v>2</v>
      </c>
      <c r="AA94" s="118">
        <v>2</v>
      </c>
      <c r="AB94" s="118">
        <v>2</v>
      </c>
      <c r="AC94" s="118">
        <v>2</v>
      </c>
      <c r="AD94" s="118">
        <v>0</v>
      </c>
      <c r="AE94" s="118">
        <v>0</v>
      </c>
      <c r="AF94" s="118">
        <v>0</v>
      </c>
      <c r="AG94" s="118">
        <v>0</v>
      </c>
      <c r="AH94" s="118">
        <v>17</v>
      </c>
      <c r="AI94" s="118">
        <v>20</v>
      </c>
      <c r="AJ94" s="118">
        <v>20</v>
      </c>
      <c r="AK94" s="118">
        <v>22</v>
      </c>
      <c r="AL94" s="118">
        <v>2</v>
      </c>
      <c r="AM94" s="120">
        <v>10</v>
      </c>
      <c r="AN94" s="119"/>
      <c r="AO94" s="118">
        <v>0</v>
      </c>
      <c r="AP94" s="118">
        <v>0</v>
      </c>
      <c r="AQ94" s="118">
        <v>0</v>
      </c>
      <c r="AR94" s="118">
        <v>0</v>
      </c>
      <c r="AS94" s="118">
        <v>0</v>
      </c>
      <c r="AT94" s="118">
        <v>0</v>
      </c>
      <c r="AU94" s="118">
        <v>0</v>
      </c>
      <c r="AV94" s="118">
        <v>0</v>
      </c>
      <c r="AW94" s="118">
        <v>0</v>
      </c>
      <c r="AX94" s="118">
        <v>0</v>
      </c>
      <c r="AY94" s="118">
        <v>0</v>
      </c>
      <c r="AZ94" s="118">
        <v>0</v>
      </c>
      <c r="BA94" s="117">
        <f t="shared" si="6"/>
        <v>0</v>
      </c>
      <c r="BB94" s="116">
        <f t="shared" ref="BB94:BB99" si="8">BA94-AY94</f>
        <v>0</v>
      </c>
    </row>
    <row r="95" spans="1:54">
      <c r="A95" s="122" t="s">
        <v>342</v>
      </c>
      <c r="B95" s="122" t="s">
        <v>343</v>
      </c>
      <c r="C95" s="118">
        <v>21</v>
      </c>
      <c r="D95" s="118">
        <v>24</v>
      </c>
      <c r="E95" s="118">
        <v>23</v>
      </c>
      <c r="F95" s="118">
        <v>28</v>
      </c>
      <c r="G95" s="118">
        <v>4</v>
      </c>
      <c r="H95" s="121">
        <v>16.666666666666668</v>
      </c>
      <c r="J95" s="118">
        <v>6</v>
      </c>
      <c r="K95" s="118">
        <v>8</v>
      </c>
      <c r="L95" s="118">
        <v>5</v>
      </c>
      <c r="M95" s="118">
        <v>14</v>
      </c>
      <c r="N95" s="118">
        <v>0</v>
      </c>
      <c r="O95" s="118">
        <v>3</v>
      </c>
      <c r="P95" s="118">
        <v>2</v>
      </c>
      <c r="Q95" s="118">
        <v>2</v>
      </c>
      <c r="R95" s="118">
        <v>0</v>
      </c>
      <c r="S95" s="118">
        <v>0</v>
      </c>
      <c r="T95" s="118">
        <v>0</v>
      </c>
      <c r="U95" s="118">
        <v>0</v>
      </c>
      <c r="V95" s="118">
        <v>11</v>
      </c>
      <c r="W95" s="118">
        <v>9</v>
      </c>
      <c r="X95" s="118">
        <v>10</v>
      </c>
      <c r="Y95" s="118">
        <v>7</v>
      </c>
      <c r="Z95" s="118">
        <v>4</v>
      </c>
      <c r="AA95" s="118">
        <v>4</v>
      </c>
      <c r="AB95" s="118">
        <v>6</v>
      </c>
      <c r="AC95" s="118">
        <v>5</v>
      </c>
      <c r="AD95" s="118">
        <v>0</v>
      </c>
      <c r="AE95" s="118">
        <v>0</v>
      </c>
      <c r="AF95" s="118">
        <v>0</v>
      </c>
      <c r="AG95" s="118">
        <v>0</v>
      </c>
      <c r="AH95" s="118">
        <v>21</v>
      </c>
      <c r="AI95" s="118">
        <v>24</v>
      </c>
      <c r="AJ95" s="118">
        <v>23</v>
      </c>
      <c r="AK95" s="118">
        <v>28</v>
      </c>
      <c r="AL95" s="118">
        <v>4</v>
      </c>
      <c r="AM95" s="120">
        <v>16.666666666666668</v>
      </c>
      <c r="AN95" s="119"/>
      <c r="AO95" s="118">
        <v>0</v>
      </c>
      <c r="AP95" s="118">
        <v>0</v>
      </c>
      <c r="AQ95" s="118">
        <v>0</v>
      </c>
      <c r="AR95" s="118">
        <v>0</v>
      </c>
      <c r="AS95" s="118">
        <v>0</v>
      </c>
      <c r="AT95" s="118">
        <v>0</v>
      </c>
      <c r="AU95" s="118">
        <v>0</v>
      </c>
      <c r="AV95" s="118">
        <v>0</v>
      </c>
      <c r="AW95" s="118">
        <v>0</v>
      </c>
      <c r="AX95" s="118">
        <v>0</v>
      </c>
      <c r="AY95" s="118">
        <v>0</v>
      </c>
      <c r="AZ95" s="118">
        <v>0</v>
      </c>
      <c r="BA95" s="117">
        <f t="shared" si="6"/>
        <v>0</v>
      </c>
      <c r="BB95" s="116">
        <f t="shared" si="8"/>
        <v>0</v>
      </c>
    </row>
    <row r="96" spans="1:54">
      <c r="A96" s="122" t="s">
        <v>344</v>
      </c>
      <c r="B96" s="122" t="s">
        <v>345</v>
      </c>
      <c r="C96" s="118">
        <v>27</v>
      </c>
      <c r="D96" s="118">
        <v>31</v>
      </c>
      <c r="E96" s="118">
        <v>49</v>
      </c>
      <c r="F96" s="118">
        <v>57</v>
      </c>
      <c r="G96" s="118">
        <v>26</v>
      </c>
      <c r="H96" s="121">
        <v>83.870967741935488</v>
      </c>
      <c r="J96" s="118">
        <v>15</v>
      </c>
      <c r="K96" s="118">
        <v>15</v>
      </c>
      <c r="L96" s="118">
        <v>26</v>
      </c>
      <c r="M96" s="118">
        <v>31</v>
      </c>
      <c r="N96" s="118">
        <v>6</v>
      </c>
      <c r="O96" s="118">
        <v>7</v>
      </c>
      <c r="P96" s="118">
        <v>7</v>
      </c>
      <c r="Q96" s="118">
        <v>9</v>
      </c>
      <c r="R96" s="118">
        <v>0</v>
      </c>
      <c r="S96" s="118">
        <v>0</v>
      </c>
      <c r="T96" s="118">
        <v>0</v>
      </c>
      <c r="U96" s="118">
        <v>0</v>
      </c>
      <c r="V96" s="118">
        <v>5</v>
      </c>
      <c r="W96" s="118">
        <v>9</v>
      </c>
      <c r="X96" s="118">
        <v>14</v>
      </c>
      <c r="Y96" s="118">
        <v>15</v>
      </c>
      <c r="Z96" s="118">
        <v>1</v>
      </c>
      <c r="AA96" s="118">
        <v>0</v>
      </c>
      <c r="AB96" s="118">
        <v>2</v>
      </c>
      <c r="AC96" s="118">
        <v>2</v>
      </c>
      <c r="AD96" s="118">
        <v>0</v>
      </c>
      <c r="AE96" s="118">
        <v>0</v>
      </c>
      <c r="AF96" s="118">
        <v>0</v>
      </c>
      <c r="AG96" s="118">
        <v>0</v>
      </c>
      <c r="AH96" s="118">
        <v>27</v>
      </c>
      <c r="AI96" s="118">
        <v>31</v>
      </c>
      <c r="AJ96" s="118">
        <v>49</v>
      </c>
      <c r="AK96" s="118">
        <v>57</v>
      </c>
      <c r="AL96" s="118">
        <v>26</v>
      </c>
      <c r="AM96" s="120">
        <v>83.870967741935488</v>
      </c>
      <c r="AN96" s="119"/>
      <c r="AO96" s="118">
        <v>0</v>
      </c>
      <c r="AP96" s="118">
        <v>0</v>
      </c>
      <c r="AQ96" s="118">
        <v>0</v>
      </c>
      <c r="AR96" s="118">
        <v>0</v>
      </c>
      <c r="AS96" s="118">
        <v>0</v>
      </c>
      <c r="AT96" s="118">
        <v>0</v>
      </c>
      <c r="AU96" s="118">
        <v>0</v>
      </c>
      <c r="AV96" s="118">
        <v>0</v>
      </c>
      <c r="AW96" s="118">
        <v>0</v>
      </c>
      <c r="AX96" s="118">
        <v>0</v>
      </c>
      <c r="AY96" s="118">
        <v>0</v>
      </c>
      <c r="AZ96" s="118">
        <v>0</v>
      </c>
      <c r="BA96" s="117">
        <f t="shared" si="6"/>
        <v>0</v>
      </c>
      <c r="BB96" s="116">
        <f t="shared" si="8"/>
        <v>0</v>
      </c>
    </row>
    <row r="97" spans="1:54">
      <c r="A97" s="122" t="s">
        <v>346</v>
      </c>
      <c r="B97" s="122" t="s">
        <v>347</v>
      </c>
      <c r="C97" s="118">
        <v>36</v>
      </c>
      <c r="D97" s="118">
        <v>48</v>
      </c>
      <c r="E97" s="118">
        <v>57</v>
      </c>
      <c r="F97" s="118">
        <v>53</v>
      </c>
      <c r="G97" s="118">
        <v>5</v>
      </c>
      <c r="H97" s="121">
        <v>10.416666666666666</v>
      </c>
      <c r="J97" s="118">
        <v>13</v>
      </c>
      <c r="K97" s="118">
        <v>18</v>
      </c>
      <c r="L97" s="118">
        <v>31</v>
      </c>
      <c r="M97" s="118">
        <v>36</v>
      </c>
      <c r="N97" s="118">
        <v>1</v>
      </c>
      <c r="O97" s="118">
        <v>2</v>
      </c>
      <c r="P97" s="118">
        <v>4</v>
      </c>
      <c r="Q97" s="118">
        <v>6</v>
      </c>
      <c r="R97" s="118">
        <v>0</v>
      </c>
      <c r="S97" s="118">
        <v>0</v>
      </c>
      <c r="T97" s="118">
        <v>0</v>
      </c>
      <c r="U97" s="118">
        <v>0</v>
      </c>
      <c r="V97" s="118">
        <v>18</v>
      </c>
      <c r="W97" s="118">
        <v>23</v>
      </c>
      <c r="X97" s="118">
        <v>18</v>
      </c>
      <c r="Y97" s="118">
        <v>10</v>
      </c>
      <c r="Z97" s="118">
        <v>4</v>
      </c>
      <c r="AA97" s="118">
        <v>5</v>
      </c>
      <c r="AB97" s="118">
        <v>4</v>
      </c>
      <c r="AC97" s="118">
        <v>1</v>
      </c>
      <c r="AD97" s="118">
        <v>0</v>
      </c>
      <c r="AE97" s="118">
        <v>0</v>
      </c>
      <c r="AF97" s="118">
        <v>0</v>
      </c>
      <c r="AG97" s="118">
        <v>0</v>
      </c>
      <c r="AH97" s="118">
        <v>36</v>
      </c>
      <c r="AI97" s="118">
        <v>48</v>
      </c>
      <c r="AJ97" s="118">
        <v>57</v>
      </c>
      <c r="AK97" s="118">
        <v>53</v>
      </c>
      <c r="AL97" s="118">
        <v>5</v>
      </c>
      <c r="AM97" s="120">
        <v>10.416666666666666</v>
      </c>
      <c r="AN97" s="119"/>
      <c r="AO97" s="118">
        <v>0</v>
      </c>
      <c r="AP97" s="118">
        <v>0</v>
      </c>
      <c r="AQ97" s="118">
        <v>0</v>
      </c>
      <c r="AR97" s="118">
        <v>0</v>
      </c>
      <c r="AS97" s="118">
        <v>0</v>
      </c>
      <c r="AT97" s="118">
        <v>0</v>
      </c>
      <c r="AU97" s="118">
        <v>0</v>
      </c>
      <c r="AV97" s="118">
        <v>0</v>
      </c>
      <c r="AW97" s="118">
        <v>0</v>
      </c>
      <c r="AX97" s="118">
        <v>0</v>
      </c>
      <c r="AY97" s="118">
        <v>0</v>
      </c>
      <c r="AZ97" s="118">
        <v>0</v>
      </c>
      <c r="BA97" s="117">
        <f t="shared" si="6"/>
        <v>0</v>
      </c>
      <c r="BB97" s="116">
        <f t="shared" si="8"/>
        <v>0</v>
      </c>
    </row>
    <row r="98" spans="1:54">
      <c r="A98" s="122" t="s">
        <v>348</v>
      </c>
      <c r="B98" s="122" t="s">
        <v>349</v>
      </c>
      <c r="C98" s="118">
        <v>16</v>
      </c>
      <c r="D98" s="118">
        <v>14</v>
      </c>
      <c r="E98" s="118">
        <v>15</v>
      </c>
      <c r="F98" s="118">
        <v>18</v>
      </c>
      <c r="G98" s="118">
        <v>4</v>
      </c>
      <c r="H98" s="121">
        <v>28.571428571428573</v>
      </c>
      <c r="J98" s="118">
        <v>7</v>
      </c>
      <c r="K98" s="118">
        <v>6</v>
      </c>
      <c r="L98" s="118">
        <v>6</v>
      </c>
      <c r="M98" s="118">
        <v>10</v>
      </c>
      <c r="N98" s="118">
        <v>1</v>
      </c>
      <c r="O98" s="118">
        <v>1</v>
      </c>
      <c r="P98" s="118">
        <v>1</v>
      </c>
      <c r="Q98" s="118">
        <v>1</v>
      </c>
      <c r="R98" s="118">
        <v>0</v>
      </c>
      <c r="S98" s="118">
        <v>0</v>
      </c>
      <c r="T98" s="118">
        <v>0</v>
      </c>
      <c r="U98" s="118">
        <v>0</v>
      </c>
      <c r="V98" s="118">
        <v>8</v>
      </c>
      <c r="W98" s="118">
        <v>7</v>
      </c>
      <c r="X98" s="118">
        <v>8</v>
      </c>
      <c r="Y98" s="118">
        <v>7</v>
      </c>
      <c r="Z98" s="118">
        <v>0</v>
      </c>
      <c r="AA98" s="118">
        <v>0</v>
      </c>
      <c r="AB98" s="118">
        <v>0</v>
      </c>
      <c r="AC98" s="118">
        <v>0</v>
      </c>
      <c r="AD98" s="118">
        <v>0</v>
      </c>
      <c r="AE98" s="118">
        <v>0</v>
      </c>
      <c r="AF98" s="118">
        <v>0</v>
      </c>
      <c r="AG98" s="118">
        <v>0</v>
      </c>
      <c r="AH98" s="118">
        <v>16</v>
      </c>
      <c r="AI98" s="118">
        <v>14</v>
      </c>
      <c r="AJ98" s="118">
        <v>15</v>
      </c>
      <c r="AK98" s="118">
        <v>18</v>
      </c>
      <c r="AL98" s="118">
        <v>4</v>
      </c>
      <c r="AM98" s="120">
        <v>28.571428571428573</v>
      </c>
      <c r="AN98" s="119"/>
      <c r="AO98" s="118">
        <v>0</v>
      </c>
      <c r="AP98" s="118">
        <v>0</v>
      </c>
      <c r="AQ98" s="118">
        <v>0</v>
      </c>
      <c r="AR98" s="118">
        <v>0</v>
      </c>
      <c r="AS98" s="118">
        <v>0</v>
      </c>
      <c r="AT98" s="118">
        <v>0</v>
      </c>
      <c r="AU98" s="118">
        <v>0</v>
      </c>
      <c r="AV98" s="118">
        <v>0</v>
      </c>
      <c r="AW98" s="118">
        <v>0</v>
      </c>
      <c r="AX98" s="118">
        <v>0</v>
      </c>
      <c r="AY98" s="118">
        <v>0</v>
      </c>
      <c r="AZ98" s="118">
        <v>0</v>
      </c>
      <c r="BA98" s="117">
        <f t="shared" si="6"/>
        <v>0</v>
      </c>
      <c r="BB98" s="116">
        <f t="shared" si="8"/>
        <v>0</v>
      </c>
    </row>
    <row r="99" spans="1:54">
      <c r="A99" s="122" t="s">
        <v>350</v>
      </c>
      <c r="B99" s="122" t="s">
        <v>351</v>
      </c>
      <c r="C99" s="118">
        <v>33</v>
      </c>
      <c r="D99" s="118">
        <v>41</v>
      </c>
      <c r="E99" s="118">
        <v>37</v>
      </c>
      <c r="F99" s="118">
        <v>34</v>
      </c>
      <c r="G99" s="118">
        <v>-7</v>
      </c>
      <c r="H99" s="121">
        <v>-17.073170731707318</v>
      </c>
      <c r="J99" s="118">
        <v>13</v>
      </c>
      <c r="K99" s="118">
        <v>12</v>
      </c>
      <c r="L99" s="118">
        <v>14</v>
      </c>
      <c r="M99" s="118">
        <v>17</v>
      </c>
      <c r="N99" s="118">
        <v>2</v>
      </c>
      <c r="O99" s="118">
        <v>1</v>
      </c>
      <c r="P99" s="118">
        <v>3</v>
      </c>
      <c r="Q99" s="118">
        <v>3</v>
      </c>
      <c r="R99" s="118">
        <v>0</v>
      </c>
      <c r="S99" s="118">
        <v>0</v>
      </c>
      <c r="T99" s="118">
        <v>0</v>
      </c>
      <c r="U99" s="118">
        <v>0</v>
      </c>
      <c r="V99" s="118">
        <v>13</v>
      </c>
      <c r="W99" s="118">
        <v>20</v>
      </c>
      <c r="X99" s="118">
        <v>14</v>
      </c>
      <c r="Y99" s="118">
        <v>13</v>
      </c>
      <c r="Z99" s="118">
        <v>5</v>
      </c>
      <c r="AA99" s="118">
        <v>8</v>
      </c>
      <c r="AB99" s="118">
        <v>6</v>
      </c>
      <c r="AC99" s="118">
        <v>1</v>
      </c>
      <c r="AD99" s="118">
        <v>0</v>
      </c>
      <c r="AE99" s="118">
        <v>0</v>
      </c>
      <c r="AF99" s="118">
        <v>0</v>
      </c>
      <c r="AG99" s="118">
        <v>0</v>
      </c>
      <c r="AH99" s="118">
        <v>33</v>
      </c>
      <c r="AI99" s="118">
        <v>41</v>
      </c>
      <c r="AJ99" s="118">
        <v>37</v>
      </c>
      <c r="AK99" s="118">
        <v>34</v>
      </c>
      <c r="AL99" s="118">
        <v>-7</v>
      </c>
      <c r="AM99" s="120">
        <v>-17.073170731707318</v>
      </c>
      <c r="AN99" s="119"/>
      <c r="AO99" s="118">
        <v>0</v>
      </c>
      <c r="AP99" s="118">
        <v>0</v>
      </c>
      <c r="AQ99" s="118">
        <v>0</v>
      </c>
      <c r="AR99" s="118">
        <v>0</v>
      </c>
      <c r="AS99" s="118">
        <v>0</v>
      </c>
      <c r="AT99" s="118">
        <v>0</v>
      </c>
      <c r="AU99" s="118">
        <v>0</v>
      </c>
      <c r="AV99" s="118">
        <v>0</v>
      </c>
      <c r="AW99" s="118">
        <v>0</v>
      </c>
      <c r="AX99" s="118">
        <v>0</v>
      </c>
      <c r="AY99" s="118">
        <v>0</v>
      </c>
      <c r="AZ99" s="118">
        <v>0</v>
      </c>
      <c r="BA99" s="117">
        <f t="shared" si="6"/>
        <v>0</v>
      </c>
      <c r="BB99" s="116">
        <f t="shared" si="8"/>
        <v>0</v>
      </c>
    </row>
    <row r="100" spans="1:54">
      <c r="A100" s="122" t="s">
        <v>527</v>
      </c>
      <c r="B100" s="122" t="s">
        <v>528</v>
      </c>
      <c r="C100" s="118">
        <v>156</v>
      </c>
      <c r="D100" s="118">
        <v>146</v>
      </c>
      <c r="E100" s="118">
        <v>146</v>
      </c>
      <c r="F100" s="118">
        <v>152</v>
      </c>
      <c r="G100" s="118">
        <v>6</v>
      </c>
      <c r="H100" s="121">
        <v>4.1095890410958908</v>
      </c>
      <c r="J100" s="118">
        <v>25</v>
      </c>
      <c r="K100" s="118">
        <v>31</v>
      </c>
      <c r="L100" s="118">
        <v>45</v>
      </c>
      <c r="M100" s="118">
        <v>61</v>
      </c>
      <c r="N100" s="118">
        <v>8</v>
      </c>
      <c r="O100" s="118">
        <v>9</v>
      </c>
      <c r="P100" s="118">
        <v>10</v>
      </c>
      <c r="Q100" s="118">
        <v>14</v>
      </c>
      <c r="R100" s="118">
        <v>0</v>
      </c>
      <c r="S100" s="118">
        <v>0</v>
      </c>
      <c r="T100" s="118">
        <v>0</v>
      </c>
      <c r="U100" s="118">
        <v>0</v>
      </c>
      <c r="V100" s="118">
        <v>36</v>
      </c>
      <c r="W100" s="118">
        <v>27</v>
      </c>
      <c r="X100" s="118">
        <v>16</v>
      </c>
      <c r="Y100" s="118">
        <v>10</v>
      </c>
      <c r="Z100" s="118">
        <v>13</v>
      </c>
      <c r="AA100" s="118">
        <v>10</v>
      </c>
      <c r="AB100" s="118">
        <v>6</v>
      </c>
      <c r="AC100" s="118">
        <v>2</v>
      </c>
      <c r="AD100" s="118">
        <v>0</v>
      </c>
      <c r="AE100" s="118">
        <v>0</v>
      </c>
      <c r="AF100" s="118">
        <v>0</v>
      </c>
      <c r="AG100" s="118">
        <v>0</v>
      </c>
      <c r="AH100" s="118">
        <v>82</v>
      </c>
      <c r="AI100" s="118">
        <v>77</v>
      </c>
      <c r="AJ100" s="118">
        <v>77</v>
      </c>
      <c r="AK100" s="118">
        <v>87</v>
      </c>
      <c r="AL100" s="118">
        <v>10</v>
      </c>
      <c r="AM100" s="120">
        <v>12.987012987012987</v>
      </c>
      <c r="AN100" s="119"/>
      <c r="AO100" s="118">
        <v>38</v>
      </c>
      <c r="AP100" s="118">
        <v>35</v>
      </c>
      <c r="AQ100" s="118">
        <v>32</v>
      </c>
      <c r="AR100" s="118">
        <v>41</v>
      </c>
      <c r="AS100" s="118">
        <v>36</v>
      </c>
      <c r="AT100" s="118">
        <v>34</v>
      </c>
      <c r="AU100" s="118">
        <v>37</v>
      </c>
      <c r="AV100" s="118">
        <v>24</v>
      </c>
      <c r="AW100" s="118">
        <v>74</v>
      </c>
      <c r="AX100" s="118">
        <v>69</v>
      </c>
      <c r="AY100" s="118">
        <v>69</v>
      </c>
      <c r="AZ100" s="118">
        <v>65</v>
      </c>
      <c r="BA100" s="117">
        <f t="shared" si="6"/>
        <v>-4</v>
      </c>
      <c r="BB100" s="116">
        <f>BA100*100/AX100</f>
        <v>-5.7971014492753623</v>
      </c>
    </row>
    <row r="101" spans="1:54">
      <c r="A101" s="122" t="s">
        <v>352</v>
      </c>
      <c r="B101" s="122" t="s">
        <v>353</v>
      </c>
      <c r="C101" s="118">
        <v>89</v>
      </c>
      <c r="D101" s="118">
        <v>81</v>
      </c>
      <c r="E101" s="118">
        <v>84</v>
      </c>
      <c r="F101" s="118">
        <v>87</v>
      </c>
      <c r="G101" s="118">
        <v>6</v>
      </c>
      <c r="H101" s="121">
        <v>7.4074074074074074</v>
      </c>
      <c r="J101" s="118">
        <v>6</v>
      </c>
      <c r="K101" s="118">
        <v>5</v>
      </c>
      <c r="L101" s="118">
        <v>11</v>
      </c>
      <c r="M101" s="118">
        <v>18</v>
      </c>
      <c r="N101" s="118">
        <v>2</v>
      </c>
      <c r="O101" s="118">
        <v>1</v>
      </c>
      <c r="P101" s="118">
        <v>1</v>
      </c>
      <c r="Q101" s="118">
        <v>5</v>
      </c>
      <c r="R101" s="118">
        <v>0</v>
      </c>
      <c r="S101" s="118">
        <v>0</v>
      </c>
      <c r="T101" s="118">
        <v>0</v>
      </c>
      <c r="U101" s="118">
        <v>0</v>
      </c>
      <c r="V101" s="118">
        <v>4</v>
      </c>
      <c r="W101" s="118">
        <v>3</v>
      </c>
      <c r="X101" s="118">
        <v>3</v>
      </c>
      <c r="Y101" s="118">
        <v>1</v>
      </c>
      <c r="Z101" s="118">
        <v>3</v>
      </c>
      <c r="AA101" s="118">
        <v>3</v>
      </c>
      <c r="AB101" s="118">
        <v>2</v>
      </c>
      <c r="AC101" s="118">
        <v>1</v>
      </c>
      <c r="AD101" s="118">
        <v>0</v>
      </c>
      <c r="AE101" s="118">
        <v>0</v>
      </c>
      <c r="AF101" s="118">
        <v>0</v>
      </c>
      <c r="AG101" s="118">
        <v>0</v>
      </c>
      <c r="AH101" s="118">
        <v>15</v>
      </c>
      <c r="AI101" s="118">
        <v>12</v>
      </c>
      <c r="AJ101" s="118">
        <v>17</v>
      </c>
      <c r="AK101" s="118">
        <v>25</v>
      </c>
      <c r="AL101" s="118">
        <v>13</v>
      </c>
      <c r="AM101" s="120">
        <v>108.33333333333333</v>
      </c>
      <c r="AN101" s="119"/>
      <c r="AO101" s="118">
        <v>38</v>
      </c>
      <c r="AP101" s="118">
        <v>35</v>
      </c>
      <c r="AQ101" s="118">
        <v>30</v>
      </c>
      <c r="AR101" s="118">
        <v>38</v>
      </c>
      <c r="AS101" s="118">
        <v>36</v>
      </c>
      <c r="AT101" s="118">
        <v>34</v>
      </c>
      <c r="AU101" s="118">
        <v>37</v>
      </c>
      <c r="AV101" s="118">
        <v>24</v>
      </c>
      <c r="AW101" s="118">
        <v>74</v>
      </c>
      <c r="AX101" s="118">
        <v>69</v>
      </c>
      <c r="AY101" s="118">
        <v>67</v>
      </c>
      <c r="AZ101" s="118">
        <v>62</v>
      </c>
      <c r="BA101" s="117">
        <f t="shared" si="6"/>
        <v>-7</v>
      </c>
      <c r="BB101" s="116">
        <f>BA101*100/AX101</f>
        <v>-10.144927536231885</v>
      </c>
    </row>
    <row r="102" spans="1:54">
      <c r="A102" s="122" t="s">
        <v>354</v>
      </c>
      <c r="B102" s="122" t="s">
        <v>355</v>
      </c>
      <c r="C102" s="118">
        <v>18</v>
      </c>
      <c r="D102" s="118">
        <v>14</v>
      </c>
      <c r="E102" s="118">
        <v>12</v>
      </c>
      <c r="F102" s="118">
        <v>12</v>
      </c>
      <c r="G102" s="118">
        <v>-2</v>
      </c>
      <c r="H102" s="121">
        <v>-14.285714285714286</v>
      </c>
      <c r="J102" s="118">
        <v>4</v>
      </c>
      <c r="K102" s="118">
        <v>4</v>
      </c>
      <c r="L102" s="118">
        <v>5</v>
      </c>
      <c r="M102" s="118">
        <v>6</v>
      </c>
      <c r="N102" s="118">
        <v>2</v>
      </c>
      <c r="O102" s="118">
        <v>1</v>
      </c>
      <c r="P102" s="118">
        <v>3</v>
      </c>
      <c r="Q102" s="118">
        <v>4</v>
      </c>
      <c r="R102" s="118">
        <v>0</v>
      </c>
      <c r="S102" s="118">
        <v>0</v>
      </c>
      <c r="T102" s="118">
        <v>0</v>
      </c>
      <c r="U102" s="118">
        <v>0</v>
      </c>
      <c r="V102" s="118">
        <v>8</v>
      </c>
      <c r="W102" s="118">
        <v>6</v>
      </c>
      <c r="X102" s="118">
        <v>3</v>
      </c>
      <c r="Y102" s="118">
        <v>2</v>
      </c>
      <c r="Z102" s="118">
        <v>4</v>
      </c>
      <c r="AA102" s="118">
        <v>3</v>
      </c>
      <c r="AB102" s="118">
        <v>1</v>
      </c>
      <c r="AC102" s="118">
        <v>0</v>
      </c>
      <c r="AD102" s="118">
        <v>0</v>
      </c>
      <c r="AE102" s="118">
        <v>0</v>
      </c>
      <c r="AF102" s="118">
        <v>0</v>
      </c>
      <c r="AG102" s="118">
        <v>0</v>
      </c>
      <c r="AH102" s="118">
        <v>18</v>
      </c>
      <c r="AI102" s="118">
        <v>14</v>
      </c>
      <c r="AJ102" s="118">
        <v>12</v>
      </c>
      <c r="AK102" s="118">
        <v>12</v>
      </c>
      <c r="AL102" s="118">
        <v>-2</v>
      </c>
      <c r="AM102" s="120">
        <v>-14.285714285714286</v>
      </c>
      <c r="AN102" s="119"/>
      <c r="AO102" s="118">
        <v>0</v>
      </c>
      <c r="AP102" s="118">
        <v>0</v>
      </c>
      <c r="AQ102" s="118">
        <v>0</v>
      </c>
      <c r="AR102" s="118">
        <v>0</v>
      </c>
      <c r="AS102" s="118">
        <v>0</v>
      </c>
      <c r="AT102" s="118">
        <v>0</v>
      </c>
      <c r="AU102" s="118">
        <v>0</v>
      </c>
      <c r="AV102" s="118">
        <v>0</v>
      </c>
      <c r="AW102" s="118">
        <v>0</v>
      </c>
      <c r="AX102" s="118">
        <v>0</v>
      </c>
      <c r="AY102" s="118">
        <v>0</v>
      </c>
      <c r="AZ102" s="118">
        <v>0</v>
      </c>
      <c r="BA102" s="117">
        <f t="shared" si="6"/>
        <v>0</v>
      </c>
      <c r="BB102" s="116">
        <f>BA102-AY102</f>
        <v>0</v>
      </c>
    </row>
    <row r="103" spans="1:54">
      <c r="A103" s="122" t="s">
        <v>356</v>
      </c>
      <c r="B103" s="122" t="s">
        <v>357</v>
      </c>
      <c r="C103" s="118">
        <v>19</v>
      </c>
      <c r="D103" s="118">
        <v>18</v>
      </c>
      <c r="E103" s="118">
        <v>16</v>
      </c>
      <c r="F103" s="118">
        <v>14</v>
      </c>
      <c r="G103" s="118">
        <v>-4</v>
      </c>
      <c r="H103" s="121">
        <v>-22.222222222222221</v>
      </c>
      <c r="J103" s="118">
        <v>5</v>
      </c>
      <c r="K103" s="118">
        <v>6</v>
      </c>
      <c r="L103" s="118">
        <v>8</v>
      </c>
      <c r="M103" s="118">
        <v>10</v>
      </c>
      <c r="N103" s="118">
        <v>2</v>
      </c>
      <c r="O103" s="118">
        <v>3</v>
      </c>
      <c r="P103" s="118">
        <v>2</v>
      </c>
      <c r="Q103" s="118">
        <v>1</v>
      </c>
      <c r="R103" s="118">
        <v>0</v>
      </c>
      <c r="S103" s="118">
        <v>0</v>
      </c>
      <c r="T103" s="118">
        <v>0</v>
      </c>
      <c r="U103" s="118">
        <v>0</v>
      </c>
      <c r="V103" s="118">
        <v>9</v>
      </c>
      <c r="W103" s="118">
        <v>7</v>
      </c>
      <c r="X103" s="118">
        <v>4</v>
      </c>
      <c r="Y103" s="118">
        <v>2</v>
      </c>
      <c r="Z103" s="118">
        <v>3</v>
      </c>
      <c r="AA103" s="118">
        <v>2</v>
      </c>
      <c r="AB103" s="118">
        <v>2</v>
      </c>
      <c r="AC103" s="118">
        <v>1</v>
      </c>
      <c r="AD103" s="118">
        <v>0</v>
      </c>
      <c r="AE103" s="118">
        <v>0</v>
      </c>
      <c r="AF103" s="118">
        <v>0</v>
      </c>
      <c r="AG103" s="118">
        <v>0</v>
      </c>
      <c r="AH103" s="118">
        <v>19</v>
      </c>
      <c r="AI103" s="118">
        <v>18</v>
      </c>
      <c r="AJ103" s="118">
        <v>16</v>
      </c>
      <c r="AK103" s="118">
        <v>14</v>
      </c>
      <c r="AL103" s="118">
        <v>-4</v>
      </c>
      <c r="AM103" s="120">
        <v>-22.222222222222221</v>
      </c>
      <c r="AN103" s="119"/>
      <c r="AO103" s="118">
        <v>0</v>
      </c>
      <c r="AP103" s="118">
        <v>0</v>
      </c>
      <c r="AQ103" s="118">
        <v>0</v>
      </c>
      <c r="AR103" s="118">
        <v>0</v>
      </c>
      <c r="AS103" s="118">
        <v>0</v>
      </c>
      <c r="AT103" s="118">
        <v>0</v>
      </c>
      <c r="AU103" s="118">
        <v>0</v>
      </c>
      <c r="AV103" s="118">
        <v>0</v>
      </c>
      <c r="AW103" s="118">
        <v>0</v>
      </c>
      <c r="AX103" s="118">
        <v>0</v>
      </c>
      <c r="AY103" s="118">
        <v>0</v>
      </c>
      <c r="AZ103" s="118">
        <v>0</v>
      </c>
      <c r="BA103" s="117">
        <f t="shared" ref="BA103:BA134" si="9">AZ103-AX103</f>
        <v>0</v>
      </c>
      <c r="BB103" s="116">
        <f>BA103-AY103</f>
        <v>0</v>
      </c>
    </row>
    <row r="104" spans="1:54">
      <c r="A104" s="122" t="s">
        <v>358</v>
      </c>
      <c r="B104" s="122" t="s">
        <v>359</v>
      </c>
      <c r="C104" s="118">
        <v>6</v>
      </c>
      <c r="D104" s="118">
        <v>8</v>
      </c>
      <c r="E104" s="118">
        <v>11</v>
      </c>
      <c r="F104" s="118">
        <v>11</v>
      </c>
      <c r="G104" s="118">
        <v>3</v>
      </c>
      <c r="H104" s="121">
        <v>37.5</v>
      </c>
      <c r="J104" s="118">
        <v>5</v>
      </c>
      <c r="K104" s="118">
        <v>6</v>
      </c>
      <c r="L104" s="118">
        <v>6</v>
      </c>
      <c r="M104" s="118">
        <v>6</v>
      </c>
      <c r="N104" s="118">
        <v>1</v>
      </c>
      <c r="O104" s="118">
        <v>2</v>
      </c>
      <c r="P104" s="118">
        <v>2</v>
      </c>
      <c r="Q104" s="118">
        <v>1</v>
      </c>
      <c r="R104" s="118">
        <v>0</v>
      </c>
      <c r="S104" s="118">
        <v>0</v>
      </c>
      <c r="T104" s="118">
        <v>0</v>
      </c>
      <c r="U104" s="118">
        <v>0</v>
      </c>
      <c r="V104" s="118">
        <v>0</v>
      </c>
      <c r="W104" s="118">
        <v>0</v>
      </c>
      <c r="X104" s="118">
        <v>1</v>
      </c>
      <c r="Y104" s="118">
        <v>1</v>
      </c>
      <c r="Z104" s="118">
        <v>0</v>
      </c>
      <c r="AA104" s="118">
        <v>0</v>
      </c>
      <c r="AB104" s="118">
        <v>0</v>
      </c>
      <c r="AC104" s="118">
        <v>0</v>
      </c>
      <c r="AD104" s="118">
        <v>0</v>
      </c>
      <c r="AE104" s="118">
        <v>0</v>
      </c>
      <c r="AF104" s="118">
        <v>0</v>
      </c>
      <c r="AG104" s="118">
        <v>0</v>
      </c>
      <c r="AH104" s="118">
        <v>6</v>
      </c>
      <c r="AI104" s="118">
        <v>8</v>
      </c>
      <c r="AJ104" s="118">
        <v>9</v>
      </c>
      <c r="AK104" s="118">
        <v>8</v>
      </c>
      <c r="AL104" s="118">
        <v>0</v>
      </c>
      <c r="AM104" s="120">
        <v>0</v>
      </c>
      <c r="AN104" s="119"/>
      <c r="AO104" s="118">
        <v>0</v>
      </c>
      <c r="AP104" s="118">
        <v>0</v>
      </c>
      <c r="AQ104" s="118">
        <v>2</v>
      </c>
      <c r="AR104" s="118">
        <v>3</v>
      </c>
      <c r="AS104" s="118">
        <v>0</v>
      </c>
      <c r="AT104" s="118">
        <v>0</v>
      </c>
      <c r="AU104" s="118">
        <v>0</v>
      </c>
      <c r="AV104" s="118">
        <v>0</v>
      </c>
      <c r="AW104" s="118">
        <v>0</v>
      </c>
      <c r="AX104" s="118">
        <v>0</v>
      </c>
      <c r="AY104" s="118">
        <v>2</v>
      </c>
      <c r="AZ104" s="118">
        <v>3</v>
      </c>
      <c r="BA104" s="117">
        <f t="shared" si="9"/>
        <v>3</v>
      </c>
      <c r="BB104" s="116">
        <v>0</v>
      </c>
    </row>
    <row r="105" spans="1:54">
      <c r="A105" s="122" t="s">
        <v>360</v>
      </c>
      <c r="B105" s="122" t="s">
        <v>361</v>
      </c>
      <c r="C105" s="118">
        <v>15</v>
      </c>
      <c r="D105" s="118">
        <v>12</v>
      </c>
      <c r="E105" s="118">
        <v>10</v>
      </c>
      <c r="F105" s="118">
        <v>15</v>
      </c>
      <c r="G105" s="118">
        <v>3</v>
      </c>
      <c r="H105" s="121">
        <v>25</v>
      </c>
      <c r="J105" s="118">
        <v>1</v>
      </c>
      <c r="K105" s="118">
        <v>3</v>
      </c>
      <c r="L105" s="118">
        <v>8</v>
      </c>
      <c r="M105" s="118">
        <v>12</v>
      </c>
      <c r="N105" s="118">
        <v>1</v>
      </c>
      <c r="O105" s="118">
        <v>1</v>
      </c>
      <c r="P105" s="118">
        <v>0</v>
      </c>
      <c r="Q105" s="118">
        <v>2</v>
      </c>
      <c r="R105" s="118">
        <v>0</v>
      </c>
      <c r="S105" s="118">
        <v>0</v>
      </c>
      <c r="T105" s="118">
        <v>0</v>
      </c>
      <c r="U105" s="118">
        <v>0</v>
      </c>
      <c r="V105" s="118">
        <v>10</v>
      </c>
      <c r="W105" s="118">
        <v>6</v>
      </c>
      <c r="X105" s="118">
        <v>1</v>
      </c>
      <c r="Y105" s="118">
        <v>1</v>
      </c>
      <c r="Z105" s="118">
        <v>3</v>
      </c>
      <c r="AA105" s="118">
        <v>2</v>
      </c>
      <c r="AB105" s="118">
        <v>1</v>
      </c>
      <c r="AC105" s="118">
        <v>0</v>
      </c>
      <c r="AD105" s="118">
        <v>0</v>
      </c>
      <c r="AE105" s="118">
        <v>0</v>
      </c>
      <c r="AF105" s="118">
        <v>0</v>
      </c>
      <c r="AG105" s="118">
        <v>0</v>
      </c>
      <c r="AH105" s="118">
        <v>15</v>
      </c>
      <c r="AI105" s="118">
        <v>12</v>
      </c>
      <c r="AJ105" s="118">
        <v>10</v>
      </c>
      <c r="AK105" s="118">
        <v>15</v>
      </c>
      <c r="AL105" s="118">
        <v>3</v>
      </c>
      <c r="AM105" s="120">
        <v>25</v>
      </c>
      <c r="AN105" s="119"/>
      <c r="AO105" s="118">
        <v>0</v>
      </c>
      <c r="AP105" s="118">
        <v>0</v>
      </c>
      <c r="AQ105" s="118">
        <v>0</v>
      </c>
      <c r="AR105" s="118">
        <v>0</v>
      </c>
      <c r="AS105" s="118">
        <v>0</v>
      </c>
      <c r="AT105" s="118">
        <v>0</v>
      </c>
      <c r="AU105" s="118">
        <v>0</v>
      </c>
      <c r="AV105" s="118">
        <v>0</v>
      </c>
      <c r="AW105" s="118">
        <v>0</v>
      </c>
      <c r="AX105" s="118">
        <v>0</v>
      </c>
      <c r="AY105" s="118">
        <v>0</v>
      </c>
      <c r="AZ105" s="118">
        <v>0</v>
      </c>
      <c r="BA105" s="117">
        <f t="shared" si="9"/>
        <v>0</v>
      </c>
      <c r="BB105" s="116">
        <f>BA105-AY105</f>
        <v>0</v>
      </c>
    </row>
    <row r="106" spans="1:54">
      <c r="A106" s="122" t="s">
        <v>362</v>
      </c>
      <c r="B106" s="122" t="s">
        <v>363</v>
      </c>
      <c r="C106" s="118">
        <v>9</v>
      </c>
      <c r="D106" s="118">
        <v>13</v>
      </c>
      <c r="E106" s="118">
        <v>13</v>
      </c>
      <c r="F106" s="118">
        <v>13</v>
      </c>
      <c r="G106" s="118">
        <v>0</v>
      </c>
      <c r="H106" s="121">
        <v>0</v>
      </c>
      <c r="J106" s="118">
        <v>4</v>
      </c>
      <c r="K106" s="118">
        <v>7</v>
      </c>
      <c r="L106" s="118">
        <v>7</v>
      </c>
      <c r="M106" s="118">
        <v>9</v>
      </c>
      <c r="N106" s="118">
        <v>0</v>
      </c>
      <c r="O106" s="118">
        <v>1</v>
      </c>
      <c r="P106" s="118">
        <v>2</v>
      </c>
      <c r="Q106" s="118">
        <v>1</v>
      </c>
      <c r="R106" s="118">
        <v>0</v>
      </c>
      <c r="S106" s="118">
        <v>0</v>
      </c>
      <c r="T106" s="118">
        <v>0</v>
      </c>
      <c r="U106" s="118">
        <v>0</v>
      </c>
      <c r="V106" s="118">
        <v>5</v>
      </c>
      <c r="W106" s="118">
        <v>5</v>
      </c>
      <c r="X106" s="118">
        <v>4</v>
      </c>
      <c r="Y106" s="118">
        <v>3</v>
      </c>
      <c r="Z106" s="118">
        <v>0</v>
      </c>
      <c r="AA106" s="118">
        <v>0</v>
      </c>
      <c r="AB106" s="118">
        <v>0</v>
      </c>
      <c r="AC106" s="118">
        <v>0</v>
      </c>
      <c r="AD106" s="118">
        <v>0</v>
      </c>
      <c r="AE106" s="118">
        <v>0</v>
      </c>
      <c r="AF106" s="118">
        <v>0</v>
      </c>
      <c r="AG106" s="118">
        <v>0</v>
      </c>
      <c r="AH106" s="118">
        <v>9</v>
      </c>
      <c r="AI106" s="118">
        <v>13</v>
      </c>
      <c r="AJ106" s="118">
        <v>13</v>
      </c>
      <c r="AK106" s="118">
        <v>13</v>
      </c>
      <c r="AL106" s="118">
        <v>0</v>
      </c>
      <c r="AM106" s="120">
        <v>0</v>
      </c>
      <c r="AN106" s="119"/>
      <c r="AO106" s="118">
        <v>0</v>
      </c>
      <c r="AP106" s="118">
        <v>0</v>
      </c>
      <c r="AQ106" s="118">
        <v>0</v>
      </c>
      <c r="AR106" s="118">
        <v>0</v>
      </c>
      <c r="AS106" s="118">
        <v>0</v>
      </c>
      <c r="AT106" s="118">
        <v>0</v>
      </c>
      <c r="AU106" s="118">
        <v>0</v>
      </c>
      <c r="AV106" s="118">
        <v>0</v>
      </c>
      <c r="AW106" s="118">
        <v>0</v>
      </c>
      <c r="AX106" s="118">
        <v>0</v>
      </c>
      <c r="AY106" s="118">
        <v>0</v>
      </c>
      <c r="AZ106" s="118">
        <v>0</v>
      </c>
      <c r="BA106" s="117">
        <f t="shared" si="9"/>
        <v>0</v>
      </c>
      <c r="BB106" s="116">
        <f>BA106-AY106</f>
        <v>0</v>
      </c>
    </row>
    <row r="107" spans="1:54">
      <c r="A107" s="122" t="s">
        <v>529</v>
      </c>
      <c r="B107" s="122" t="s">
        <v>530</v>
      </c>
      <c r="C107" s="118">
        <v>190</v>
      </c>
      <c r="D107" s="118">
        <v>199</v>
      </c>
      <c r="E107" s="118">
        <v>201</v>
      </c>
      <c r="F107" s="118">
        <v>220</v>
      </c>
      <c r="G107" s="118">
        <v>21</v>
      </c>
      <c r="H107" s="121">
        <v>10.552763819095478</v>
      </c>
      <c r="J107" s="118">
        <v>60</v>
      </c>
      <c r="K107" s="118">
        <v>66</v>
      </c>
      <c r="L107" s="118">
        <v>64</v>
      </c>
      <c r="M107" s="118">
        <v>90</v>
      </c>
      <c r="N107" s="118">
        <v>8</v>
      </c>
      <c r="O107" s="118">
        <v>8</v>
      </c>
      <c r="P107" s="118">
        <v>9</v>
      </c>
      <c r="Q107" s="118">
        <v>9</v>
      </c>
      <c r="R107" s="118">
        <v>0</v>
      </c>
      <c r="S107" s="118">
        <v>0</v>
      </c>
      <c r="T107" s="118">
        <v>0</v>
      </c>
      <c r="U107" s="118">
        <v>0</v>
      </c>
      <c r="V107" s="118">
        <v>43</v>
      </c>
      <c r="W107" s="118">
        <v>45</v>
      </c>
      <c r="X107" s="118">
        <v>49</v>
      </c>
      <c r="Y107" s="118">
        <v>38</v>
      </c>
      <c r="Z107" s="118">
        <v>2</v>
      </c>
      <c r="AA107" s="118">
        <v>2</v>
      </c>
      <c r="AB107" s="118">
        <v>1</v>
      </c>
      <c r="AC107" s="118">
        <v>1</v>
      </c>
      <c r="AD107" s="118">
        <v>0</v>
      </c>
      <c r="AE107" s="118">
        <v>0</v>
      </c>
      <c r="AF107" s="118">
        <v>0</v>
      </c>
      <c r="AG107" s="118">
        <v>0</v>
      </c>
      <c r="AH107" s="118">
        <v>113</v>
      </c>
      <c r="AI107" s="118">
        <v>121</v>
      </c>
      <c r="AJ107" s="118">
        <v>123</v>
      </c>
      <c r="AK107" s="118">
        <v>138</v>
      </c>
      <c r="AL107" s="118">
        <v>17</v>
      </c>
      <c r="AM107" s="120">
        <v>14.049586776859504</v>
      </c>
      <c r="AN107" s="119"/>
      <c r="AO107" s="118">
        <v>38</v>
      </c>
      <c r="AP107" s="118">
        <v>41</v>
      </c>
      <c r="AQ107" s="118">
        <v>49</v>
      </c>
      <c r="AR107" s="118">
        <v>62</v>
      </c>
      <c r="AS107" s="118">
        <v>39</v>
      </c>
      <c r="AT107" s="118">
        <v>37</v>
      </c>
      <c r="AU107" s="118">
        <v>29</v>
      </c>
      <c r="AV107" s="118">
        <v>20</v>
      </c>
      <c r="AW107" s="118">
        <v>77</v>
      </c>
      <c r="AX107" s="118">
        <v>78</v>
      </c>
      <c r="AY107" s="118">
        <v>78</v>
      </c>
      <c r="AZ107" s="118">
        <v>82</v>
      </c>
      <c r="BA107" s="117">
        <f t="shared" si="9"/>
        <v>4</v>
      </c>
      <c r="BB107" s="116">
        <f>BA107*100/AX107</f>
        <v>5.1282051282051286</v>
      </c>
    </row>
    <row r="108" spans="1:54">
      <c r="A108" s="122" t="s">
        <v>364</v>
      </c>
      <c r="B108" s="122" t="s">
        <v>365</v>
      </c>
      <c r="C108" s="118">
        <v>21</v>
      </c>
      <c r="D108" s="118">
        <v>21</v>
      </c>
      <c r="E108" s="118">
        <v>23</v>
      </c>
      <c r="F108" s="118">
        <v>23</v>
      </c>
      <c r="G108" s="118">
        <v>2</v>
      </c>
      <c r="H108" s="121">
        <v>9.5238095238095237</v>
      </c>
      <c r="J108" s="118">
        <v>11</v>
      </c>
      <c r="K108" s="118">
        <v>9</v>
      </c>
      <c r="L108" s="118">
        <v>12</v>
      </c>
      <c r="M108" s="118">
        <v>14</v>
      </c>
      <c r="N108" s="118">
        <v>2</v>
      </c>
      <c r="O108" s="118">
        <v>1</v>
      </c>
      <c r="P108" s="118">
        <v>2</v>
      </c>
      <c r="Q108" s="118">
        <v>1</v>
      </c>
      <c r="R108" s="118">
        <v>0</v>
      </c>
      <c r="S108" s="118">
        <v>0</v>
      </c>
      <c r="T108" s="118">
        <v>0</v>
      </c>
      <c r="U108" s="118">
        <v>0</v>
      </c>
      <c r="V108" s="118">
        <v>7</v>
      </c>
      <c r="W108" s="118">
        <v>10</v>
      </c>
      <c r="X108" s="118">
        <v>9</v>
      </c>
      <c r="Y108" s="118">
        <v>8</v>
      </c>
      <c r="Z108" s="118">
        <v>1</v>
      </c>
      <c r="AA108" s="118">
        <v>1</v>
      </c>
      <c r="AB108" s="118">
        <v>0</v>
      </c>
      <c r="AC108" s="118">
        <v>0</v>
      </c>
      <c r="AD108" s="118">
        <v>0</v>
      </c>
      <c r="AE108" s="118">
        <v>0</v>
      </c>
      <c r="AF108" s="118">
        <v>0</v>
      </c>
      <c r="AG108" s="118">
        <v>0</v>
      </c>
      <c r="AH108" s="118">
        <v>21</v>
      </c>
      <c r="AI108" s="118">
        <v>21</v>
      </c>
      <c r="AJ108" s="118">
        <v>23</v>
      </c>
      <c r="AK108" s="118">
        <v>23</v>
      </c>
      <c r="AL108" s="118">
        <v>2</v>
      </c>
      <c r="AM108" s="120">
        <v>9.5238095238095237</v>
      </c>
      <c r="AN108" s="119"/>
      <c r="AO108" s="118">
        <v>0</v>
      </c>
      <c r="AP108" s="118">
        <v>0</v>
      </c>
      <c r="AQ108" s="118">
        <v>0</v>
      </c>
      <c r="AR108" s="118">
        <v>0</v>
      </c>
      <c r="AS108" s="118">
        <v>0</v>
      </c>
      <c r="AT108" s="118">
        <v>0</v>
      </c>
      <c r="AU108" s="118">
        <v>0</v>
      </c>
      <c r="AV108" s="118">
        <v>0</v>
      </c>
      <c r="AW108" s="118">
        <v>0</v>
      </c>
      <c r="AX108" s="118">
        <v>0</v>
      </c>
      <c r="AY108" s="118">
        <v>0</v>
      </c>
      <c r="AZ108" s="118">
        <v>0</v>
      </c>
      <c r="BA108" s="117">
        <f t="shared" si="9"/>
        <v>0</v>
      </c>
      <c r="BB108" s="116">
        <v>0</v>
      </c>
    </row>
    <row r="109" spans="1:54">
      <c r="A109" s="122" t="s">
        <v>366</v>
      </c>
      <c r="B109" s="122" t="s">
        <v>367</v>
      </c>
      <c r="C109" s="118">
        <v>112</v>
      </c>
      <c r="D109" s="118">
        <v>114</v>
      </c>
      <c r="E109" s="118">
        <v>111</v>
      </c>
      <c r="F109" s="118">
        <v>121</v>
      </c>
      <c r="G109" s="118">
        <v>7</v>
      </c>
      <c r="H109" s="121">
        <v>6.1403508771929829</v>
      </c>
      <c r="J109" s="118">
        <v>20</v>
      </c>
      <c r="K109" s="118">
        <v>21</v>
      </c>
      <c r="L109" s="118">
        <v>20</v>
      </c>
      <c r="M109" s="118">
        <v>27</v>
      </c>
      <c r="N109" s="118">
        <v>3</v>
      </c>
      <c r="O109" s="118">
        <v>3</v>
      </c>
      <c r="P109" s="118">
        <v>4</v>
      </c>
      <c r="Q109" s="118">
        <v>3</v>
      </c>
      <c r="R109" s="118">
        <v>0</v>
      </c>
      <c r="S109" s="118">
        <v>0</v>
      </c>
      <c r="T109" s="118">
        <v>0</v>
      </c>
      <c r="U109" s="118">
        <v>0</v>
      </c>
      <c r="V109" s="118">
        <v>12</v>
      </c>
      <c r="W109" s="118">
        <v>12</v>
      </c>
      <c r="X109" s="118">
        <v>9</v>
      </c>
      <c r="Y109" s="118">
        <v>9</v>
      </c>
      <c r="Z109" s="118">
        <v>0</v>
      </c>
      <c r="AA109" s="118">
        <v>0</v>
      </c>
      <c r="AB109" s="118">
        <v>0</v>
      </c>
      <c r="AC109" s="118">
        <v>0</v>
      </c>
      <c r="AD109" s="118">
        <v>0</v>
      </c>
      <c r="AE109" s="118">
        <v>0</v>
      </c>
      <c r="AF109" s="118">
        <v>0</v>
      </c>
      <c r="AG109" s="118">
        <v>0</v>
      </c>
      <c r="AH109" s="118">
        <v>35</v>
      </c>
      <c r="AI109" s="118">
        <v>36</v>
      </c>
      <c r="AJ109" s="118">
        <v>33</v>
      </c>
      <c r="AK109" s="118">
        <v>39</v>
      </c>
      <c r="AL109" s="118">
        <v>3</v>
      </c>
      <c r="AM109" s="120">
        <v>8.3333333333333339</v>
      </c>
      <c r="AN109" s="119"/>
      <c r="AO109" s="118">
        <v>38</v>
      </c>
      <c r="AP109" s="118">
        <v>41</v>
      </c>
      <c r="AQ109" s="118">
        <v>49</v>
      </c>
      <c r="AR109" s="118">
        <v>62</v>
      </c>
      <c r="AS109" s="118">
        <v>39</v>
      </c>
      <c r="AT109" s="118">
        <v>37</v>
      </c>
      <c r="AU109" s="118">
        <v>29</v>
      </c>
      <c r="AV109" s="118">
        <v>20</v>
      </c>
      <c r="AW109" s="118">
        <v>77</v>
      </c>
      <c r="AX109" s="118">
        <v>78</v>
      </c>
      <c r="AY109" s="118">
        <v>78</v>
      </c>
      <c r="AZ109" s="118">
        <v>82</v>
      </c>
      <c r="BA109" s="117">
        <f t="shared" si="9"/>
        <v>4</v>
      </c>
      <c r="BB109" s="116">
        <f>BA109*100/AX109</f>
        <v>5.1282051282051286</v>
      </c>
    </row>
    <row r="110" spans="1:54">
      <c r="A110" s="122" t="s">
        <v>368</v>
      </c>
      <c r="B110" s="122" t="s">
        <v>369</v>
      </c>
      <c r="C110" s="118">
        <v>18</v>
      </c>
      <c r="D110" s="118">
        <v>29</v>
      </c>
      <c r="E110" s="118">
        <v>30</v>
      </c>
      <c r="F110" s="118">
        <v>32</v>
      </c>
      <c r="G110" s="118">
        <v>3</v>
      </c>
      <c r="H110" s="121">
        <v>10.344827586206897</v>
      </c>
      <c r="J110" s="118">
        <v>10</v>
      </c>
      <c r="K110" s="118">
        <v>14</v>
      </c>
      <c r="L110" s="118">
        <v>12</v>
      </c>
      <c r="M110" s="118">
        <v>19</v>
      </c>
      <c r="N110" s="118">
        <v>3</v>
      </c>
      <c r="O110" s="118">
        <v>4</v>
      </c>
      <c r="P110" s="118">
        <v>3</v>
      </c>
      <c r="Q110" s="118">
        <v>4</v>
      </c>
      <c r="R110" s="118">
        <v>0</v>
      </c>
      <c r="S110" s="118">
        <v>0</v>
      </c>
      <c r="T110" s="118">
        <v>0</v>
      </c>
      <c r="U110" s="118">
        <v>0</v>
      </c>
      <c r="V110" s="118">
        <v>4</v>
      </c>
      <c r="W110" s="118">
        <v>10</v>
      </c>
      <c r="X110" s="118">
        <v>14</v>
      </c>
      <c r="Y110" s="118">
        <v>8</v>
      </c>
      <c r="Z110" s="118">
        <v>1</v>
      </c>
      <c r="AA110" s="118">
        <v>1</v>
      </c>
      <c r="AB110" s="118">
        <v>1</v>
      </c>
      <c r="AC110" s="118">
        <v>1</v>
      </c>
      <c r="AD110" s="118">
        <v>0</v>
      </c>
      <c r="AE110" s="118">
        <v>0</v>
      </c>
      <c r="AF110" s="118">
        <v>0</v>
      </c>
      <c r="AG110" s="118">
        <v>0</v>
      </c>
      <c r="AH110" s="118">
        <v>18</v>
      </c>
      <c r="AI110" s="118">
        <v>29</v>
      </c>
      <c r="AJ110" s="118">
        <v>30</v>
      </c>
      <c r="AK110" s="118">
        <v>32</v>
      </c>
      <c r="AL110" s="118">
        <v>3</v>
      </c>
      <c r="AM110" s="120">
        <v>10.344827586206897</v>
      </c>
      <c r="AN110" s="119"/>
      <c r="AO110" s="118">
        <v>0</v>
      </c>
      <c r="AP110" s="118">
        <v>0</v>
      </c>
      <c r="AQ110" s="118">
        <v>0</v>
      </c>
      <c r="AR110" s="118">
        <v>0</v>
      </c>
      <c r="AS110" s="118">
        <v>0</v>
      </c>
      <c r="AT110" s="118">
        <v>0</v>
      </c>
      <c r="AU110" s="118">
        <v>0</v>
      </c>
      <c r="AV110" s="118">
        <v>0</v>
      </c>
      <c r="AW110" s="118">
        <v>0</v>
      </c>
      <c r="AX110" s="118">
        <v>0</v>
      </c>
      <c r="AY110" s="118">
        <v>0</v>
      </c>
      <c r="AZ110" s="118">
        <v>0</v>
      </c>
      <c r="BA110" s="117">
        <f t="shared" si="9"/>
        <v>0</v>
      </c>
      <c r="BB110" s="116">
        <v>0</v>
      </c>
    </row>
    <row r="111" spans="1:54">
      <c r="A111" s="122" t="s">
        <v>370</v>
      </c>
      <c r="B111" s="122" t="s">
        <v>371</v>
      </c>
      <c r="C111" s="118">
        <v>39</v>
      </c>
      <c r="D111" s="118">
        <v>35</v>
      </c>
      <c r="E111" s="118">
        <v>37</v>
      </c>
      <c r="F111" s="118">
        <v>44</v>
      </c>
      <c r="G111" s="118">
        <v>9</v>
      </c>
      <c r="H111" s="121">
        <v>25.714285714285715</v>
      </c>
      <c r="J111" s="118">
        <v>19</v>
      </c>
      <c r="K111" s="118">
        <v>22</v>
      </c>
      <c r="L111" s="118">
        <v>20</v>
      </c>
      <c r="M111" s="118">
        <v>30</v>
      </c>
      <c r="N111" s="118">
        <v>0</v>
      </c>
      <c r="O111" s="118">
        <v>0</v>
      </c>
      <c r="P111" s="118">
        <v>0</v>
      </c>
      <c r="Q111" s="118">
        <v>1</v>
      </c>
      <c r="R111" s="118">
        <v>0</v>
      </c>
      <c r="S111" s="118">
        <v>0</v>
      </c>
      <c r="T111" s="118">
        <v>0</v>
      </c>
      <c r="U111" s="118">
        <v>0</v>
      </c>
      <c r="V111" s="118">
        <v>20</v>
      </c>
      <c r="W111" s="118">
        <v>13</v>
      </c>
      <c r="X111" s="118">
        <v>17</v>
      </c>
      <c r="Y111" s="118">
        <v>13</v>
      </c>
      <c r="Z111" s="118">
        <v>0</v>
      </c>
      <c r="AA111" s="118">
        <v>0</v>
      </c>
      <c r="AB111" s="118">
        <v>0</v>
      </c>
      <c r="AC111" s="118">
        <v>0</v>
      </c>
      <c r="AD111" s="118">
        <v>0</v>
      </c>
      <c r="AE111" s="118">
        <v>0</v>
      </c>
      <c r="AF111" s="118">
        <v>0</v>
      </c>
      <c r="AG111" s="118">
        <v>0</v>
      </c>
      <c r="AH111" s="118">
        <v>39</v>
      </c>
      <c r="AI111" s="118">
        <v>35</v>
      </c>
      <c r="AJ111" s="118">
        <v>37</v>
      </c>
      <c r="AK111" s="118">
        <v>44</v>
      </c>
      <c r="AL111" s="118">
        <v>9</v>
      </c>
      <c r="AM111" s="120">
        <v>25.714285714285715</v>
      </c>
      <c r="AN111" s="119"/>
      <c r="AO111" s="118">
        <v>0</v>
      </c>
      <c r="AP111" s="118">
        <v>0</v>
      </c>
      <c r="AQ111" s="118">
        <v>0</v>
      </c>
      <c r="AR111" s="118">
        <v>0</v>
      </c>
      <c r="AS111" s="118">
        <v>0</v>
      </c>
      <c r="AT111" s="118">
        <v>0</v>
      </c>
      <c r="AU111" s="118">
        <v>0</v>
      </c>
      <c r="AV111" s="118">
        <v>0</v>
      </c>
      <c r="AW111" s="118">
        <v>0</v>
      </c>
      <c r="AX111" s="118">
        <v>0</v>
      </c>
      <c r="AY111" s="118">
        <v>0</v>
      </c>
      <c r="AZ111" s="118">
        <v>0</v>
      </c>
      <c r="BA111" s="117">
        <f t="shared" si="9"/>
        <v>0</v>
      </c>
      <c r="BB111" s="116">
        <v>0</v>
      </c>
    </row>
    <row r="112" spans="1:54">
      <c r="A112" s="122" t="s">
        <v>531</v>
      </c>
      <c r="B112" s="122" t="s">
        <v>532</v>
      </c>
      <c r="C112" s="118">
        <v>614</v>
      </c>
      <c r="D112" s="118">
        <v>591</v>
      </c>
      <c r="E112" s="118">
        <v>613</v>
      </c>
      <c r="F112" s="118">
        <v>615</v>
      </c>
      <c r="G112" s="118">
        <v>24</v>
      </c>
      <c r="H112" s="121">
        <v>4.0609137055837561</v>
      </c>
      <c r="J112" s="118">
        <v>190</v>
      </c>
      <c r="K112" s="118">
        <v>192</v>
      </c>
      <c r="L112" s="118">
        <v>223</v>
      </c>
      <c r="M112" s="118">
        <v>267</v>
      </c>
      <c r="N112" s="118">
        <v>63</v>
      </c>
      <c r="O112" s="118">
        <v>53</v>
      </c>
      <c r="P112" s="118">
        <v>42</v>
      </c>
      <c r="Q112" s="118">
        <v>31</v>
      </c>
      <c r="R112" s="118">
        <v>0</v>
      </c>
      <c r="S112" s="118">
        <v>0</v>
      </c>
      <c r="T112" s="118">
        <v>0</v>
      </c>
      <c r="U112" s="118">
        <v>0</v>
      </c>
      <c r="V112" s="118">
        <v>128</v>
      </c>
      <c r="W112" s="118">
        <v>121</v>
      </c>
      <c r="X112" s="118">
        <v>132</v>
      </c>
      <c r="Y112" s="118">
        <v>96</v>
      </c>
      <c r="Z112" s="118">
        <v>35</v>
      </c>
      <c r="AA112" s="118">
        <v>24</v>
      </c>
      <c r="AB112" s="118">
        <v>16</v>
      </c>
      <c r="AC112" s="118">
        <v>10</v>
      </c>
      <c r="AD112" s="118">
        <v>0</v>
      </c>
      <c r="AE112" s="118">
        <v>0</v>
      </c>
      <c r="AF112" s="118">
        <v>0</v>
      </c>
      <c r="AG112" s="118">
        <v>14</v>
      </c>
      <c r="AH112" s="118">
        <v>416</v>
      </c>
      <c r="AI112" s="118">
        <v>390</v>
      </c>
      <c r="AJ112" s="118">
        <v>413</v>
      </c>
      <c r="AK112" s="118">
        <v>418</v>
      </c>
      <c r="AL112" s="118">
        <v>28</v>
      </c>
      <c r="AM112" s="120">
        <v>7.1794871794871797</v>
      </c>
      <c r="AN112" s="119"/>
      <c r="AO112" s="118">
        <v>90</v>
      </c>
      <c r="AP112" s="118">
        <v>99</v>
      </c>
      <c r="AQ112" s="118">
        <v>100</v>
      </c>
      <c r="AR112" s="118">
        <v>126</v>
      </c>
      <c r="AS112" s="118">
        <v>108</v>
      </c>
      <c r="AT112" s="118">
        <v>102</v>
      </c>
      <c r="AU112" s="118">
        <v>100</v>
      </c>
      <c r="AV112" s="118">
        <v>71</v>
      </c>
      <c r="AW112" s="118">
        <v>198</v>
      </c>
      <c r="AX112" s="118">
        <v>201</v>
      </c>
      <c r="AY112" s="118">
        <v>200</v>
      </c>
      <c r="AZ112" s="118">
        <v>197</v>
      </c>
      <c r="BA112" s="117">
        <f t="shared" si="9"/>
        <v>-4</v>
      </c>
      <c r="BB112" s="116">
        <f>BA112*100/AX112</f>
        <v>-1.9900497512437811</v>
      </c>
    </row>
    <row r="113" spans="1:54">
      <c r="A113" s="122" t="s">
        <v>372</v>
      </c>
      <c r="B113" s="122" t="s">
        <v>373</v>
      </c>
      <c r="C113" s="118">
        <v>41</v>
      </c>
      <c r="D113" s="118">
        <v>37</v>
      </c>
      <c r="E113" s="118">
        <v>35</v>
      </c>
      <c r="F113" s="118">
        <v>31</v>
      </c>
      <c r="G113" s="118">
        <v>-6</v>
      </c>
      <c r="H113" s="121">
        <v>-16.216216216216218</v>
      </c>
      <c r="J113" s="118">
        <v>17</v>
      </c>
      <c r="K113" s="118">
        <v>19</v>
      </c>
      <c r="L113" s="118">
        <v>23</v>
      </c>
      <c r="M113" s="118">
        <v>26</v>
      </c>
      <c r="N113" s="118">
        <v>7</v>
      </c>
      <c r="O113" s="118">
        <v>6</v>
      </c>
      <c r="P113" s="118">
        <v>1</v>
      </c>
      <c r="Q113" s="118">
        <v>1</v>
      </c>
      <c r="R113" s="118">
        <v>0</v>
      </c>
      <c r="S113" s="118">
        <v>0</v>
      </c>
      <c r="T113" s="118">
        <v>0</v>
      </c>
      <c r="U113" s="118">
        <v>0</v>
      </c>
      <c r="V113" s="118">
        <v>13</v>
      </c>
      <c r="W113" s="118">
        <v>9</v>
      </c>
      <c r="X113" s="118">
        <v>10</v>
      </c>
      <c r="Y113" s="118">
        <v>4</v>
      </c>
      <c r="Z113" s="118">
        <v>4</v>
      </c>
      <c r="AA113" s="118">
        <v>3</v>
      </c>
      <c r="AB113" s="118">
        <v>1</v>
      </c>
      <c r="AC113" s="118">
        <v>0</v>
      </c>
      <c r="AD113" s="118">
        <v>0</v>
      </c>
      <c r="AE113" s="118">
        <v>0</v>
      </c>
      <c r="AF113" s="118">
        <v>0</v>
      </c>
      <c r="AG113" s="118">
        <v>0</v>
      </c>
      <c r="AH113" s="118">
        <v>41</v>
      </c>
      <c r="AI113" s="118">
        <v>37</v>
      </c>
      <c r="AJ113" s="118">
        <v>35</v>
      </c>
      <c r="AK113" s="118">
        <v>31</v>
      </c>
      <c r="AL113" s="118">
        <v>-6</v>
      </c>
      <c r="AM113" s="120">
        <v>-16.216216216216218</v>
      </c>
      <c r="AN113" s="119"/>
      <c r="AO113" s="118">
        <v>0</v>
      </c>
      <c r="AP113" s="118">
        <v>0</v>
      </c>
      <c r="AQ113" s="118">
        <v>0</v>
      </c>
      <c r="AR113" s="118">
        <v>0</v>
      </c>
      <c r="AS113" s="118">
        <v>0</v>
      </c>
      <c r="AT113" s="118">
        <v>0</v>
      </c>
      <c r="AU113" s="118">
        <v>0</v>
      </c>
      <c r="AV113" s="118">
        <v>0</v>
      </c>
      <c r="AW113" s="118">
        <v>0</v>
      </c>
      <c r="AX113" s="118">
        <v>0</v>
      </c>
      <c r="AY113" s="118">
        <v>0</v>
      </c>
      <c r="AZ113" s="118">
        <v>0</v>
      </c>
      <c r="BA113" s="117">
        <f t="shared" si="9"/>
        <v>0</v>
      </c>
      <c r="BB113" s="116">
        <v>0</v>
      </c>
    </row>
    <row r="114" spans="1:54">
      <c r="A114" s="122" t="s">
        <v>374</v>
      </c>
      <c r="B114" s="122" t="s">
        <v>375</v>
      </c>
      <c r="C114" s="118">
        <v>22</v>
      </c>
      <c r="D114" s="118">
        <v>16</v>
      </c>
      <c r="E114" s="118">
        <v>20</v>
      </c>
      <c r="F114" s="118">
        <v>20</v>
      </c>
      <c r="G114" s="118">
        <v>4</v>
      </c>
      <c r="H114" s="121">
        <v>25</v>
      </c>
      <c r="J114" s="118">
        <v>10</v>
      </c>
      <c r="K114" s="118">
        <v>11</v>
      </c>
      <c r="L114" s="118">
        <v>13</v>
      </c>
      <c r="M114" s="118">
        <v>12</v>
      </c>
      <c r="N114" s="118">
        <v>2</v>
      </c>
      <c r="O114" s="118">
        <v>0</v>
      </c>
      <c r="P114" s="118">
        <v>1</v>
      </c>
      <c r="Q114" s="118">
        <v>1</v>
      </c>
      <c r="R114" s="118">
        <v>0</v>
      </c>
      <c r="S114" s="118">
        <v>0</v>
      </c>
      <c r="T114" s="118">
        <v>0</v>
      </c>
      <c r="U114" s="118">
        <v>0</v>
      </c>
      <c r="V114" s="118">
        <v>9</v>
      </c>
      <c r="W114" s="118">
        <v>5</v>
      </c>
      <c r="X114" s="118">
        <v>6</v>
      </c>
      <c r="Y114" s="118">
        <v>7</v>
      </c>
      <c r="Z114" s="118">
        <v>1</v>
      </c>
      <c r="AA114" s="118">
        <v>0</v>
      </c>
      <c r="AB114" s="118">
        <v>0</v>
      </c>
      <c r="AC114" s="118">
        <v>0</v>
      </c>
      <c r="AD114" s="118">
        <v>0</v>
      </c>
      <c r="AE114" s="118">
        <v>0</v>
      </c>
      <c r="AF114" s="118">
        <v>0</v>
      </c>
      <c r="AG114" s="118">
        <v>0</v>
      </c>
      <c r="AH114" s="118">
        <v>22</v>
      </c>
      <c r="AI114" s="118">
        <v>16</v>
      </c>
      <c r="AJ114" s="118">
        <v>20</v>
      </c>
      <c r="AK114" s="118">
        <v>20</v>
      </c>
      <c r="AL114" s="118">
        <v>4</v>
      </c>
      <c r="AM114" s="120">
        <v>25</v>
      </c>
      <c r="AN114" s="119"/>
      <c r="AO114" s="118">
        <v>0</v>
      </c>
      <c r="AP114" s="118">
        <v>0</v>
      </c>
      <c r="AQ114" s="118">
        <v>0</v>
      </c>
      <c r="AR114" s="118">
        <v>0</v>
      </c>
      <c r="AS114" s="118">
        <v>0</v>
      </c>
      <c r="AT114" s="118">
        <v>0</v>
      </c>
      <c r="AU114" s="118">
        <v>0</v>
      </c>
      <c r="AV114" s="118">
        <v>0</v>
      </c>
      <c r="AW114" s="118">
        <v>0</v>
      </c>
      <c r="AX114" s="118">
        <v>0</v>
      </c>
      <c r="AY114" s="118">
        <v>0</v>
      </c>
      <c r="AZ114" s="118">
        <v>0</v>
      </c>
      <c r="BA114" s="117">
        <f t="shared" si="9"/>
        <v>0</v>
      </c>
      <c r="BB114" s="116">
        <v>0</v>
      </c>
    </row>
    <row r="115" spans="1:54">
      <c r="A115" s="122" t="s">
        <v>376</v>
      </c>
      <c r="B115" s="122" t="s">
        <v>377</v>
      </c>
      <c r="C115" s="118">
        <v>19</v>
      </c>
      <c r="D115" s="118">
        <v>17</v>
      </c>
      <c r="E115" s="118">
        <v>24</v>
      </c>
      <c r="F115" s="118">
        <v>25</v>
      </c>
      <c r="G115" s="118">
        <v>8</v>
      </c>
      <c r="H115" s="121">
        <v>47.058823529411768</v>
      </c>
      <c r="J115" s="118">
        <v>12</v>
      </c>
      <c r="K115" s="118">
        <v>7</v>
      </c>
      <c r="L115" s="118">
        <v>15</v>
      </c>
      <c r="M115" s="118">
        <v>16</v>
      </c>
      <c r="N115" s="118">
        <v>4</v>
      </c>
      <c r="O115" s="118">
        <v>4</v>
      </c>
      <c r="P115" s="118">
        <v>3</v>
      </c>
      <c r="Q115" s="118">
        <v>4</v>
      </c>
      <c r="R115" s="118">
        <v>0</v>
      </c>
      <c r="S115" s="118">
        <v>0</v>
      </c>
      <c r="T115" s="118">
        <v>0</v>
      </c>
      <c r="U115" s="118">
        <v>0</v>
      </c>
      <c r="V115" s="118">
        <v>2</v>
      </c>
      <c r="W115" s="118">
        <v>4</v>
      </c>
      <c r="X115" s="118">
        <v>5</v>
      </c>
      <c r="Y115" s="118">
        <v>4</v>
      </c>
      <c r="Z115" s="118">
        <v>1</v>
      </c>
      <c r="AA115" s="118">
        <v>2</v>
      </c>
      <c r="AB115" s="118">
        <v>1</v>
      </c>
      <c r="AC115" s="118">
        <v>1</v>
      </c>
      <c r="AD115" s="118">
        <v>0</v>
      </c>
      <c r="AE115" s="118">
        <v>0</v>
      </c>
      <c r="AF115" s="118">
        <v>0</v>
      </c>
      <c r="AG115" s="118">
        <v>0</v>
      </c>
      <c r="AH115" s="118">
        <v>19</v>
      </c>
      <c r="AI115" s="118">
        <v>17</v>
      </c>
      <c r="AJ115" s="118">
        <v>24</v>
      </c>
      <c r="AK115" s="118">
        <v>25</v>
      </c>
      <c r="AL115" s="118">
        <v>8</v>
      </c>
      <c r="AM115" s="120">
        <v>47.058823529411768</v>
      </c>
      <c r="AN115" s="119"/>
      <c r="AO115" s="118">
        <v>0</v>
      </c>
      <c r="AP115" s="118">
        <v>0</v>
      </c>
      <c r="AQ115" s="118">
        <v>0</v>
      </c>
      <c r="AR115" s="118">
        <v>0</v>
      </c>
      <c r="AS115" s="118">
        <v>0</v>
      </c>
      <c r="AT115" s="118">
        <v>0</v>
      </c>
      <c r="AU115" s="118">
        <v>0</v>
      </c>
      <c r="AV115" s="118">
        <v>0</v>
      </c>
      <c r="AW115" s="118">
        <v>0</v>
      </c>
      <c r="AX115" s="118">
        <v>0</v>
      </c>
      <c r="AY115" s="118">
        <v>0</v>
      </c>
      <c r="AZ115" s="118">
        <v>0</v>
      </c>
      <c r="BA115" s="117">
        <f t="shared" si="9"/>
        <v>0</v>
      </c>
      <c r="BB115" s="116">
        <v>0</v>
      </c>
    </row>
    <row r="116" spans="1:54">
      <c r="A116" s="122" t="s">
        <v>378</v>
      </c>
      <c r="B116" s="122" t="s">
        <v>379</v>
      </c>
      <c r="C116" s="118">
        <v>48</v>
      </c>
      <c r="D116" s="118">
        <v>47</v>
      </c>
      <c r="E116" s="118">
        <v>49</v>
      </c>
      <c r="F116" s="118">
        <v>51</v>
      </c>
      <c r="G116" s="118">
        <v>4</v>
      </c>
      <c r="H116" s="121">
        <v>8.5106382978723403</v>
      </c>
      <c r="J116" s="118">
        <v>25</v>
      </c>
      <c r="K116" s="118">
        <v>20</v>
      </c>
      <c r="L116" s="118">
        <v>21</v>
      </c>
      <c r="M116" s="118">
        <v>31</v>
      </c>
      <c r="N116" s="118">
        <v>8</v>
      </c>
      <c r="O116" s="118">
        <v>5</v>
      </c>
      <c r="P116" s="118">
        <v>3</v>
      </c>
      <c r="Q116" s="118">
        <v>2</v>
      </c>
      <c r="R116" s="118">
        <v>0</v>
      </c>
      <c r="S116" s="118">
        <v>0</v>
      </c>
      <c r="T116" s="118">
        <v>0</v>
      </c>
      <c r="U116" s="118">
        <v>0</v>
      </c>
      <c r="V116" s="118">
        <v>12</v>
      </c>
      <c r="W116" s="118">
        <v>21</v>
      </c>
      <c r="X116" s="118">
        <v>24</v>
      </c>
      <c r="Y116" s="118">
        <v>18</v>
      </c>
      <c r="Z116" s="118">
        <v>3</v>
      </c>
      <c r="AA116" s="118">
        <v>1</v>
      </c>
      <c r="AB116" s="118">
        <v>1</v>
      </c>
      <c r="AC116" s="118">
        <v>0</v>
      </c>
      <c r="AD116" s="118">
        <v>0</v>
      </c>
      <c r="AE116" s="118">
        <v>0</v>
      </c>
      <c r="AF116" s="118">
        <v>0</v>
      </c>
      <c r="AG116" s="118">
        <v>0</v>
      </c>
      <c r="AH116" s="118">
        <v>48</v>
      </c>
      <c r="AI116" s="118">
        <v>47</v>
      </c>
      <c r="AJ116" s="118">
        <v>49</v>
      </c>
      <c r="AK116" s="118">
        <v>51</v>
      </c>
      <c r="AL116" s="118">
        <v>4</v>
      </c>
      <c r="AM116" s="120">
        <v>8.5106382978723403</v>
      </c>
      <c r="AN116" s="119"/>
      <c r="AO116" s="118">
        <v>0</v>
      </c>
      <c r="AP116" s="118">
        <v>0</v>
      </c>
      <c r="AQ116" s="118">
        <v>0</v>
      </c>
      <c r="AR116" s="118">
        <v>0</v>
      </c>
      <c r="AS116" s="118">
        <v>0</v>
      </c>
      <c r="AT116" s="118">
        <v>0</v>
      </c>
      <c r="AU116" s="118">
        <v>0</v>
      </c>
      <c r="AV116" s="118">
        <v>0</v>
      </c>
      <c r="AW116" s="118">
        <v>0</v>
      </c>
      <c r="AX116" s="118">
        <v>0</v>
      </c>
      <c r="AY116" s="118">
        <v>0</v>
      </c>
      <c r="AZ116" s="118">
        <v>0</v>
      </c>
      <c r="BA116" s="117">
        <f t="shared" si="9"/>
        <v>0</v>
      </c>
      <c r="BB116" s="116">
        <v>0</v>
      </c>
    </row>
    <row r="117" spans="1:54">
      <c r="A117" s="122" t="s">
        <v>380</v>
      </c>
      <c r="B117" s="122" t="s">
        <v>381</v>
      </c>
      <c r="C117" s="118">
        <v>30</v>
      </c>
      <c r="D117" s="118">
        <v>26</v>
      </c>
      <c r="E117" s="118">
        <v>19</v>
      </c>
      <c r="F117" s="118">
        <v>19</v>
      </c>
      <c r="G117" s="118">
        <v>-7</v>
      </c>
      <c r="H117" s="121">
        <v>-26.923076923076923</v>
      </c>
      <c r="J117" s="118">
        <v>9</v>
      </c>
      <c r="K117" s="118">
        <v>13</v>
      </c>
      <c r="L117" s="118">
        <v>12</v>
      </c>
      <c r="M117" s="118">
        <v>15</v>
      </c>
      <c r="N117" s="118">
        <v>3</v>
      </c>
      <c r="O117" s="118">
        <v>4</v>
      </c>
      <c r="P117" s="118">
        <v>2</v>
      </c>
      <c r="Q117" s="118">
        <v>1</v>
      </c>
      <c r="R117" s="118">
        <v>0</v>
      </c>
      <c r="S117" s="118">
        <v>0</v>
      </c>
      <c r="T117" s="118">
        <v>0</v>
      </c>
      <c r="U117" s="118">
        <v>0</v>
      </c>
      <c r="V117" s="118">
        <v>10</v>
      </c>
      <c r="W117" s="118">
        <v>5</v>
      </c>
      <c r="X117" s="118">
        <v>4</v>
      </c>
      <c r="Y117" s="118">
        <v>3</v>
      </c>
      <c r="Z117" s="118">
        <v>8</v>
      </c>
      <c r="AA117" s="118">
        <v>4</v>
      </c>
      <c r="AB117" s="118">
        <v>1</v>
      </c>
      <c r="AC117" s="118">
        <v>0</v>
      </c>
      <c r="AD117" s="118">
        <v>0</v>
      </c>
      <c r="AE117" s="118">
        <v>0</v>
      </c>
      <c r="AF117" s="118">
        <v>0</v>
      </c>
      <c r="AG117" s="118">
        <v>0</v>
      </c>
      <c r="AH117" s="118">
        <v>30</v>
      </c>
      <c r="AI117" s="118">
        <v>26</v>
      </c>
      <c r="AJ117" s="118">
        <v>19</v>
      </c>
      <c r="AK117" s="118">
        <v>19</v>
      </c>
      <c r="AL117" s="118">
        <v>-7</v>
      </c>
      <c r="AM117" s="120">
        <v>-26.923076923076923</v>
      </c>
      <c r="AN117" s="119"/>
      <c r="AO117" s="118">
        <v>0</v>
      </c>
      <c r="AP117" s="118">
        <v>0</v>
      </c>
      <c r="AQ117" s="118">
        <v>0</v>
      </c>
      <c r="AR117" s="118">
        <v>0</v>
      </c>
      <c r="AS117" s="118">
        <v>0</v>
      </c>
      <c r="AT117" s="118">
        <v>0</v>
      </c>
      <c r="AU117" s="118">
        <v>0</v>
      </c>
      <c r="AV117" s="118">
        <v>0</v>
      </c>
      <c r="AW117" s="118">
        <v>0</v>
      </c>
      <c r="AX117" s="118">
        <v>0</v>
      </c>
      <c r="AY117" s="118">
        <v>0</v>
      </c>
      <c r="AZ117" s="118">
        <v>0</v>
      </c>
      <c r="BA117" s="117">
        <f t="shared" si="9"/>
        <v>0</v>
      </c>
      <c r="BB117" s="116">
        <v>0</v>
      </c>
    </row>
    <row r="118" spans="1:54">
      <c r="A118" s="122" t="s">
        <v>382</v>
      </c>
      <c r="B118" s="122" t="s">
        <v>383</v>
      </c>
      <c r="C118" s="118">
        <v>24</v>
      </c>
      <c r="D118" s="118">
        <v>28</v>
      </c>
      <c r="E118" s="118">
        <v>21</v>
      </c>
      <c r="F118" s="118">
        <v>30</v>
      </c>
      <c r="G118" s="118">
        <v>2</v>
      </c>
      <c r="H118" s="121">
        <v>7.1428571428571432</v>
      </c>
      <c r="J118" s="118">
        <v>11</v>
      </c>
      <c r="K118" s="118">
        <v>10</v>
      </c>
      <c r="L118" s="118">
        <v>10</v>
      </c>
      <c r="M118" s="118">
        <v>19</v>
      </c>
      <c r="N118" s="118">
        <v>4</v>
      </c>
      <c r="O118" s="118">
        <v>5</v>
      </c>
      <c r="P118" s="118">
        <v>4</v>
      </c>
      <c r="Q118" s="118">
        <v>4</v>
      </c>
      <c r="R118" s="118">
        <v>0</v>
      </c>
      <c r="S118" s="118">
        <v>0</v>
      </c>
      <c r="T118" s="118">
        <v>0</v>
      </c>
      <c r="U118" s="118">
        <v>0</v>
      </c>
      <c r="V118" s="118">
        <v>6</v>
      </c>
      <c r="W118" s="118">
        <v>8</v>
      </c>
      <c r="X118" s="118">
        <v>5</v>
      </c>
      <c r="Y118" s="118">
        <v>6</v>
      </c>
      <c r="Z118" s="118">
        <v>3</v>
      </c>
      <c r="AA118" s="118">
        <v>5</v>
      </c>
      <c r="AB118" s="118">
        <v>2</v>
      </c>
      <c r="AC118" s="118">
        <v>1</v>
      </c>
      <c r="AD118" s="118">
        <v>0</v>
      </c>
      <c r="AE118" s="118">
        <v>0</v>
      </c>
      <c r="AF118" s="118">
        <v>0</v>
      </c>
      <c r="AG118" s="118">
        <v>0</v>
      </c>
      <c r="AH118" s="118">
        <v>24</v>
      </c>
      <c r="AI118" s="118">
        <v>28</v>
      </c>
      <c r="AJ118" s="118">
        <v>21</v>
      </c>
      <c r="AK118" s="118">
        <v>30</v>
      </c>
      <c r="AL118" s="118">
        <v>2</v>
      </c>
      <c r="AM118" s="120">
        <v>7.1428571428571432</v>
      </c>
      <c r="AN118" s="119"/>
      <c r="AO118" s="118">
        <v>0</v>
      </c>
      <c r="AP118" s="118">
        <v>0</v>
      </c>
      <c r="AQ118" s="118">
        <v>0</v>
      </c>
      <c r="AR118" s="118">
        <v>0</v>
      </c>
      <c r="AS118" s="118">
        <v>0</v>
      </c>
      <c r="AT118" s="118">
        <v>0</v>
      </c>
      <c r="AU118" s="118">
        <v>0</v>
      </c>
      <c r="AV118" s="118">
        <v>0</v>
      </c>
      <c r="AW118" s="118">
        <v>0</v>
      </c>
      <c r="AX118" s="118">
        <v>0</v>
      </c>
      <c r="AY118" s="118">
        <v>0</v>
      </c>
      <c r="AZ118" s="118">
        <v>0</v>
      </c>
      <c r="BA118" s="117">
        <f t="shared" si="9"/>
        <v>0</v>
      </c>
      <c r="BB118" s="116">
        <v>0</v>
      </c>
    </row>
    <row r="119" spans="1:54">
      <c r="A119" s="122" t="s">
        <v>384</v>
      </c>
      <c r="B119" s="122" t="s">
        <v>385</v>
      </c>
      <c r="C119" s="118">
        <v>13</v>
      </c>
      <c r="D119" s="118">
        <v>15</v>
      </c>
      <c r="E119" s="118">
        <v>17</v>
      </c>
      <c r="F119" s="118">
        <v>17</v>
      </c>
      <c r="G119" s="118">
        <v>2</v>
      </c>
      <c r="H119" s="121">
        <v>13.333333333333334</v>
      </c>
      <c r="J119" s="118">
        <v>7</v>
      </c>
      <c r="K119" s="118">
        <v>8</v>
      </c>
      <c r="L119" s="118">
        <v>11</v>
      </c>
      <c r="M119" s="118">
        <v>12</v>
      </c>
      <c r="N119" s="118">
        <v>2</v>
      </c>
      <c r="O119" s="118">
        <v>2</v>
      </c>
      <c r="P119" s="118">
        <v>2</v>
      </c>
      <c r="Q119" s="118">
        <v>1</v>
      </c>
      <c r="R119" s="118">
        <v>0</v>
      </c>
      <c r="S119" s="118">
        <v>0</v>
      </c>
      <c r="T119" s="118">
        <v>0</v>
      </c>
      <c r="U119" s="118">
        <v>0</v>
      </c>
      <c r="V119" s="118">
        <v>3</v>
      </c>
      <c r="W119" s="118">
        <v>3</v>
      </c>
      <c r="X119" s="118">
        <v>3</v>
      </c>
      <c r="Y119" s="118">
        <v>3</v>
      </c>
      <c r="Z119" s="118">
        <v>1</v>
      </c>
      <c r="AA119" s="118">
        <v>2</v>
      </c>
      <c r="AB119" s="118">
        <v>1</v>
      </c>
      <c r="AC119" s="118">
        <v>1</v>
      </c>
      <c r="AD119" s="118">
        <v>0</v>
      </c>
      <c r="AE119" s="118">
        <v>0</v>
      </c>
      <c r="AF119" s="118">
        <v>0</v>
      </c>
      <c r="AG119" s="118">
        <v>0</v>
      </c>
      <c r="AH119" s="118">
        <v>13</v>
      </c>
      <c r="AI119" s="118">
        <v>15</v>
      </c>
      <c r="AJ119" s="118">
        <v>17</v>
      </c>
      <c r="AK119" s="118">
        <v>17</v>
      </c>
      <c r="AL119" s="118">
        <v>2</v>
      </c>
      <c r="AM119" s="120">
        <v>13.333333333333334</v>
      </c>
      <c r="AN119" s="119"/>
      <c r="AO119" s="118">
        <v>0</v>
      </c>
      <c r="AP119" s="118">
        <v>0</v>
      </c>
      <c r="AQ119" s="118">
        <v>0</v>
      </c>
      <c r="AR119" s="118">
        <v>0</v>
      </c>
      <c r="AS119" s="118">
        <v>0</v>
      </c>
      <c r="AT119" s="118">
        <v>0</v>
      </c>
      <c r="AU119" s="118">
        <v>0</v>
      </c>
      <c r="AV119" s="118">
        <v>0</v>
      </c>
      <c r="AW119" s="118">
        <v>0</v>
      </c>
      <c r="AX119" s="118">
        <v>0</v>
      </c>
      <c r="AY119" s="118">
        <v>0</v>
      </c>
      <c r="AZ119" s="118">
        <v>0</v>
      </c>
      <c r="BA119" s="117">
        <f t="shared" si="9"/>
        <v>0</v>
      </c>
      <c r="BB119" s="116">
        <v>0</v>
      </c>
    </row>
    <row r="120" spans="1:54">
      <c r="A120" s="122" t="s">
        <v>386</v>
      </c>
      <c r="B120" s="122" t="s">
        <v>387</v>
      </c>
      <c r="C120" s="118">
        <v>60</v>
      </c>
      <c r="D120" s="118">
        <v>60</v>
      </c>
      <c r="E120" s="118">
        <v>55</v>
      </c>
      <c r="F120" s="118">
        <v>50</v>
      </c>
      <c r="G120" s="118">
        <v>-10</v>
      </c>
      <c r="H120" s="121">
        <v>-16.666666666666668</v>
      </c>
      <c r="J120" s="118">
        <v>23</v>
      </c>
      <c r="K120" s="118">
        <v>29</v>
      </c>
      <c r="L120" s="118">
        <v>24</v>
      </c>
      <c r="M120" s="118">
        <v>27</v>
      </c>
      <c r="N120" s="118">
        <v>19</v>
      </c>
      <c r="O120" s="118">
        <v>14</v>
      </c>
      <c r="P120" s="118">
        <v>12</v>
      </c>
      <c r="Q120" s="118">
        <v>7</v>
      </c>
      <c r="R120" s="118">
        <v>0</v>
      </c>
      <c r="S120" s="118">
        <v>0</v>
      </c>
      <c r="T120" s="118">
        <v>0</v>
      </c>
      <c r="U120" s="118">
        <v>0</v>
      </c>
      <c r="V120" s="118">
        <v>12</v>
      </c>
      <c r="W120" s="118">
        <v>13</v>
      </c>
      <c r="X120" s="118">
        <v>13</v>
      </c>
      <c r="Y120" s="118">
        <v>11</v>
      </c>
      <c r="Z120" s="118">
        <v>6</v>
      </c>
      <c r="AA120" s="118">
        <v>4</v>
      </c>
      <c r="AB120" s="118">
        <v>6</v>
      </c>
      <c r="AC120" s="118">
        <v>5</v>
      </c>
      <c r="AD120" s="118">
        <v>0</v>
      </c>
      <c r="AE120" s="118">
        <v>0</v>
      </c>
      <c r="AF120" s="118">
        <v>0</v>
      </c>
      <c r="AG120" s="118">
        <v>0</v>
      </c>
      <c r="AH120" s="118">
        <v>60</v>
      </c>
      <c r="AI120" s="118">
        <v>60</v>
      </c>
      <c r="AJ120" s="118">
        <v>55</v>
      </c>
      <c r="AK120" s="118">
        <v>50</v>
      </c>
      <c r="AL120" s="118">
        <v>-10</v>
      </c>
      <c r="AM120" s="120">
        <v>-16.666666666666668</v>
      </c>
      <c r="AN120" s="119"/>
      <c r="AO120" s="118">
        <v>0</v>
      </c>
      <c r="AP120" s="118">
        <v>0</v>
      </c>
      <c r="AQ120" s="118">
        <v>0</v>
      </c>
      <c r="AR120" s="118">
        <v>0</v>
      </c>
      <c r="AS120" s="118">
        <v>0</v>
      </c>
      <c r="AT120" s="118">
        <v>0</v>
      </c>
      <c r="AU120" s="118">
        <v>0</v>
      </c>
      <c r="AV120" s="118">
        <v>0</v>
      </c>
      <c r="AW120" s="118">
        <v>0</v>
      </c>
      <c r="AX120" s="118">
        <v>0</v>
      </c>
      <c r="AY120" s="118">
        <v>0</v>
      </c>
      <c r="AZ120" s="118">
        <v>0</v>
      </c>
      <c r="BA120" s="117">
        <f t="shared" si="9"/>
        <v>0</v>
      </c>
      <c r="BB120" s="116">
        <v>0</v>
      </c>
    </row>
    <row r="121" spans="1:54">
      <c r="A121" s="122" t="s">
        <v>388</v>
      </c>
      <c r="B121" s="122" t="s">
        <v>389</v>
      </c>
      <c r="C121" s="118">
        <v>230</v>
      </c>
      <c r="D121" s="118">
        <v>233</v>
      </c>
      <c r="E121" s="118">
        <v>257</v>
      </c>
      <c r="F121" s="118">
        <v>266</v>
      </c>
      <c r="G121" s="118">
        <v>33</v>
      </c>
      <c r="H121" s="121">
        <v>14.163090128755364</v>
      </c>
      <c r="J121" s="118">
        <v>55</v>
      </c>
      <c r="K121" s="118">
        <v>53</v>
      </c>
      <c r="L121" s="118">
        <v>70</v>
      </c>
      <c r="M121" s="118">
        <v>85</v>
      </c>
      <c r="N121" s="118">
        <v>9</v>
      </c>
      <c r="O121" s="118">
        <v>6</v>
      </c>
      <c r="P121" s="118">
        <v>9</v>
      </c>
      <c r="Q121" s="118">
        <v>5</v>
      </c>
      <c r="R121" s="118">
        <v>0</v>
      </c>
      <c r="S121" s="118">
        <v>0</v>
      </c>
      <c r="T121" s="118">
        <v>0</v>
      </c>
      <c r="U121" s="118">
        <v>0</v>
      </c>
      <c r="V121" s="118">
        <v>53</v>
      </c>
      <c r="W121" s="118">
        <v>49</v>
      </c>
      <c r="X121" s="118">
        <v>53</v>
      </c>
      <c r="Y121" s="118">
        <v>34</v>
      </c>
      <c r="Z121" s="118">
        <v>2</v>
      </c>
      <c r="AA121" s="118">
        <v>2</v>
      </c>
      <c r="AB121" s="118">
        <v>0</v>
      </c>
      <c r="AC121" s="118">
        <v>1</v>
      </c>
      <c r="AD121" s="118">
        <v>0</v>
      </c>
      <c r="AE121" s="118">
        <v>0</v>
      </c>
      <c r="AF121" s="118">
        <v>0</v>
      </c>
      <c r="AG121" s="118">
        <v>14</v>
      </c>
      <c r="AH121" s="118">
        <v>119</v>
      </c>
      <c r="AI121" s="118">
        <v>110</v>
      </c>
      <c r="AJ121" s="118">
        <v>132</v>
      </c>
      <c r="AK121" s="118">
        <v>139</v>
      </c>
      <c r="AL121" s="118">
        <v>29</v>
      </c>
      <c r="AM121" s="120">
        <v>26.363636363636363</v>
      </c>
      <c r="AN121" s="119"/>
      <c r="AO121" s="118">
        <v>53</v>
      </c>
      <c r="AP121" s="118">
        <v>60</v>
      </c>
      <c r="AQ121" s="118">
        <v>60</v>
      </c>
      <c r="AR121" s="118">
        <v>78</v>
      </c>
      <c r="AS121" s="118">
        <v>58</v>
      </c>
      <c r="AT121" s="118">
        <v>63</v>
      </c>
      <c r="AU121" s="118">
        <v>65</v>
      </c>
      <c r="AV121" s="118">
        <v>49</v>
      </c>
      <c r="AW121" s="118">
        <v>111</v>
      </c>
      <c r="AX121" s="118">
        <v>123</v>
      </c>
      <c r="AY121" s="118">
        <v>125</v>
      </c>
      <c r="AZ121" s="118">
        <v>127</v>
      </c>
      <c r="BA121" s="117">
        <f t="shared" si="9"/>
        <v>4</v>
      </c>
      <c r="BB121" s="116">
        <f>BA121*100/AX121</f>
        <v>3.2520325203252032</v>
      </c>
    </row>
    <row r="122" spans="1:54">
      <c r="A122" s="122" t="s">
        <v>390</v>
      </c>
      <c r="B122" s="122" t="s">
        <v>391</v>
      </c>
      <c r="C122" s="118">
        <v>24</v>
      </c>
      <c r="D122" s="118">
        <v>18</v>
      </c>
      <c r="E122" s="118">
        <v>20</v>
      </c>
      <c r="F122" s="118">
        <v>19</v>
      </c>
      <c r="G122" s="118">
        <v>1</v>
      </c>
      <c r="H122" s="121">
        <v>5.5555555555555554</v>
      </c>
      <c r="J122" s="118">
        <v>9</v>
      </c>
      <c r="K122" s="118">
        <v>9</v>
      </c>
      <c r="L122" s="118">
        <v>10</v>
      </c>
      <c r="M122" s="118">
        <v>12</v>
      </c>
      <c r="N122" s="118">
        <v>3</v>
      </c>
      <c r="O122" s="118">
        <v>5</v>
      </c>
      <c r="P122" s="118">
        <v>3</v>
      </c>
      <c r="Q122" s="118">
        <v>4</v>
      </c>
      <c r="R122" s="118">
        <v>0</v>
      </c>
      <c r="S122" s="118">
        <v>0</v>
      </c>
      <c r="T122" s="118">
        <v>0</v>
      </c>
      <c r="U122" s="118">
        <v>0</v>
      </c>
      <c r="V122" s="118">
        <v>6</v>
      </c>
      <c r="W122" s="118">
        <v>3</v>
      </c>
      <c r="X122" s="118">
        <v>5</v>
      </c>
      <c r="Y122" s="118">
        <v>3</v>
      </c>
      <c r="Z122" s="118">
        <v>6</v>
      </c>
      <c r="AA122" s="118">
        <v>1</v>
      </c>
      <c r="AB122" s="118">
        <v>2</v>
      </c>
      <c r="AC122" s="118">
        <v>0</v>
      </c>
      <c r="AD122" s="118">
        <v>0</v>
      </c>
      <c r="AE122" s="118">
        <v>0</v>
      </c>
      <c r="AF122" s="118">
        <v>0</v>
      </c>
      <c r="AG122" s="118">
        <v>0</v>
      </c>
      <c r="AH122" s="118">
        <v>24</v>
      </c>
      <c r="AI122" s="118">
        <v>18</v>
      </c>
      <c r="AJ122" s="118">
        <v>20</v>
      </c>
      <c r="AK122" s="118">
        <v>19</v>
      </c>
      <c r="AL122" s="118">
        <v>1</v>
      </c>
      <c r="AM122" s="120">
        <v>5.5555555555555554</v>
      </c>
      <c r="AN122" s="119"/>
      <c r="AO122" s="118">
        <v>0</v>
      </c>
      <c r="AP122" s="118">
        <v>0</v>
      </c>
      <c r="AQ122" s="118">
        <v>0</v>
      </c>
      <c r="AR122" s="118">
        <v>0</v>
      </c>
      <c r="AS122" s="118">
        <v>0</v>
      </c>
      <c r="AT122" s="118">
        <v>0</v>
      </c>
      <c r="AU122" s="118">
        <v>0</v>
      </c>
      <c r="AV122" s="118">
        <v>0</v>
      </c>
      <c r="AW122" s="118">
        <v>0</v>
      </c>
      <c r="AX122" s="118">
        <v>0</v>
      </c>
      <c r="AY122" s="118">
        <v>0</v>
      </c>
      <c r="AZ122" s="118">
        <v>0</v>
      </c>
      <c r="BA122" s="117">
        <f t="shared" si="9"/>
        <v>0</v>
      </c>
      <c r="BB122" s="116">
        <v>0</v>
      </c>
    </row>
    <row r="123" spans="1:54">
      <c r="A123" s="122" t="s">
        <v>392</v>
      </c>
      <c r="B123" s="122" t="s">
        <v>393</v>
      </c>
      <c r="C123" s="118">
        <v>103</v>
      </c>
      <c r="D123" s="118">
        <v>94</v>
      </c>
      <c r="E123" s="118">
        <v>96</v>
      </c>
      <c r="F123" s="118">
        <v>87</v>
      </c>
      <c r="G123" s="118">
        <v>-7</v>
      </c>
      <c r="H123" s="121">
        <v>-7.4468085106382977</v>
      </c>
      <c r="J123" s="118">
        <v>12</v>
      </c>
      <c r="K123" s="118">
        <v>13</v>
      </c>
      <c r="L123" s="118">
        <v>14</v>
      </c>
      <c r="M123" s="118">
        <v>12</v>
      </c>
      <c r="N123" s="118">
        <v>2</v>
      </c>
      <c r="O123" s="118">
        <v>2</v>
      </c>
      <c r="P123" s="118">
        <v>2</v>
      </c>
      <c r="Q123" s="118">
        <v>1</v>
      </c>
      <c r="R123" s="118">
        <v>0</v>
      </c>
      <c r="S123" s="118">
        <v>0</v>
      </c>
      <c r="T123" s="118">
        <v>0</v>
      </c>
      <c r="U123" s="118">
        <v>0</v>
      </c>
      <c r="V123" s="118">
        <v>2</v>
      </c>
      <c r="W123" s="118">
        <v>1</v>
      </c>
      <c r="X123" s="118">
        <v>4</v>
      </c>
      <c r="Y123" s="118">
        <v>3</v>
      </c>
      <c r="Z123" s="118">
        <v>0</v>
      </c>
      <c r="AA123" s="118">
        <v>0</v>
      </c>
      <c r="AB123" s="118">
        <v>1</v>
      </c>
      <c r="AC123" s="118">
        <v>1</v>
      </c>
      <c r="AD123" s="118">
        <v>0</v>
      </c>
      <c r="AE123" s="118">
        <v>0</v>
      </c>
      <c r="AF123" s="118">
        <v>0</v>
      </c>
      <c r="AG123" s="118">
        <v>0</v>
      </c>
      <c r="AH123" s="118">
        <v>16</v>
      </c>
      <c r="AI123" s="118">
        <v>16</v>
      </c>
      <c r="AJ123" s="118">
        <v>21</v>
      </c>
      <c r="AK123" s="118">
        <v>17</v>
      </c>
      <c r="AL123" s="118">
        <v>1</v>
      </c>
      <c r="AM123" s="120">
        <v>6.25</v>
      </c>
      <c r="AN123" s="119"/>
      <c r="AO123" s="118">
        <v>37</v>
      </c>
      <c r="AP123" s="118">
        <v>39</v>
      </c>
      <c r="AQ123" s="118">
        <v>40</v>
      </c>
      <c r="AR123" s="118">
        <v>48</v>
      </c>
      <c r="AS123" s="118">
        <v>50</v>
      </c>
      <c r="AT123" s="118">
        <v>39</v>
      </c>
      <c r="AU123" s="118">
        <v>35</v>
      </c>
      <c r="AV123" s="118">
        <v>22</v>
      </c>
      <c r="AW123" s="118">
        <v>87</v>
      </c>
      <c r="AX123" s="118">
        <v>78</v>
      </c>
      <c r="AY123" s="118">
        <v>75</v>
      </c>
      <c r="AZ123" s="118">
        <v>70</v>
      </c>
      <c r="BA123" s="117">
        <f t="shared" si="9"/>
        <v>-8</v>
      </c>
      <c r="BB123" s="116">
        <f>BA123*100/AX123</f>
        <v>-10.256410256410257</v>
      </c>
    </row>
    <row r="124" spans="1:54">
      <c r="A124" s="122" t="s">
        <v>533</v>
      </c>
      <c r="B124" s="122" t="s">
        <v>534</v>
      </c>
      <c r="C124" s="118">
        <v>301</v>
      </c>
      <c r="D124" s="118">
        <v>303</v>
      </c>
      <c r="E124" s="118">
        <v>309</v>
      </c>
      <c r="F124" s="118">
        <v>316</v>
      </c>
      <c r="G124" s="118">
        <v>13</v>
      </c>
      <c r="H124" s="121">
        <v>4.2904290429042904</v>
      </c>
      <c r="J124" s="118">
        <v>122</v>
      </c>
      <c r="K124" s="118">
        <v>137</v>
      </c>
      <c r="L124" s="118">
        <v>149</v>
      </c>
      <c r="M124" s="118">
        <v>183</v>
      </c>
      <c r="N124" s="118">
        <v>17</v>
      </c>
      <c r="O124" s="118">
        <v>12</v>
      </c>
      <c r="P124" s="118">
        <v>17</v>
      </c>
      <c r="Q124" s="118">
        <v>15</v>
      </c>
      <c r="R124" s="118">
        <v>0</v>
      </c>
      <c r="S124" s="118">
        <v>0</v>
      </c>
      <c r="T124" s="118">
        <v>0</v>
      </c>
      <c r="U124" s="118">
        <v>0</v>
      </c>
      <c r="V124" s="118">
        <v>102</v>
      </c>
      <c r="W124" s="118">
        <v>91</v>
      </c>
      <c r="X124" s="118">
        <v>86</v>
      </c>
      <c r="Y124" s="118">
        <v>59</v>
      </c>
      <c r="Z124" s="118">
        <v>12</v>
      </c>
      <c r="AA124" s="118">
        <v>13</v>
      </c>
      <c r="AB124" s="118">
        <v>10</v>
      </c>
      <c r="AC124" s="118">
        <v>11</v>
      </c>
      <c r="AD124" s="118">
        <v>0</v>
      </c>
      <c r="AE124" s="118">
        <v>0</v>
      </c>
      <c r="AF124" s="118">
        <v>0</v>
      </c>
      <c r="AG124" s="118">
        <v>0</v>
      </c>
      <c r="AH124" s="118">
        <v>253</v>
      </c>
      <c r="AI124" s="118">
        <v>253</v>
      </c>
      <c r="AJ124" s="118">
        <v>262</v>
      </c>
      <c r="AK124" s="118">
        <v>268</v>
      </c>
      <c r="AL124" s="118">
        <v>15</v>
      </c>
      <c r="AM124" s="120">
        <v>5.9288537549407119</v>
      </c>
      <c r="AN124" s="119"/>
      <c r="AO124" s="118">
        <v>18</v>
      </c>
      <c r="AP124" s="118">
        <v>22</v>
      </c>
      <c r="AQ124" s="118">
        <v>18</v>
      </c>
      <c r="AR124" s="118">
        <v>29</v>
      </c>
      <c r="AS124" s="118">
        <v>30</v>
      </c>
      <c r="AT124" s="118">
        <v>28</v>
      </c>
      <c r="AU124" s="118">
        <v>29</v>
      </c>
      <c r="AV124" s="118">
        <v>19</v>
      </c>
      <c r="AW124" s="118">
        <v>48</v>
      </c>
      <c r="AX124" s="118">
        <v>50</v>
      </c>
      <c r="AY124" s="118">
        <v>47</v>
      </c>
      <c r="AZ124" s="118">
        <v>48</v>
      </c>
      <c r="BA124" s="117">
        <f t="shared" si="9"/>
        <v>-2</v>
      </c>
      <c r="BB124" s="116">
        <f>BA124*100/AX124</f>
        <v>-4</v>
      </c>
    </row>
    <row r="125" spans="1:54">
      <c r="A125" s="122" t="s">
        <v>394</v>
      </c>
      <c r="B125" s="122" t="s">
        <v>395</v>
      </c>
      <c r="C125" s="118">
        <v>90</v>
      </c>
      <c r="D125" s="118">
        <v>80</v>
      </c>
      <c r="E125" s="118">
        <v>78</v>
      </c>
      <c r="F125" s="118">
        <v>88</v>
      </c>
      <c r="G125" s="118">
        <v>8</v>
      </c>
      <c r="H125" s="121">
        <v>10</v>
      </c>
      <c r="J125" s="118">
        <v>20</v>
      </c>
      <c r="K125" s="118">
        <v>17</v>
      </c>
      <c r="L125" s="118">
        <v>20</v>
      </c>
      <c r="M125" s="118">
        <v>28</v>
      </c>
      <c r="N125" s="118">
        <v>2</v>
      </c>
      <c r="O125" s="118">
        <v>0</v>
      </c>
      <c r="P125" s="118">
        <v>0</v>
      </c>
      <c r="Q125" s="118">
        <v>2</v>
      </c>
      <c r="R125" s="118">
        <v>0</v>
      </c>
      <c r="S125" s="118">
        <v>0</v>
      </c>
      <c r="T125" s="118">
        <v>0</v>
      </c>
      <c r="U125" s="118">
        <v>0</v>
      </c>
      <c r="V125" s="118">
        <v>17</v>
      </c>
      <c r="W125" s="118">
        <v>12</v>
      </c>
      <c r="X125" s="118">
        <v>11</v>
      </c>
      <c r="Y125" s="118">
        <v>9</v>
      </c>
      <c r="Z125" s="118">
        <v>3</v>
      </c>
      <c r="AA125" s="118">
        <v>1</v>
      </c>
      <c r="AB125" s="118">
        <v>0</v>
      </c>
      <c r="AC125" s="118">
        <v>1</v>
      </c>
      <c r="AD125" s="118">
        <v>0</v>
      </c>
      <c r="AE125" s="118">
        <v>0</v>
      </c>
      <c r="AF125" s="118">
        <v>0</v>
      </c>
      <c r="AG125" s="118">
        <v>0</v>
      </c>
      <c r="AH125" s="118">
        <v>42</v>
      </c>
      <c r="AI125" s="118">
        <v>30</v>
      </c>
      <c r="AJ125" s="118">
        <v>31</v>
      </c>
      <c r="AK125" s="118">
        <v>40</v>
      </c>
      <c r="AL125" s="118">
        <v>10</v>
      </c>
      <c r="AM125" s="120">
        <v>33.333333333333336</v>
      </c>
      <c r="AN125" s="119"/>
      <c r="AO125" s="118">
        <v>18</v>
      </c>
      <c r="AP125" s="118">
        <v>22</v>
      </c>
      <c r="AQ125" s="118">
        <v>18</v>
      </c>
      <c r="AR125" s="118">
        <v>29</v>
      </c>
      <c r="AS125" s="118">
        <v>30</v>
      </c>
      <c r="AT125" s="118">
        <v>28</v>
      </c>
      <c r="AU125" s="118">
        <v>29</v>
      </c>
      <c r="AV125" s="118">
        <v>19</v>
      </c>
      <c r="AW125" s="118">
        <v>48</v>
      </c>
      <c r="AX125" s="118">
        <v>50</v>
      </c>
      <c r="AY125" s="118">
        <v>47</v>
      </c>
      <c r="AZ125" s="118">
        <v>48</v>
      </c>
      <c r="BA125" s="117">
        <f t="shared" si="9"/>
        <v>-2</v>
      </c>
      <c r="BB125" s="116">
        <f>BA125*100/AX125</f>
        <v>-4</v>
      </c>
    </row>
    <row r="126" spans="1:54">
      <c r="A126" s="122" t="s">
        <v>396</v>
      </c>
      <c r="B126" s="122" t="s">
        <v>397</v>
      </c>
      <c r="C126" s="118">
        <v>35</v>
      </c>
      <c r="D126" s="118">
        <v>40</v>
      </c>
      <c r="E126" s="118">
        <v>39</v>
      </c>
      <c r="F126" s="118">
        <v>31</v>
      </c>
      <c r="G126" s="118">
        <v>-9</v>
      </c>
      <c r="H126" s="121">
        <v>-22.5</v>
      </c>
      <c r="J126" s="118">
        <v>16</v>
      </c>
      <c r="K126" s="118">
        <v>16</v>
      </c>
      <c r="L126" s="118">
        <v>16</v>
      </c>
      <c r="M126" s="118">
        <v>16</v>
      </c>
      <c r="N126" s="118">
        <v>0</v>
      </c>
      <c r="O126" s="118">
        <v>1</v>
      </c>
      <c r="P126" s="118">
        <v>2</v>
      </c>
      <c r="Q126" s="118">
        <v>1</v>
      </c>
      <c r="R126" s="118">
        <v>0</v>
      </c>
      <c r="S126" s="118">
        <v>0</v>
      </c>
      <c r="T126" s="118">
        <v>0</v>
      </c>
      <c r="U126" s="118">
        <v>0</v>
      </c>
      <c r="V126" s="118">
        <v>17</v>
      </c>
      <c r="W126" s="118">
        <v>21</v>
      </c>
      <c r="X126" s="118">
        <v>19</v>
      </c>
      <c r="Y126" s="118">
        <v>12</v>
      </c>
      <c r="Z126" s="118">
        <v>2</v>
      </c>
      <c r="AA126" s="118">
        <v>2</v>
      </c>
      <c r="AB126" s="118">
        <v>2</v>
      </c>
      <c r="AC126" s="118">
        <v>2</v>
      </c>
      <c r="AD126" s="118">
        <v>0</v>
      </c>
      <c r="AE126" s="118">
        <v>0</v>
      </c>
      <c r="AF126" s="118">
        <v>0</v>
      </c>
      <c r="AG126" s="118">
        <v>0</v>
      </c>
      <c r="AH126" s="118">
        <v>35</v>
      </c>
      <c r="AI126" s="118">
        <v>40</v>
      </c>
      <c r="AJ126" s="118">
        <v>39</v>
      </c>
      <c r="AK126" s="118">
        <v>31</v>
      </c>
      <c r="AL126" s="118">
        <v>-9</v>
      </c>
      <c r="AM126" s="120">
        <v>-22.5</v>
      </c>
      <c r="AN126" s="119"/>
      <c r="AO126" s="118">
        <v>0</v>
      </c>
      <c r="AP126" s="118">
        <v>0</v>
      </c>
      <c r="AQ126" s="118">
        <v>0</v>
      </c>
      <c r="AR126" s="118">
        <v>0</v>
      </c>
      <c r="AS126" s="118">
        <v>0</v>
      </c>
      <c r="AT126" s="118">
        <v>0</v>
      </c>
      <c r="AU126" s="118">
        <v>0</v>
      </c>
      <c r="AV126" s="118">
        <v>0</v>
      </c>
      <c r="AW126" s="118">
        <v>0</v>
      </c>
      <c r="AX126" s="118">
        <v>0</v>
      </c>
      <c r="AY126" s="118">
        <v>0</v>
      </c>
      <c r="AZ126" s="118">
        <v>0</v>
      </c>
      <c r="BA126" s="117">
        <f t="shared" si="9"/>
        <v>0</v>
      </c>
      <c r="BB126" s="116">
        <v>0</v>
      </c>
    </row>
    <row r="127" spans="1:54">
      <c r="A127" s="122" t="s">
        <v>398</v>
      </c>
      <c r="B127" s="122" t="s">
        <v>399</v>
      </c>
      <c r="C127" s="118">
        <v>31</v>
      </c>
      <c r="D127" s="118">
        <v>34</v>
      </c>
      <c r="E127" s="118">
        <v>31</v>
      </c>
      <c r="F127" s="118">
        <v>28</v>
      </c>
      <c r="G127" s="118">
        <v>-6</v>
      </c>
      <c r="H127" s="121">
        <v>-17.647058823529413</v>
      </c>
      <c r="J127" s="118">
        <v>15</v>
      </c>
      <c r="K127" s="118">
        <v>21</v>
      </c>
      <c r="L127" s="118">
        <v>18</v>
      </c>
      <c r="M127" s="118">
        <v>21</v>
      </c>
      <c r="N127" s="118">
        <v>3</v>
      </c>
      <c r="O127" s="118">
        <v>3</v>
      </c>
      <c r="P127" s="118">
        <v>4</v>
      </c>
      <c r="Q127" s="118">
        <v>3</v>
      </c>
      <c r="R127" s="118">
        <v>0</v>
      </c>
      <c r="S127" s="118">
        <v>0</v>
      </c>
      <c r="T127" s="118">
        <v>0</v>
      </c>
      <c r="U127" s="118">
        <v>0</v>
      </c>
      <c r="V127" s="118">
        <v>12</v>
      </c>
      <c r="W127" s="118">
        <v>9</v>
      </c>
      <c r="X127" s="118">
        <v>8</v>
      </c>
      <c r="Y127" s="118">
        <v>4</v>
      </c>
      <c r="Z127" s="118">
        <v>1</v>
      </c>
      <c r="AA127" s="118">
        <v>1</v>
      </c>
      <c r="AB127" s="118">
        <v>1</v>
      </c>
      <c r="AC127" s="118">
        <v>0</v>
      </c>
      <c r="AD127" s="118">
        <v>0</v>
      </c>
      <c r="AE127" s="118">
        <v>0</v>
      </c>
      <c r="AF127" s="118">
        <v>0</v>
      </c>
      <c r="AG127" s="118">
        <v>0</v>
      </c>
      <c r="AH127" s="118">
        <v>31</v>
      </c>
      <c r="AI127" s="118">
        <v>34</v>
      </c>
      <c r="AJ127" s="118">
        <v>31</v>
      </c>
      <c r="AK127" s="118">
        <v>28</v>
      </c>
      <c r="AL127" s="118">
        <v>-6</v>
      </c>
      <c r="AM127" s="120">
        <v>-17.647058823529413</v>
      </c>
      <c r="AN127" s="119"/>
      <c r="AO127" s="118">
        <v>0</v>
      </c>
      <c r="AP127" s="118">
        <v>0</v>
      </c>
      <c r="AQ127" s="118">
        <v>0</v>
      </c>
      <c r="AR127" s="118">
        <v>0</v>
      </c>
      <c r="AS127" s="118">
        <v>0</v>
      </c>
      <c r="AT127" s="118">
        <v>0</v>
      </c>
      <c r="AU127" s="118">
        <v>0</v>
      </c>
      <c r="AV127" s="118">
        <v>0</v>
      </c>
      <c r="AW127" s="118">
        <v>0</v>
      </c>
      <c r="AX127" s="118">
        <v>0</v>
      </c>
      <c r="AY127" s="118">
        <v>0</v>
      </c>
      <c r="AZ127" s="118">
        <v>0</v>
      </c>
      <c r="BA127" s="117">
        <f t="shared" si="9"/>
        <v>0</v>
      </c>
      <c r="BB127" s="116">
        <v>0</v>
      </c>
    </row>
    <row r="128" spans="1:54">
      <c r="A128" s="122" t="s">
        <v>400</v>
      </c>
      <c r="B128" s="122" t="s">
        <v>401</v>
      </c>
      <c r="C128" s="118">
        <v>23</v>
      </c>
      <c r="D128" s="118">
        <v>24</v>
      </c>
      <c r="E128" s="118">
        <v>29</v>
      </c>
      <c r="F128" s="118">
        <v>37</v>
      </c>
      <c r="G128" s="118">
        <v>13</v>
      </c>
      <c r="H128" s="121">
        <v>54.166666666666664</v>
      </c>
      <c r="J128" s="118">
        <v>14</v>
      </c>
      <c r="K128" s="118">
        <v>18</v>
      </c>
      <c r="L128" s="118">
        <v>19</v>
      </c>
      <c r="M128" s="118">
        <v>30</v>
      </c>
      <c r="N128" s="118">
        <v>1</v>
      </c>
      <c r="O128" s="118">
        <v>0</v>
      </c>
      <c r="P128" s="118">
        <v>0</v>
      </c>
      <c r="Q128" s="118">
        <v>0</v>
      </c>
      <c r="R128" s="118">
        <v>0</v>
      </c>
      <c r="S128" s="118">
        <v>0</v>
      </c>
      <c r="T128" s="118">
        <v>0</v>
      </c>
      <c r="U128" s="118">
        <v>0</v>
      </c>
      <c r="V128" s="118">
        <v>7</v>
      </c>
      <c r="W128" s="118">
        <v>5</v>
      </c>
      <c r="X128" s="118">
        <v>9</v>
      </c>
      <c r="Y128" s="118">
        <v>6</v>
      </c>
      <c r="Z128" s="118">
        <v>1</v>
      </c>
      <c r="AA128" s="118">
        <v>1</v>
      </c>
      <c r="AB128" s="118">
        <v>1</v>
      </c>
      <c r="AC128" s="118">
        <v>1</v>
      </c>
      <c r="AD128" s="118">
        <v>0</v>
      </c>
      <c r="AE128" s="118">
        <v>0</v>
      </c>
      <c r="AF128" s="118">
        <v>0</v>
      </c>
      <c r="AG128" s="118">
        <v>0</v>
      </c>
      <c r="AH128" s="118">
        <v>23</v>
      </c>
      <c r="AI128" s="118">
        <v>24</v>
      </c>
      <c r="AJ128" s="118">
        <v>29</v>
      </c>
      <c r="AK128" s="118">
        <v>37</v>
      </c>
      <c r="AL128" s="118">
        <v>13</v>
      </c>
      <c r="AM128" s="120">
        <v>54.166666666666664</v>
      </c>
      <c r="AN128" s="119"/>
      <c r="AO128" s="118">
        <v>0</v>
      </c>
      <c r="AP128" s="118">
        <v>0</v>
      </c>
      <c r="AQ128" s="118">
        <v>0</v>
      </c>
      <c r="AR128" s="118">
        <v>0</v>
      </c>
      <c r="AS128" s="118">
        <v>0</v>
      </c>
      <c r="AT128" s="118">
        <v>0</v>
      </c>
      <c r="AU128" s="118">
        <v>0</v>
      </c>
      <c r="AV128" s="118">
        <v>0</v>
      </c>
      <c r="AW128" s="118">
        <v>0</v>
      </c>
      <c r="AX128" s="118">
        <v>0</v>
      </c>
      <c r="AY128" s="118">
        <v>0</v>
      </c>
      <c r="AZ128" s="118">
        <v>0</v>
      </c>
      <c r="BA128" s="117">
        <f t="shared" si="9"/>
        <v>0</v>
      </c>
      <c r="BB128" s="116">
        <v>0</v>
      </c>
    </row>
    <row r="129" spans="1:54">
      <c r="A129" s="122" t="s">
        <v>402</v>
      </c>
      <c r="B129" s="122" t="s">
        <v>403</v>
      </c>
      <c r="C129" s="118">
        <v>32</v>
      </c>
      <c r="D129" s="118">
        <v>36</v>
      </c>
      <c r="E129" s="118">
        <v>32</v>
      </c>
      <c r="F129" s="118">
        <v>27</v>
      </c>
      <c r="G129" s="118">
        <v>-9</v>
      </c>
      <c r="H129" s="121">
        <v>-25</v>
      </c>
      <c r="J129" s="118">
        <v>14</v>
      </c>
      <c r="K129" s="118">
        <v>15</v>
      </c>
      <c r="L129" s="118">
        <v>13</v>
      </c>
      <c r="M129" s="118">
        <v>14</v>
      </c>
      <c r="N129" s="118">
        <v>5</v>
      </c>
      <c r="O129" s="118">
        <v>5</v>
      </c>
      <c r="P129" s="118">
        <v>4</v>
      </c>
      <c r="Q129" s="118">
        <v>4</v>
      </c>
      <c r="R129" s="118">
        <v>0</v>
      </c>
      <c r="S129" s="118">
        <v>0</v>
      </c>
      <c r="T129" s="118">
        <v>0</v>
      </c>
      <c r="U129" s="118">
        <v>0</v>
      </c>
      <c r="V129" s="118">
        <v>12</v>
      </c>
      <c r="W129" s="118">
        <v>15</v>
      </c>
      <c r="X129" s="118">
        <v>14</v>
      </c>
      <c r="Y129" s="118">
        <v>9</v>
      </c>
      <c r="Z129" s="118">
        <v>1</v>
      </c>
      <c r="AA129" s="118">
        <v>1</v>
      </c>
      <c r="AB129" s="118">
        <v>1</v>
      </c>
      <c r="AC129" s="118">
        <v>0</v>
      </c>
      <c r="AD129" s="118">
        <v>0</v>
      </c>
      <c r="AE129" s="118">
        <v>0</v>
      </c>
      <c r="AF129" s="118">
        <v>0</v>
      </c>
      <c r="AG129" s="118">
        <v>0</v>
      </c>
      <c r="AH129" s="118">
        <v>32</v>
      </c>
      <c r="AI129" s="118">
        <v>36</v>
      </c>
      <c r="AJ129" s="118">
        <v>32</v>
      </c>
      <c r="AK129" s="118">
        <v>27</v>
      </c>
      <c r="AL129" s="118">
        <v>-9</v>
      </c>
      <c r="AM129" s="120">
        <v>-25</v>
      </c>
      <c r="AN129" s="119"/>
      <c r="AO129" s="118">
        <v>0</v>
      </c>
      <c r="AP129" s="118">
        <v>0</v>
      </c>
      <c r="AQ129" s="118">
        <v>0</v>
      </c>
      <c r="AR129" s="118">
        <v>0</v>
      </c>
      <c r="AS129" s="118">
        <v>0</v>
      </c>
      <c r="AT129" s="118">
        <v>0</v>
      </c>
      <c r="AU129" s="118">
        <v>0</v>
      </c>
      <c r="AV129" s="118">
        <v>0</v>
      </c>
      <c r="AW129" s="118">
        <v>0</v>
      </c>
      <c r="AX129" s="118">
        <v>0</v>
      </c>
      <c r="AY129" s="118">
        <v>0</v>
      </c>
      <c r="AZ129" s="118">
        <v>0</v>
      </c>
      <c r="BA129" s="117">
        <f t="shared" si="9"/>
        <v>0</v>
      </c>
      <c r="BB129" s="116">
        <v>0</v>
      </c>
    </row>
    <row r="130" spans="1:54">
      <c r="A130" s="122" t="s">
        <v>404</v>
      </c>
      <c r="B130" s="122" t="s">
        <v>405</v>
      </c>
      <c r="C130" s="118">
        <v>18</v>
      </c>
      <c r="D130" s="118">
        <v>16</v>
      </c>
      <c r="E130" s="118">
        <v>19</v>
      </c>
      <c r="F130" s="118">
        <v>22</v>
      </c>
      <c r="G130" s="118">
        <v>6</v>
      </c>
      <c r="H130" s="121">
        <v>37.5</v>
      </c>
      <c r="J130" s="118">
        <v>8</v>
      </c>
      <c r="K130" s="118">
        <v>9</v>
      </c>
      <c r="L130" s="118">
        <v>12</v>
      </c>
      <c r="M130" s="118">
        <v>17</v>
      </c>
      <c r="N130" s="118">
        <v>0</v>
      </c>
      <c r="O130" s="118">
        <v>0</v>
      </c>
      <c r="P130" s="118">
        <v>1</v>
      </c>
      <c r="Q130" s="118">
        <v>1</v>
      </c>
      <c r="R130" s="118">
        <v>0</v>
      </c>
      <c r="S130" s="118">
        <v>0</v>
      </c>
      <c r="T130" s="118">
        <v>0</v>
      </c>
      <c r="U130" s="118">
        <v>0</v>
      </c>
      <c r="V130" s="118">
        <v>9</v>
      </c>
      <c r="W130" s="118">
        <v>7</v>
      </c>
      <c r="X130" s="118">
        <v>6</v>
      </c>
      <c r="Y130" s="118">
        <v>4</v>
      </c>
      <c r="Z130" s="118">
        <v>1</v>
      </c>
      <c r="AA130" s="118">
        <v>0</v>
      </c>
      <c r="AB130" s="118">
        <v>0</v>
      </c>
      <c r="AC130" s="118">
        <v>0</v>
      </c>
      <c r="AD130" s="118">
        <v>0</v>
      </c>
      <c r="AE130" s="118">
        <v>0</v>
      </c>
      <c r="AF130" s="118">
        <v>0</v>
      </c>
      <c r="AG130" s="118">
        <v>0</v>
      </c>
      <c r="AH130" s="118">
        <v>18</v>
      </c>
      <c r="AI130" s="118">
        <v>16</v>
      </c>
      <c r="AJ130" s="118">
        <v>19</v>
      </c>
      <c r="AK130" s="118">
        <v>22</v>
      </c>
      <c r="AL130" s="118">
        <v>6</v>
      </c>
      <c r="AM130" s="120">
        <v>37.5</v>
      </c>
      <c r="AN130" s="119"/>
      <c r="AO130" s="118">
        <v>0</v>
      </c>
      <c r="AP130" s="118">
        <v>0</v>
      </c>
      <c r="AQ130" s="118">
        <v>0</v>
      </c>
      <c r="AR130" s="118">
        <v>0</v>
      </c>
      <c r="AS130" s="118">
        <v>0</v>
      </c>
      <c r="AT130" s="118">
        <v>0</v>
      </c>
      <c r="AU130" s="118">
        <v>0</v>
      </c>
      <c r="AV130" s="118">
        <v>0</v>
      </c>
      <c r="AW130" s="118">
        <v>0</v>
      </c>
      <c r="AX130" s="118">
        <v>0</v>
      </c>
      <c r="AY130" s="118">
        <v>0</v>
      </c>
      <c r="AZ130" s="118">
        <v>0</v>
      </c>
      <c r="BA130" s="117">
        <f t="shared" si="9"/>
        <v>0</v>
      </c>
      <c r="BB130" s="116">
        <v>0</v>
      </c>
    </row>
    <row r="131" spans="1:54">
      <c r="A131" s="122" t="s">
        <v>406</v>
      </c>
      <c r="B131" s="122" t="s">
        <v>407</v>
      </c>
      <c r="C131" s="118">
        <v>30</v>
      </c>
      <c r="D131" s="118">
        <v>30</v>
      </c>
      <c r="E131" s="118">
        <v>31</v>
      </c>
      <c r="F131" s="118">
        <v>37</v>
      </c>
      <c r="G131" s="118">
        <v>7</v>
      </c>
      <c r="H131" s="121">
        <v>23.333333333333332</v>
      </c>
      <c r="J131" s="118">
        <v>19</v>
      </c>
      <c r="K131" s="118">
        <v>18</v>
      </c>
      <c r="L131" s="118">
        <v>20</v>
      </c>
      <c r="M131" s="118">
        <v>26</v>
      </c>
      <c r="N131" s="118">
        <v>2</v>
      </c>
      <c r="O131" s="118">
        <v>1</v>
      </c>
      <c r="P131" s="118">
        <v>1</v>
      </c>
      <c r="Q131" s="118">
        <v>1</v>
      </c>
      <c r="R131" s="118">
        <v>0</v>
      </c>
      <c r="S131" s="118">
        <v>0</v>
      </c>
      <c r="T131" s="118">
        <v>0</v>
      </c>
      <c r="U131" s="118">
        <v>0</v>
      </c>
      <c r="V131" s="118">
        <v>9</v>
      </c>
      <c r="W131" s="118">
        <v>8</v>
      </c>
      <c r="X131" s="118">
        <v>7</v>
      </c>
      <c r="Y131" s="118">
        <v>7</v>
      </c>
      <c r="Z131" s="118">
        <v>0</v>
      </c>
      <c r="AA131" s="118">
        <v>3</v>
      </c>
      <c r="AB131" s="118">
        <v>3</v>
      </c>
      <c r="AC131" s="118">
        <v>3</v>
      </c>
      <c r="AD131" s="118">
        <v>0</v>
      </c>
      <c r="AE131" s="118">
        <v>0</v>
      </c>
      <c r="AF131" s="118">
        <v>0</v>
      </c>
      <c r="AG131" s="118">
        <v>0</v>
      </c>
      <c r="AH131" s="118">
        <v>30</v>
      </c>
      <c r="AI131" s="118">
        <v>30</v>
      </c>
      <c r="AJ131" s="118">
        <v>31</v>
      </c>
      <c r="AK131" s="118">
        <v>37</v>
      </c>
      <c r="AL131" s="118">
        <v>7</v>
      </c>
      <c r="AM131" s="120">
        <v>23.333333333333332</v>
      </c>
      <c r="AN131" s="119"/>
      <c r="AO131" s="118">
        <v>0</v>
      </c>
      <c r="AP131" s="118">
        <v>0</v>
      </c>
      <c r="AQ131" s="118">
        <v>0</v>
      </c>
      <c r="AR131" s="118">
        <v>0</v>
      </c>
      <c r="AS131" s="118">
        <v>0</v>
      </c>
      <c r="AT131" s="118">
        <v>0</v>
      </c>
      <c r="AU131" s="118">
        <v>0</v>
      </c>
      <c r="AV131" s="118">
        <v>0</v>
      </c>
      <c r="AW131" s="118">
        <v>0</v>
      </c>
      <c r="AX131" s="118">
        <v>0</v>
      </c>
      <c r="AY131" s="118">
        <v>0</v>
      </c>
      <c r="AZ131" s="118">
        <v>0</v>
      </c>
      <c r="BA131" s="117">
        <f t="shared" si="9"/>
        <v>0</v>
      </c>
      <c r="BB131" s="116">
        <v>0</v>
      </c>
    </row>
    <row r="132" spans="1:54">
      <c r="A132" s="122" t="s">
        <v>408</v>
      </c>
      <c r="B132" s="122" t="s">
        <v>409</v>
      </c>
      <c r="C132" s="118">
        <v>3</v>
      </c>
      <c r="D132" s="118">
        <v>4</v>
      </c>
      <c r="E132" s="118">
        <v>8</v>
      </c>
      <c r="F132" s="118">
        <v>3</v>
      </c>
      <c r="G132" s="118">
        <v>-1</v>
      </c>
      <c r="H132" s="121">
        <v>-25</v>
      </c>
      <c r="J132" s="118">
        <v>2</v>
      </c>
      <c r="K132" s="118">
        <v>2</v>
      </c>
      <c r="L132" s="118">
        <v>5</v>
      </c>
      <c r="M132" s="118">
        <v>2</v>
      </c>
      <c r="N132" s="118">
        <v>0</v>
      </c>
      <c r="O132" s="118">
        <v>0</v>
      </c>
      <c r="P132" s="118">
        <v>0</v>
      </c>
      <c r="Q132" s="118">
        <v>0</v>
      </c>
      <c r="R132" s="118">
        <v>0</v>
      </c>
      <c r="S132" s="118">
        <v>0</v>
      </c>
      <c r="T132" s="118">
        <v>0</v>
      </c>
      <c r="U132" s="118">
        <v>0</v>
      </c>
      <c r="V132" s="118">
        <v>1</v>
      </c>
      <c r="W132" s="118">
        <v>2</v>
      </c>
      <c r="X132" s="118">
        <v>3</v>
      </c>
      <c r="Y132" s="118">
        <v>1</v>
      </c>
      <c r="Z132" s="118">
        <v>0</v>
      </c>
      <c r="AA132" s="118">
        <v>0</v>
      </c>
      <c r="AB132" s="118">
        <v>0</v>
      </c>
      <c r="AC132" s="118">
        <v>0</v>
      </c>
      <c r="AD132" s="118">
        <v>0</v>
      </c>
      <c r="AE132" s="118">
        <v>0</v>
      </c>
      <c r="AF132" s="118">
        <v>0</v>
      </c>
      <c r="AG132" s="118">
        <v>0</v>
      </c>
      <c r="AH132" s="118">
        <v>3</v>
      </c>
      <c r="AI132" s="118">
        <v>4</v>
      </c>
      <c r="AJ132" s="118">
        <v>8</v>
      </c>
      <c r="AK132" s="118">
        <v>3</v>
      </c>
      <c r="AL132" s="118">
        <v>-1</v>
      </c>
      <c r="AM132" s="120">
        <v>-25</v>
      </c>
      <c r="AN132" s="119"/>
      <c r="AO132" s="118">
        <v>0</v>
      </c>
      <c r="AP132" s="118">
        <v>0</v>
      </c>
      <c r="AQ132" s="118">
        <v>0</v>
      </c>
      <c r="AR132" s="118">
        <v>0</v>
      </c>
      <c r="AS132" s="118">
        <v>0</v>
      </c>
      <c r="AT132" s="118">
        <v>0</v>
      </c>
      <c r="AU132" s="118">
        <v>0</v>
      </c>
      <c r="AV132" s="118">
        <v>0</v>
      </c>
      <c r="AW132" s="118">
        <v>0</v>
      </c>
      <c r="AX132" s="118">
        <v>0</v>
      </c>
      <c r="AY132" s="118">
        <v>0</v>
      </c>
      <c r="AZ132" s="118">
        <v>0</v>
      </c>
      <c r="BA132" s="117">
        <f t="shared" si="9"/>
        <v>0</v>
      </c>
      <c r="BB132" s="116">
        <v>0</v>
      </c>
    </row>
    <row r="133" spans="1:54">
      <c r="A133" s="122" t="s">
        <v>410</v>
      </c>
      <c r="B133" s="122" t="s">
        <v>411</v>
      </c>
      <c r="C133" s="118">
        <v>39</v>
      </c>
      <c r="D133" s="118">
        <v>39</v>
      </c>
      <c r="E133" s="118">
        <v>42</v>
      </c>
      <c r="F133" s="118">
        <v>43</v>
      </c>
      <c r="G133" s="118">
        <v>4</v>
      </c>
      <c r="H133" s="121">
        <v>10.256410256410257</v>
      </c>
      <c r="J133" s="118">
        <v>14</v>
      </c>
      <c r="K133" s="118">
        <v>21</v>
      </c>
      <c r="L133" s="118">
        <v>26</v>
      </c>
      <c r="M133" s="118">
        <v>29</v>
      </c>
      <c r="N133" s="118">
        <v>4</v>
      </c>
      <c r="O133" s="118">
        <v>2</v>
      </c>
      <c r="P133" s="118">
        <v>5</v>
      </c>
      <c r="Q133" s="118">
        <v>3</v>
      </c>
      <c r="R133" s="118">
        <v>0</v>
      </c>
      <c r="S133" s="118">
        <v>0</v>
      </c>
      <c r="T133" s="118">
        <v>0</v>
      </c>
      <c r="U133" s="118">
        <v>0</v>
      </c>
      <c r="V133" s="118">
        <v>18</v>
      </c>
      <c r="W133" s="118">
        <v>12</v>
      </c>
      <c r="X133" s="118">
        <v>9</v>
      </c>
      <c r="Y133" s="118">
        <v>7</v>
      </c>
      <c r="Z133" s="118">
        <v>3</v>
      </c>
      <c r="AA133" s="118">
        <v>4</v>
      </c>
      <c r="AB133" s="118">
        <v>2</v>
      </c>
      <c r="AC133" s="118">
        <v>4</v>
      </c>
      <c r="AD133" s="118">
        <v>0</v>
      </c>
      <c r="AE133" s="118">
        <v>0</v>
      </c>
      <c r="AF133" s="118">
        <v>0</v>
      </c>
      <c r="AG133" s="118">
        <v>0</v>
      </c>
      <c r="AH133" s="118">
        <v>39</v>
      </c>
      <c r="AI133" s="118">
        <v>39</v>
      </c>
      <c r="AJ133" s="118">
        <v>42</v>
      </c>
      <c r="AK133" s="118">
        <v>43</v>
      </c>
      <c r="AL133" s="118">
        <v>4</v>
      </c>
      <c r="AM133" s="120">
        <v>10.256410256410257</v>
      </c>
      <c r="AN133" s="119"/>
      <c r="AO133" s="118">
        <v>0</v>
      </c>
      <c r="AP133" s="118">
        <v>0</v>
      </c>
      <c r="AQ133" s="118">
        <v>0</v>
      </c>
      <c r="AR133" s="118">
        <v>0</v>
      </c>
      <c r="AS133" s="118">
        <v>0</v>
      </c>
      <c r="AT133" s="118">
        <v>0</v>
      </c>
      <c r="AU133" s="118">
        <v>0</v>
      </c>
      <c r="AV133" s="118">
        <v>0</v>
      </c>
      <c r="AW133" s="118">
        <v>0</v>
      </c>
      <c r="AX133" s="118">
        <v>0</v>
      </c>
      <c r="AY133" s="118">
        <v>0</v>
      </c>
      <c r="AZ133" s="118">
        <v>0</v>
      </c>
      <c r="BA133" s="117">
        <f t="shared" si="9"/>
        <v>0</v>
      </c>
      <c r="BB133" s="116">
        <v>0</v>
      </c>
    </row>
    <row r="134" spans="1:54">
      <c r="A134" s="122" t="s">
        <v>535</v>
      </c>
      <c r="B134" s="122" t="s">
        <v>536</v>
      </c>
      <c r="C134" s="118">
        <v>319</v>
      </c>
      <c r="D134" s="118">
        <v>354</v>
      </c>
      <c r="E134" s="118">
        <v>355</v>
      </c>
      <c r="F134" s="118">
        <v>339</v>
      </c>
      <c r="G134" s="118">
        <v>-15</v>
      </c>
      <c r="H134" s="121">
        <v>-4.2372881355932206</v>
      </c>
      <c r="J134" s="118">
        <v>113</v>
      </c>
      <c r="K134" s="118">
        <v>123</v>
      </c>
      <c r="L134" s="118">
        <v>140</v>
      </c>
      <c r="M134" s="118">
        <v>160</v>
      </c>
      <c r="N134" s="118">
        <v>36</v>
      </c>
      <c r="O134" s="118">
        <v>31</v>
      </c>
      <c r="P134" s="118">
        <v>35</v>
      </c>
      <c r="Q134" s="118">
        <v>29</v>
      </c>
      <c r="R134" s="118">
        <v>0</v>
      </c>
      <c r="S134" s="118">
        <v>0</v>
      </c>
      <c r="T134" s="118">
        <v>0</v>
      </c>
      <c r="U134" s="118">
        <v>0</v>
      </c>
      <c r="V134" s="118">
        <v>67</v>
      </c>
      <c r="W134" s="118">
        <v>80</v>
      </c>
      <c r="X134" s="118">
        <v>87</v>
      </c>
      <c r="Y134" s="118">
        <v>64</v>
      </c>
      <c r="Z134" s="118">
        <v>15</v>
      </c>
      <c r="AA134" s="118">
        <v>12</v>
      </c>
      <c r="AB134" s="118">
        <v>18</v>
      </c>
      <c r="AC134" s="118">
        <v>17</v>
      </c>
      <c r="AD134" s="118">
        <v>15</v>
      </c>
      <c r="AE134" s="118">
        <v>30</v>
      </c>
      <c r="AF134" s="118">
        <v>15</v>
      </c>
      <c r="AG134" s="118">
        <v>14</v>
      </c>
      <c r="AH134" s="118">
        <v>246</v>
      </c>
      <c r="AI134" s="118">
        <v>276</v>
      </c>
      <c r="AJ134" s="118">
        <v>295</v>
      </c>
      <c r="AK134" s="118">
        <v>284</v>
      </c>
      <c r="AL134" s="118">
        <v>8</v>
      </c>
      <c r="AM134" s="120">
        <v>2.8985507246376812</v>
      </c>
      <c r="AN134" s="119"/>
      <c r="AO134" s="118">
        <v>27</v>
      </c>
      <c r="AP134" s="118">
        <v>28</v>
      </c>
      <c r="AQ134" s="118">
        <v>25</v>
      </c>
      <c r="AR134" s="118">
        <v>29</v>
      </c>
      <c r="AS134" s="118">
        <v>46</v>
      </c>
      <c r="AT134" s="118">
        <v>50</v>
      </c>
      <c r="AU134" s="118">
        <v>35</v>
      </c>
      <c r="AV134" s="118">
        <v>26</v>
      </c>
      <c r="AW134" s="118">
        <v>73</v>
      </c>
      <c r="AX134" s="118">
        <v>78</v>
      </c>
      <c r="AY134" s="118">
        <v>60</v>
      </c>
      <c r="AZ134" s="118">
        <v>55</v>
      </c>
      <c r="BA134" s="117">
        <f t="shared" si="9"/>
        <v>-23</v>
      </c>
      <c r="BB134" s="116">
        <v>-29.487179487179485</v>
      </c>
    </row>
    <row r="135" spans="1:54">
      <c r="A135" s="122" t="s">
        <v>412</v>
      </c>
      <c r="B135" s="122" t="s">
        <v>413</v>
      </c>
      <c r="C135" s="118">
        <v>35</v>
      </c>
      <c r="D135" s="118">
        <v>38</v>
      </c>
      <c r="E135" s="118">
        <v>41</v>
      </c>
      <c r="F135" s="118">
        <v>32</v>
      </c>
      <c r="G135" s="118">
        <v>-6</v>
      </c>
      <c r="H135" s="121">
        <v>-15.789473684210526</v>
      </c>
      <c r="J135" s="118">
        <v>15</v>
      </c>
      <c r="K135" s="118">
        <v>17</v>
      </c>
      <c r="L135" s="118">
        <v>26</v>
      </c>
      <c r="M135" s="118">
        <v>23</v>
      </c>
      <c r="N135" s="118">
        <v>4</v>
      </c>
      <c r="O135" s="118">
        <v>4</v>
      </c>
      <c r="P135" s="118">
        <v>5</v>
      </c>
      <c r="Q135" s="118">
        <v>2</v>
      </c>
      <c r="R135" s="118">
        <v>0</v>
      </c>
      <c r="S135" s="118">
        <v>0</v>
      </c>
      <c r="T135" s="118">
        <v>0</v>
      </c>
      <c r="U135" s="118">
        <v>0</v>
      </c>
      <c r="V135" s="118">
        <v>13</v>
      </c>
      <c r="W135" s="118">
        <v>14</v>
      </c>
      <c r="X135" s="118">
        <v>8</v>
      </c>
      <c r="Y135" s="118">
        <v>6</v>
      </c>
      <c r="Z135" s="118">
        <v>3</v>
      </c>
      <c r="AA135" s="118">
        <v>3</v>
      </c>
      <c r="AB135" s="118">
        <v>2</v>
      </c>
      <c r="AC135" s="118">
        <v>1</v>
      </c>
      <c r="AD135" s="118">
        <v>0</v>
      </c>
      <c r="AE135" s="118">
        <v>0</v>
      </c>
      <c r="AF135" s="118">
        <v>0</v>
      </c>
      <c r="AG135" s="118">
        <v>0</v>
      </c>
      <c r="AH135" s="118">
        <v>35</v>
      </c>
      <c r="AI135" s="118">
        <v>38</v>
      </c>
      <c r="AJ135" s="118">
        <v>41</v>
      </c>
      <c r="AK135" s="118">
        <v>32</v>
      </c>
      <c r="AL135" s="118">
        <v>-6</v>
      </c>
      <c r="AM135" s="120">
        <v>-15.789473684210526</v>
      </c>
      <c r="AN135" s="119"/>
      <c r="AO135" s="118">
        <v>0</v>
      </c>
      <c r="AP135" s="118">
        <v>0</v>
      </c>
      <c r="AQ135" s="118">
        <v>0</v>
      </c>
      <c r="AR135" s="118">
        <v>0</v>
      </c>
      <c r="AS135" s="118">
        <v>0</v>
      </c>
      <c r="AT135" s="118">
        <v>0</v>
      </c>
      <c r="AU135" s="118">
        <v>0</v>
      </c>
      <c r="AV135" s="118">
        <v>0</v>
      </c>
      <c r="AW135" s="118">
        <v>0</v>
      </c>
      <c r="AX135" s="118">
        <v>0</v>
      </c>
      <c r="AY135" s="118">
        <v>0</v>
      </c>
      <c r="AZ135" s="118">
        <v>0</v>
      </c>
      <c r="BA135" s="117">
        <f t="shared" ref="BA135:BA166" si="10">AZ135-AX135</f>
        <v>0</v>
      </c>
      <c r="BB135" s="116">
        <v>0</v>
      </c>
    </row>
    <row r="136" spans="1:54">
      <c r="A136" s="122" t="s">
        <v>414</v>
      </c>
      <c r="B136" s="122" t="s">
        <v>415</v>
      </c>
      <c r="C136" s="118">
        <v>29</v>
      </c>
      <c r="D136" s="118">
        <v>21</v>
      </c>
      <c r="E136" s="118">
        <v>25</v>
      </c>
      <c r="F136" s="118">
        <v>25</v>
      </c>
      <c r="G136" s="118">
        <v>4</v>
      </c>
      <c r="H136" s="121">
        <v>19.047619047619047</v>
      </c>
      <c r="J136" s="118">
        <v>13</v>
      </c>
      <c r="K136" s="118">
        <v>12</v>
      </c>
      <c r="L136" s="118">
        <v>11</v>
      </c>
      <c r="M136" s="118">
        <v>15</v>
      </c>
      <c r="N136" s="118">
        <v>2</v>
      </c>
      <c r="O136" s="118">
        <v>0</v>
      </c>
      <c r="P136" s="118">
        <v>3</v>
      </c>
      <c r="Q136" s="118">
        <v>2</v>
      </c>
      <c r="R136" s="118">
        <v>0</v>
      </c>
      <c r="S136" s="118">
        <v>0</v>
      </c>
      <c r="T136" s="118">
        <v>0</v>
      </c>
      <c r="U136" s="118">
        <v>0</v>
      </c>
      <c r="V136" s="118">
        <v>9</v>
      </c>
      <c r="W136" s="118">
        <v>8</v>
      </c>
      <c r="X136" s="118">
        <v>11</v>
      </c>
      <c r="Y136" s="118">
        <v>7</v>
      </c>
      <c r="Z136" s="118">
        <v>5</v>
      </c>
      <c r="AA136" s="118">
        <v>1</v>
      </c>
      <c r="AB136" s="118">
        <v>0</v>
      </c>
      <c r="AC136" s="118">
        <v>1</v>
      </c>
      <c r="AD136" s="118">
        <v>0</v>
      </c>
      <c r="AE136" s="118">
        <v>0</v>
      </c>
      <c r="AF136" s="118">
        <v>0</v>
      </c>
      <c r="AG136" s="118">
        <v>0</v>
      </c>
      <c r="AH136" s="118">
        <v>29</v>
      </c>
      <c r="AI136" s="118">
        <v>21</v>
      </c>
      <c r="AJ136" s="118">
        <v>25</v>
      </c>
      <c r="AK136" s="118">
        <v>25</v>
      </c>
      <c r="AL136" s="118">
        <v>4</v>
      </c>
      <c r="AM136" s="120">
        <v>19.047619047619047</v>
      </c>
      <c r="AN136" s="119"/>
      <c r="AO136" s="118">
        <v>0</v>
      </c>
      <c r="AP136" s="118">
        <v>0</v>
      </c>
      <c r="AQ136" s="118">
        <v>0</v>
      </c>
      <c r="AR136" s="118">
        <v>0</v>
      </c>
      <c r="AS136" s="118">
        <v>0</v>
      </c>
      <c r="AT136" s="118">
        <v>0</v>
      </c>
      <c r="AU136" s="118">
        <v>0</v>
      </c>
      <c r="AV136" s="118">
        <v>0</v>
      </c>
      <c r="AW136" s="118">
        <v>0</v>
      </c>
      <c r="AX136" s="118">
        <v>0</v>
      </c>
      <c r="AY136" s="118">
        <v>0</v>
      </c>
      <c r="AZ136" s="118">
        <v>0</v>
      </c>
      <c r="BA136" s="117">
        <f t="shared" si="10"/>
        <v>0</v>
      </c>
      <c r="BB136" s="116">
        <v>0</v>
      </c>
    </row>
    <row r="137" spans="1:54">
      <c r="A137" s="122" t="s">
        <v>416</v>
      </c>
      <c r="B137" s="122" t="s">
        <v>417</v>
      </c>
      <c r="C137" s="118">
        <v>30</v>
      </c>
      <c r="D137" s="118">
        <v>33</v>
      </c>
      <c r="E137" s="118">
        <v>36</v>
      </c>
      <c r="F137" s="118">
        <v>36</v>
      </c>
      <c r="G137" s="118">
        <v>3</v>
      </c>
      <c r="H137" s="121">
        <v>9.0909090909090917</v>
      </c>
      <c r="J137" s="118">
        <v>15</v>
      </c>
      <c r="K137" s="118">
        <v>16</v>
      </c>
      <c r="L137" s="118">
        <v>21</v>
      </c>
      <c r="M137" s="118">
        <v>25</v>
      </c>
      <c r="N137" s="118">
        <v>1</v>
      </c>
      <c r="O137" s="118">
        <v>1</v>
      </c>
      <c r="P137" s="118">
        <v>2</v>
      </c>
      <c r="Q137" s="118">
        <v>3</v>
      </c>
      <c r="R137" s="118">
        <v>0</v>
      </c>
      <c r="S137" s="118">
        <v>0</v>
      </c>
      <c r="T137" s="118">
        <v>0</v>
      </c>
      <c r="U137" s="118">
        <v>0</v>
      </c>
      <c r="V137" s="118">
        <v>14</v>
      </c>
      <c r="W137" s="118">
        <v>16</v>
      </c>
      <c r="X137" s="118">
        <v>13</v>
      </c>
      <c r="Y137" s="118">
        <v>8</v>
      </c>
      <c r="Z137" s="118">
        <v>0</v>
      </c>
      <c r="AA137" s="118">
        <v>0</v>
      </c>
      <c r="AB137" s="118">
        <v>0</v>
      </c>
      <c r="AC137" s="118">
        <v>0</v>
      </c>
      <c r="AD137" s="118">
        <v>0</v>
      </c>
      <c r="AE137" s="118">
        <v>0</v>
      </c>
      <c r="AF137" s="118">
        <v>0</v>
      </c>
      <c r="AG137" s="118">
        <v>0</v>
      </c>
      <c r="AH137" s="118">
        <v>30</v>
      </c>
      <c r="AI137" s="118">
        <v>33</v>
      </c>
      <c r="AJ137" s="118">
        <v>36</v>
      </c>
      <c r="AK137" s="118">
        <v>36</v>
      </c>
      <c r="AL137" s="118">
        <v>3</v>
      </c>
      <c r="AM137" s="120">
        <v>9.0909090909090917</v>
      </c>
      <c r="AN137" s="119"/>
      <c r="AO137" s="118">
        <v>0</v>
      </c>
      <c r="AP137" s="118">
        <v>0</v>
      </c>
      <c r="AQ137" s="118">
        <v>0</v>
      </c>
      <c r="AR137" s="118">
        <v>0</v>
      </c>
      <c r="AS137" s="118">
        <v>0</v>
      </c>
      <c r="AT137" s="118">
        <v>0</v>
      </c>
      <c r="AU137" s="118">
        <v>0</v>
      </c>
      <c r="AV137" s="118">
        <v>0</v>
      </c>
      <c r="AW137" s="118">
        <v>0</v>
      </c>
      <c r="AX137" s="118">
        <v>0</v>
      </c>
      <c r="AY137" s="118">
        <v>0</v>
      </c>
      <c r="AZ137" s="118">
        <v>0</v>
      </c>
      <c r="BA137" s="117">
        <f t="shared" si="10"/>
        <v>0</v>
      </c>
      <c r="BB137" s="116">
        <v>0</v>
      </c>
    </row>
    <row r="138" spans="1:54">
      <c r="A138" s="122" t="s">
        <v>418</v>
      </c>
      <c r="B138" s="122" t="s">
        <v>419</v>
      </c>
      <c r="C138" s="118">
        <v>51</v>
      </c>
      <c r="D138" s="118">
        <v>74</v>
      </c>
      <c r="E138" s="118">
        <v>61</v>
      </c>
      <c r="F138" s="118">
        <v>57</v>
      </c>
      <c r="G138" s="118">
        <v>-17</v>
      </c>
      <c r="H138" s="121">
        <v>-22.972972972972972</v>
      </c>
      <c r="J138" s="118">
        <v>18</v>
      </c>
      <c r="K138" s="118">
        <v>22</v>
      </c>
      <c r="L138" s="118">
        <v>26</v>
      </c>
      <c r="M138" s="118">
        <v>31</v>
      </c>
      <c r="N138" s="118">
        <v>6</v>
      </c>
      <c r="O138" s="118">
        <v>6</v>
      </c>
      <c r="P138" s="118">
        <v>7</v>
      </c>
      <c r="Q138" s="118">
        <v>6</v>
      </c>
      <c r="R138" s="118">
        <v>0</v>
      </c>
      <c r="S138" s="118">
        <v>0</v>
      </c>
      <c r="T138" s="118">
        <v>0</v>
      </c>
      <c r="U138" s="118">
        <v>0</v>
      </c>
      <c r="V138" s="118">
        <v>11</v>
      </c>
      <c r="W138" s="118">
        <v>14</v>
      </c>
      <c r="X138" s="118">
        <v>11</v>
      </c>
      <c r="Y138" s="118">
        <v>5</v>
      </c>
      <c r="Z138" s="118">
        <v>1</v>
      </c>
      <c r="AA138" s="118">
        <v>2</v>
      </c>
      <c r="AB138" s="118">
        <v>2</v>
      </c>
      <c r="AC138" s="118">
        <v>1</v>
      </c>
      <c r="AD138" s="118">
        <v>15</v>
      </c>
      <c r="AE138" s="118">
        <v>30</v>
      </c>
      <c r="AF138" s="118">
        <v>15</v>
      </c>
      <c r="AG138" s="118">
        <v>14</v>
      </c>
      <c r="AH138" s="118">
        <v>51</v>
      </c>
      <c r="AI138" s="118">
        <v>74</v>
      </c>
      <c r="AJ138" s="118">
        <v>61</v>
      </c>
      <c r="AK138" s="118">
        <v>57</v>
      </c>
      <c r="AL138" s="118">
        <v>-17</v>
      </c>
      <c r="AM138" s="120">
        <v>-22.972972972972972</v>
      </c>
      <c r="AN138" s="119"/>
      <c r="AO138" s="118">
        <v>0</v>
      </c>
      <c r="AP138" s="118">
        <v>0</v>
      </c>
      <c r="AQ138" s="118">
        <v>0</v>
      </c>
      <c r="AR138" s="118">
        <v>0</v>
      </c>
      <c r="AS138" s="118">
        <v>0</v>
      </c>
      <c r="AT138" s="118">
        <v>0</v>
      </c>
      <c r="AU138" s="118">
        <v>0</v>
      </c>
      <c r="AV138" s="118">
        <v>0</v>
      </c>
      <c r="AW138" s="118">
        <v>0</v>
      </c>
      <c r="AX138" s="118">
        <v>0</v>
      </c>
      <c r="AY138" s="118">
        <v>0</v>
      </c>
      <c r="AZ138" s="118">
        <v>0</v>
      </c>
      <c r="BA138" s="117">
        <f t="shared" si="10"/>
        <v>0</v>
      </c>
      <c r="BB138" s="116">
        <v>0</v>
      </c>
    </row>
    <row r="139" spans="1:54">
      <c r="A139" s="122" t="s">
        <v>420</v>
      </c>
      <c r="B139" s="122" t="s">
        <v>421</v>
      </c>
      <c r="C139" s="118">
        <v>27</v>
      </c>
      <c r="D139" s="118">
        <v>30</v>
      </c>
      <c r="E139" s="118">
        <v>41</v>
      </c>
      <c r="F139" s="118">
        <v>39</v>
      </c>
      <c r="G139" s="118">
        <v>9</v>
      </c>
      <c r="H139" s="121">
        <v>30</v>
      </c>
      <c r="J139" s="118">
        <v>13</v>
      </c>
      <c r="K139" s="118">
        <v>12</v>
      </c>
      <c r="L139" s="118">
        <v>11</v>
      </c>
      <c r="M139" s="118">
        <v>14</v>
      </c>
      <c r="N139" s="118">
        <v>7</v>
      </c>
      <c r="O139" s="118">
        <v>5</v>
      </c>
      <c r="P139" s="118">
        <v>5</v>
      </c>
      <c r="Q139" s="118">
        <v>4</v>
      </c>
      <c r="R139" s="118">
        <v>0</v>
      </c>
      <c r="S139" s="118">
        <v>0</v>
      </c>
      <c r="T139" s="118">
        <v>0</v>
      </c>
      <c r="U139" s="118">
        <v>0</v>
      </c>
      <c r="V139" s="118">
        <v>5</v>
      </c>
      <c r="W139" s="118">
        <v>11</v>
      </c>
      <c r="X139" s="118">
        <v>19</v>
      </c>
      <c r="Y139" s="118">
        <v>15</v>
      </c>
      <c r="Z139" s="118">
        <v>2</v>
      </c>
      <c r="AA139" s="118">
        <v>2</v>
      </c>
      <c r="AB139" s="118">
        <v>6</v>
      </c>
      <c r="AC139" s="118">
        <v>6</v>
      </c>
      <c r="AD139" s="118">
        <v>0</v>
      </c>
      <c r="AE139" s="118">
        <v>0</v>
      </c>
      <c r="AF139" s="118">
        <v>0</v>
      </c>
      <c r="AG139" s="118">
        <v>0</v>
      </c>
      <c r="AH139" s="118">
        <v>27</v>
      </c>
      <c r="AI139" s="118">
        <v>30</v>
      </c>
      <c r="AJ139" s="118">
        <v>41</v>
      </c>
      <c r="AK139" s="118">
        <v>39</v>
      </c>
      <c r="AL139" s="118">
        <v>9</v>
      </c>
      <c r="AM139" s="120">
        <v>30</v>
      </c>
      <c r="AN139" s="119"/>
      <c r="AO139" s="118">
        <v>0</v>
      </c>
      <c r="AP139" s="118">
        <v>0</v>
      </c>
      <c r="AQ139" s="118">
        <v>0</v>
      </c>
      <c r="AR139" s="118">
        <v>0</v>
      </c>
      <c r="AS139" s="118">
        <v>0</v>
      </c>
      <c r="AT139" s="118">
        <v>0</v>
      </c>
      <c r="AU139" s="118">
        <v>0</v>
      </c>
      <c r="AV139" s="118">
        <v>0</v>
      </c>
      <c r="AW139" s="118">
        <v>0</v>
      </c>
      <c r="AX139" s="118">
        <v>0</v>
      </c>
      <c r="AY139" s="118">
        <v>0</v>
      </c>
      <c r="AZ139" s="118">
        <v>0</v>
      </c>
      <c r="BA139" s="117">
        <f t="shared" si="10"/>
        <v>0</v>
      </c>
      <c r="BB139" s="116">
        <v>0</v>
      </c>
    </row>
    <row r="140" spans="1:54">
      <c r="A140" s="122" t="s">
        <v>422</v>
      </c>
      <c r="B140" s="122" t="s">
        <v>423</v>
      </c>
      <c r="C140" s="118">
        <v>147</v>
      </c>
      <c r="D140" s="118">
        <v>158</v>
      </c>
      <c r="E140" s="118">
        <v>151</v>
      </c>
      <c r="F140" s="118">
        <v>150</v>
      </c>
      <c r="G140" s="118">
        <v>-8</v>
      </c>
      <c r="H140" s="121">
        <v>-5.0632911392405067</v>
      </c>
      <c r="J140" s="118">
        <v>39</v>
      </c>
      <c r="K140" s="118">
        <v>44</v>
      </c>
      <c r="L140" s="118">
        <v>45</v>
      </c>
      <c r="M140" s="118">
        <v>52</v>
      </c>
      <c r="N140" s="118">
        <v>16</v>
      </c>
      <c r="O140" s="118">
        <v>15</v>
      </c>
      <c r="P140" s="118">
        <v>13</v>
      </c>
      <c r="Q140" s="118">
        <v>12</v>
      </c>
      <c r="R140" s="118">
        <v>0</v>
      </c>
      <c r="S140" s="118">
        <v>0</v>
      </c>
      <c r="T140" s="118">
        <v>0</v>
      </c>
      <c r="U140" s="118">
        <v>0</v>
      </c>
      <c r="V140" s="118">
        <v>15</v>
      </c>
      <c r="W140" s="118">
        <v>17</v>
      </c>
      <c r="X140" s="118">
        <v>25</v>
      </c>
      <c r="Y140" s="118">
        <v>23</v>
      </c>
      <c r="Z140" s="118">
        <v>4</v>
      </c>
      <c r="AA140" s="118">
        <v>4</v>
      </c>
      <c r="AB140" s="118">
        <v>8</v>
      </c>
      <c r="AC140" s="118">
        <v>8</v>
      </c>
      <c r="AD140" s="118">
        <v>0</v>
      </c>
      <c r="AE140" s="118">
        <v>0</v>
      </c>
      <c r="AF140" s="118">
        <v>0</v>
      </c>
      <c r="AG140" s="118">
        <v>0</v>
      </c>
      <c r="AH140" s="118">
        <v>74</v>
      </c>
      <c r="AI140" s="118">
        <v>80</v>
      </c>
      <c r="AJ140" s="118">
        <v>91</v>
      </c>
      <c r="AK140" s="118">
        <v>95</v>
      </c>
      <c r="AL140" s="118">
        <v>15</v>
      </c>
      <c r="AM140" s="120">
        <v>18.75</v>
      </c>
      <c r="AN140" s="119"/>
      <c r="AO140" s="118">
        <v>27</v>
      </c>
      <c r="AP140" s="118">
        <v>28</v>
      </c>
      <c r="AQ140" s="118">
        <v>25</v>
      </c>
      <c r="AR140" s="118">
        <v>29</v>
      </c>
      <c r="AS140" s="118">
        <v>46</v>
      </c>
      <c r="AT140" s="118">
        <v>50</v>
      </c>
      <c r="AU140" s="118">
        <v>35</v>
      </c>
      <c r="AV140" s="118">
        <v>26</v>
      </c>
      <c r="AW140" s="118">
        <v>73</v>
      </c>
      <c r="AX140" s="118">
        <v>78</v>
      </c>
      <c r="AY140" s="118">
        <v>60</v>
      </c>
      <c r="AZ140" s="118">
        <v>55</v>
      </c>
      <c r="BA140" s="117">
        <f t="shared" si="10"/>
        <v>-23</v>
      </c>
      <c r="BB140" s="116">
        <f>BA140*100/AX140</f>
        <v>-29.487179487179485</v>
      </c>
    </row>
    <row r="141" spans="1:54">
      <c r="A141" s="122" t="s">
        <v>537</v>
      </c>
      <c r="B141" s="122" t="s">
        <v>538</v>
      </c>
      <c r="C141" s="118">
        <v>177</v>
      </c>
      <c r="D141" s="118">
        <v>184</v>
      </c>
      <c r="E141" s="118">
        <v>180</v>
      </c>
      <c r="F141" s="118">
        <v>164</v>
      </c>
      <c r="G141" s="118">
        <v>-20</v>
      </c>
      <c r="H141" s="121">
        <v>-10.869565217391305</v>
      </c>
      <c r="J141" s="118">
        <v>59</v>
      </c>
      <c r="K141" s="118">
        <v>63</v>
      </c>
      <c r="L141" s="118">
        <v>60</v>
      </c>
      <c r="M141" s="118">
        <v>72</v>
      </c>
      <c r="N141" s="118">
        <v>17</v>
      </c>
      <c r="O141" s="118">
        <v>16</v>
      </c>
      <c r="P141" s="118">
        <v>16</v>
      </c>
      <c r="Q141" s="118">
        <v>18</v>
      </c>
      <c r="R141" s="118">
        <v>0</v>
      </c>
      <c r="S141" s="118">
        <v>0</v>
      </c>
      <c r="T141" s="118">
        <v>0</v>
      </c>
      <c r="U141" s="118">
        <v>0</v>
      </c>
      <c r="V141" s="118">
        <v>48</v>
      </c>
      <c r="W141" s="118">
        <v>52</v>
      </c>
      <c r="X141" s="118">
        <v>60</v>
      </c>
      <c r="Y141" s="118">
        <v>34</v>
      </c>
      <c r="Z141" s="118">
        <v>10</v>
      </c>
      <c r="AA141" s="118">
        <v>13</v>
      </c>
      <c r="AB141" s="118">
        <v>12</v>
      </c>
      <c r="AC141" s="118">
        <v>6</v>
      </c>
      <c r="AD141" s="118">
        <v>0</v>
      </c>
      <c r="AE141" s="118">
        <v>0</v>
      </c>
      <c r="AF141" s="118">
        <v>0</v>
      </c>
      <c r="AG141" s="118">
        <v>0</v>
      </c>
      <c r="AH141" s="118">
        <v>134</v>
      </c>
      <c r="AI141" s="118">
        <v>144</v>
      </c>
      <c r="AJ141" s="118">
        <v>148</v>
      </c>
      <c r="AK141" s="118">
        <v>130</v>
      </c>
      <c r="AL141" s="118">
        <v>-14</v>
      </c>
      <c r="AM141" s="120">
        <v>-9.7222222222222214</v>
      </c>
      <c r="AN141" s="119"/>
      <c r="AO141" s="118">
        <v>21</v>
      </c>
      <c r="AP141" s="118">
        <v>22</v>
      </c>
      <c r="AQ141" s="118">
        <v>22</v>
      </c>
      <c r="AR141" s="118">
        <v>27</v>
      </c>
      <c r="AS141" s="118">
        <v>22</v>
      </c>
      <c r="AT141" s="118">
        <v>18</v>
      </c>
      <c r="AU141" s="118">
        <v>10</v>
      </c>
      <c r="AV141" s="118">
        <v>7</v>
      </c>
      <c r="AW141" s="118">
        <v>43</v>
      </c>
      <c r="AX141" s="118">
        <v>40</v>
      </c>
      <c r="AY141" s="118">
        <v>32</v>
      </c>
      <c r="AZ141" s="118">
        <v>34</v>
      </c>
      <c r="BA141" s="117">
        <f t="shared" si="10"/>
        <v>-6</v>
      </c>
      <c r="BB141" s="116">
        <f>BA141*100/AX141</f>
        <v>-15</v>
      </c>
    </row>
    <row r="142" spans="1:54">
      <c r="A142" s="122" t="s">
        <v>424</v>
      </c>
      <c r="B142" s="122" t="s">
        <v>425</v>
      </c>
      <c r="C142" s="118">
        <v>53</v>
      </c>
      <c r="D142" s="118">
        <v>57</v>
      </c>
      <c r="E142" s="118">
        <v>48</v>
      </c>
      <c r="F142" s="118">
        <v>42</v>
      </c>
      <c r="G142" s="118">
        <v>-15</v>
      </c>
      <c r="H142" s="121">
        <v>-26.315789473684209</v>
      </c>
      <c r="J142" s="118">
        <v>23</v>
      </c>
      <c r="K142" s="118">
        <v>22</v>
      </c>
      <c r="L142" s="118">
        <v>18</v>
      </c>
      <c r="M142" s="118">
        <v>20</v>
      </c>
      <c r="N142" s="118">
        <v>6</v>
      </c>
      <c r="O142" s="118">
        <v>9</v>
      </c>
      <c r="P142" s="118">
        <v>7</v>
      </c>
      <c r="Q142" s="118">
        <v>8</v>
      </c>
      <c r="R142" s="118">
        <v>0</v>
      </c>
      <c r="S142" s="118">
        <v>0</v>
      </c>
      <c r="T142" s="118">
        <v>0</v>
      </c>
      <c r="U142" s="118">
        <v>0</v>
      </c>
      <c r="V142" s="118">
        <v>18</v>
      </c>
      <c r="W142" s="118">
        <v>19</v>
      </c>
      <c r="X142" s="118">
        <v>18</v>
      </c>
      <c r="Y142" s="118">
        <v>12</v>
      </c>
      <c r="Z142" s="118">
        <v>6</v>
      </c>
      <c r="AA142" s="118">
        <v>7</v>
      </c>
      <c r="AB142" s="118">
        <v>5</v>
      </c>
      <c r="AC142" s="118">
        <v>2</v>
      </c>
      <c r="AD142" s="118">
        <v>0</v>
      </c>
      <c r="AE142" s="118">
        <v>0</v>
      </c>
      <c r="AF142" s="118">
        <v>0</v>
      </c>
      <c r="AG142" s="118">
        <v>0</v>
      </c>
      <c r="AH142" s="118">
        <v>53</v>
      </c>
      <c r="AI142" s="118">
        <v>57</v>
      </c>
      <c r="AJ142" s="118">
        <v>48</v>
      </c>
      <c r="AK142" s="118">
        <v>42</v>
      </c>
      <c r="AL142" s="118">
        <v>-15</v>
      </c>
      <c r="AM142" s="120">
        <v>-26.315789473684209</v>
      </c>
      <c r="AN142" s="119"/>
      <c r="AO142" s="118">
        <v>0</v>
      </c>
      <c r="AP142" s="118">
        <v>0</v>
      </c>
      <c r="AQ142" s="118">
        <v>0</v>
      </c>
      <c r="AR142" s="118">
        <v>0</v>
      </c>
      <c r="AS142" s="118">
        <v>0</v>
      </c>
      <c r="AT142" s="118">
        <v>0</v>
      </c>
      <c r="AU142" s="118">
        <v>0</v>
      </c>
      <c r="AV142" s="118">
        <v>0</v>
      </c>
      <c r="AW142" s="118">
        <v>0</v>
      </c>
      <c r="AX142" s="118">
        <v>0</v>
      </c>
      <c r="AY142" s="118">
        <v>0</v>
      </c>
      <c r="AZ142" s="118">
        <v>0</v>
      </c>
      <c r="BA142" s="117">
        <f t="shared" si="10"/>
        <v>0</v>
      </c>
      <c r="BB142" s="116">
        <v>0</v>
      </c>
    </row>
    <row r="143" spans="1:54">
      <c r="A143" s="122" t="s">
        <v>426</v>
      </c>
      <c r="B143" s="122" t="s">
        <v>427</v>
      </c>
      <c r="C143" s="118">
        <v>59</v>
      </c>
      <c r="D143" s="118">
        <v>57</v>
      </c>
      <c r="E143" s="118">
        <v>47</v>
      </c>
      <c r="F143" s="118">
        <v>48</v>
      </c>
      <c r="G143" s="118">
        <v>-9</v>
      </c>
      <c r="H143" s="121">
        <v>-15.789473684210526</v>
      </c>
      <c r="J143" s="118">
        <v>7</v>
      </c>
      <c r="K143" s="118">
        <v>10</v>
      </c>
      <c r="L143" s="118">
        <v>7</v>
      </c>
      <c r="M143" s="118">
        <v>9</v>
      </c>
      <c r="N143" s="118">
        <v>2</v>
      </c>
      <c r="O143" s="118">
        <v>2</v>
      </c>
      <c r="P143" s="118">
        <v>1</v>
      </c>
      <c r="Q143" s="118">
        <v>2</v>
      </c>
      <c r="R143" s="118">
        <v>0</v>
      </c>
      <c r="S143" s="118">
        <v>0</v>
      </c>
      <c r="T143" s="118">
        <v>0</v>
      </c>
      <c r="U143" s="118">
        <v>0</v>
      </c>
      <c r="V143" s="118">
        <v>6</v>
      </c>
      <c r="W143" s="118">
        <v>5</v>
      </c>
      <c r="X143" s="118">
        <v>7</v>
      </c>
      <c r="Y143" s="118">
        <v>3</v>
      </c>
      <c r="Z143" s="118">
        <v>1</v>
      </c>
      <c r="AA143" s="118">
        <v>0</v>
      </c>
      <c r="AB143" s="118">
        <v>0</v>
      </c>
      <c r="AC143" s="118">
        <v>0</v>
      </c>
      <c r="AD143" s="118">
        <v>0</v>
      </c>
      <c r="AE143" s="118">
        <v>0</v>
      </c>
      <c r="AF143" s="118">
        <v>0</v>
      </c>
      <c r="AG143" s="118">
        <v>0</v>
      </c>
      <c r="AH143" s="118">
        <v>16</v>
      </c>
      <c r="AI143" s="118">
        <v>17</v>
      </c>
      <c r="AJ143" s="118">
        <v>15</v>
      </c>
      <c r="AK143" s="118">
        <v>14</v>
      </c>
      <c r="AL143" s="118">
        <v>-3</v>
      </c>
      <c r="AM143" s="120">
        <v>-17.647058823529413</v>
      </c>
      <c r="AN143" s="119"/>
      <c r="AO143" s="118">
        <v>21</v>
      </c>
      <c r="AP143" s="118">
        <v>22</v>
      </c>
      <c r="AQ143" s="118">
        <v>22</v>
      </c>
      <c r="AR143" s="118">
        <v>27</v>
      </c>
      <c r="AS143" s="118">
        <v>22</v>
      </c>
      <c r="AT143" s="118">
        <v>18</v>
      </c>
      <c r="AU143" s="118">
        <v>10</v>
      </c>
      <c r="AV143" s="118">
        <v>7</v>
      </c>
      <c r="AW143" s="118">
        <v>43</v>
      </c>
      <c r="AX143" s="118">
        <v>40</v>
      </c>
      <c r="AY143" s="118">
        <v>32</v>
      </c>
      <c r="AZ143" s="118">
        <v>34</v>
      </c>
      <c r="BA143" s="117">
        <f t="shared" si="10"/>
        <v>-6</v>
      </c>
      <c r="BB143" s="116">
        <f>BA143*100/AX143</f>
        <v>-15</v>
      </c>
    </row>
    <row r="144" spans="1:54">
      <c r="A144" s="122" t="s">
        <v>428</v>
      </c>
      <c r="B144" s="122" t="s">
        <v>429</v>
      </c>
      <c r="C144" s="118">
        <v>20</v>
      </c>
      <c r="D144" s="118">
        <v>21</v>
      </c>
      <c r="E144" s="118">
        <v>24</v>
      </c>
      <c r="F144" s="118">
        <v>21</v>
      </c>
      <c r="G144" s="118">
        <v>0</v>
      </c>
      <c r="H144" s="121">
        <v>0</v>
      </c>
      <c r="J144" s="118">
        <v>7</v>
      </c>
      <c r="K144" s="118">
        <v>8</v>
      </c>
      <c r="L144" s="118">
        <v>8</v>
      </c>
      <c r="M144" s="118">
        <v>11</v>
      </c>
      <c r="N144" s="118">
        <v>3</v>
      </c>
      <c r="O144" s="118">
        <v>1</v>
      </c>
      <c r="P144" s="118">
        <v>2</v>
      </c>
      <c r="Q144" s="118">
        <v>1</v>
      </c>
      <c r="R144" s="118">
        <v>0</v>
      </c>
      <c r="S144" s="118">
        <v>0</v>
      </c>
      <c r="T144" s="118">
        <v>0</v>
      </c>
      <c r="U144" s="118">
        <v>0</v>
      </c>
      <c r="V144" s="118">
        <v>7</v>
      </c>
      <c r="W144" s="118">
        <v>9</v>
      </c>
      <c r="X144" s="118">
        <v>10</v>
      </c>
      <c r="Y144" s="118">
        <v>6</v>
      </c>
      <c r="Z144" s="118">
        <v>3</v>
      </c>
      <c r="AA144" s="118">
        <v>3</v>
      </c>
      <c r="AB144" s="118">
        <v>4</v>
      </c>
      <c r="AC144" s="118">
        <v>3</v>
      </c>
      <c r="AD144" s="118">
        <v>0</v>
      </c>
      <c r="AE144" s="118">
        <v>0</v>
      </c>
      <c r="AF144" s="118">
        <v>0</v>
      </c>
      <c r="AG144" s="118">
        <v>0</v>
      </c>
      <c r="AH144" s="118">
        <v>20</v>
      </c>
      <c r="AI144" s="118">
        <v>21</v>
      </c>
      <c r="AJ144" s="118">
        <v>24</v>
      </c>
      <c r="AK144" s="118">
        <v>21</v>
      </c>
      <c r="AL144" s="118">
        <v>0</v>
      </c>
      <c r="AM144" s="120">
        <v>0</v>
      </c>
      <c r="AN144" s="119"/>
      <c r="AO144" s="118">
        <v>0</v>
      </c>
      <c r="AP144" s="118">
        <v>0</v>
      </c>
      <c r="AQ144" s="118">
        <v>0</v>
      </c>
      <c r="AR144" s="118">
        <v>0</v>
      </c>
      <c r="AS144" s="118">
        <v>0</v>
      </c>
      <c r="AT144" s="118">
        <v>0</v>
      </c>
      <c r="AU144" s="118">
        <v>0</v>
      </c>
      <c r="AV144" s="118">
        <v>0</v>
      </c>
      <c r="AW144" s="118">
        <v>0</v>
      </c>
      <c r="AX144" s="118">
        <v>0</v>
      </c>
      <c r="AY144" s="118">
        <v>0</v>
      </c>
      <c r="AZ144" s="118">
        <v>0</v>
      </c>
      <c r="BA144" s="117">
        <f t="shared" si="10"/>
        <v>0</v>
      </c>
      <c r="BB144" s="116">
        <v>0</v>
      </c>
    </row>
    <row r="145" spans="1:54">
      <c r="A145" s="122" t="s">
        <v>430</v>
      </c>
      <c r="B145" s="122" t="s">
        <v>431</v>
      </c>
      <c r="C145" s="118">
        <v>17</v>
      </c>
      <c r="D145" s="118">
        <v>14</v>
      </c>
      <c r="E145" s="118">
        <v>17</v>
      </c>
      <c r="F145" s="118">
        <v>13</v>
      </c>
      <c r="G145" s="118">
        <v>-1</v>
      </c>
      <c r="H145" s="121">
        <v>-7.1428571428571432</v>
      </c>
      <c r="J145" s="118">
        <v>10</v>
      </c>
      <c r="K145" s="118">
        <v>7</v>
      </c>
      <c r="L145" s="118">
        <v>6</v>
      </c>
      <c r="M145" s="118">
        <v>9</v>
      </c>
      <c r="N145" s="118">
        <v>2</v>
      </c>
      <c r="O145" s="118">
        <v>0</v>
      </c>
      <c r="P145" s="118">
        <v>0</v>
      </c>
      <c r="Q145" s="118">
        <v>1</v>
      </c>
      <c r="R145" s="118">
        <v>0</v>
      </c>
      <c r="S145" s="118">
        <v>0</v>
      </c>
      <c r="T145" s="118">
        <v>0</v>
      </c>
      <c r="U145" s="118">
        <v>0</v>
      </c>
      <c r="V145" s="118">
        <v>5</v>
      </c>
      <c r="W145" s="118">
        <v>6</v>
      </c>
      <c r="X145" s="118">
        <v>10</v>
      </c>
      <c r="Y145" s="118">
        <v>3</v>
      </c>
      <c r="Z145" s="118">
        <v>0</v>
      </c>
      <c r="AA145" s="118">
        <v>1</v>
      </c>
      <c r="AB145" s="118">
        <v>1</v>
      </c>
      <c r="AC145" s="118">
        <v>0</v>
      </c>
      <c r="AD145" s="118">
        <v>0</v>
      </c>
      <c r="AE145" s="118">
        <v>0</v>
      </c>
      <c r="AF145" s="118">
        <v>0</v>
      </c>
      <c r="AG145" s="118">
        <v>0</v>
      </c>
      <c r="AH145" s="118">
        <v>17</v>
      </c>
      <c r="AI145" s="118">
        <v>14</v>
      </c>
      <c r="AJ145" s="118">
        <v>17</v>
      </c>
      <c r="AK145" s="118">
        <v>13</v>
      </c>
      <c r="AL145" s="118">
        <v>-1</v>
      </c>
      <c r="AM145" s="120">
        <v>-7.1428571428571432</v>
      </c>
      <c r="AN145" s="119"/>
      <c r="AO145" s="118">
        <v>0</v>
      </c>
      <c r="AP145" s="118">
        <v>0</v>
      </c>
      <c r="AQ145" s="118">
        <v>0</v>
      </c>
      <c r="AR145" s="118">
        <v>0</v>
      </c>
      <c r="AS145" s="118">
        <v>0</v>
      </c>
      <c r="AT145" s="118">
        <v>0</v>
      </c>
      <c r="AU145" s="118">
        <v>0</v>
      </c>
      <c r="AV145" s="118">
        <v>0</v>
      </c>
      <c r="AW145" s="118">
        <v>0</v>
      </c>
      <c r="AX145" s="118">
        <v>0</v>
      </c>
      <c r="AY145" s="118">
        <v>0</v>
      </c>
      <c r="AZ145" s="118">
        <v>0</v>
      </c>
      <c r="BA145" s="117">
        <f t="shared" si="10"/>
        <v>0</v>
      </c>
      <c r="BB145" s="116">
        <v>0</v>
      </c>
    </row>
    <row r="146" spans="1:54">
      <c r="A146" s="122" t="s">
        <v>432</v>
      </c>
      <c r="B146" s="122" t="s">
        <v>433</v>
      </c>
      <c r="C146" s="118">
        <v>28</v>
      </c>
      <c r="D146" s="118">
        <v>35</v>
      </c>
      <c r="E146" s="118">
        <v>44</v>
      </c>
      <c r="F146" s="118">
        <v>40</v>
      </c>
      <c r="G146" s="118">
        <v>5</v>
      </c>
      <c r="H146" s="121">
        <v>14.285714285714286</v>
      </c>
      <c r="J146" s="118">
        <v>12</v>
      </c>
      <c r="K146" s="118">
        <v>16</v>
      </c>
      <c r="L146" s="118">
        <v>21</v>
      </c>
      <c r="M146" s="118">
        <v>23</v>
      </c>
      <c r="N146" s="118">
        <v>4</v>
      </c>
      <c r="O146" s="118">
        <v>4</v>
      </c>
      <c r="P146" s="118">
        <v>6</v>
      </c>
      <c r="Q146" s="118">
        <v>6</v>
      </c>
      <c r="R146" s="118">
        <v>0</v>
      </c>
      <c r="S146" s="118">
        <v>0</v>
      </c>
      <c r="T146" s="118">
        <v>0</v>
      </c>
      <c r="U146" s="118">
        <v>0</v>
      </c>
      <c r="V146" s="118">
        <v>12</v>
      </c>
      <c r="W146" s="118">
        <v>13</v>
      </c>
      <c r="X146" s="118">
        <v>15</v>
      </c>
      <c r="Y146" s="118">
        <v>10</v>
      </c>
      <c r="Z146" s="118">
        <v>0</v>
      </c>
      <c r="AA146" s="118">
        <v>2</v>
      </c>
      <c r="AB146" s="118">
        <v>2</v>
      </c>
      <c r="AC146" s="118">
        <v>1</v>
      </c>
      <c r="AD146" s="118">
        <v>0</v>
      </c>
      <c r="AE146" s="118">
        <v>0</v>
      </c>
      <c r="AF146" s="118">
        <v>0</v>
      </c>
      <c r="AG146" s="118">
        <v>0</v>
      </c>
      <c r="AH146" s="118">
        <v>28</v>
      </c>
      <c r="AI146" s="118">
        <v>35</v>
      </c>
      <c r="AJ146" s="118">
        <v>44</v>
      </c>
      <c r="AK146" s="118">
        <v>40</v>
      </c>
      <c r="AL146" s="118">
        <v>5</v>
      </c>
      <c r="AM146" s="120">
        <v>14.285714285714286</v>
      </c>
      <c r="AN146" s="119"/>
      <c r="AO146" s="118">
        <v>0</v>
      </c>
      <c r="AP146" s="118">
        <v>0</v>
      </c>
      <c r="AQ146" s="118">
        <v>0</v>
      </c>
      <c r="AR146" s="118">
        <v>0</v>
      </c>
      <c r="AS146" s="118">
        <v>0</v>
      </c>
      <c r="AT146" s="118">
        <v>0</v>
      </c>
      <c r="AU146" s="118">
        <v>0</v>
      </c>
      <c r="AV146" s="118">
        <v>0</v>
      </c>
      <c r="AW146" s="118">
        <v>0</v>
      </c>
      <c r="AX146" s="118">
        <v>0</v>
      </c>
      <c r="AY146" s="118">
        <v>0</v>
      </c>
      <c r="AZ146" s="118">
        <v>0</v>
      </c>
      <c r="BA146" s="117">
        <f t="shared" si="10"/>
        <v>0</v>
      </c>
      <c r="BB146" s="116">
        <v>0</v>
      </c>
    </row>
    <row r="147" spans="1:54">
      <c r="A147" s="122" t="s">
        <v>539</v>
      </c>
      <c r="B147" s="122" t="s">
        <v>540</v>
      </c>
      <c r="C147" s="118">
        <v>337</v>
      </c>
      <c r="D147" s="118">
        <v>413</v>
      </c>
      <c r="E147" s="118">
        <v>463</v>
      </c>
      <c r="F147" s="118">
        <v>424</v>
      </c>
      <c r="G147" s="118">
        <v>11</v>
      </c>
      <c r="H147" s="121">
        <v>2.6634382566585955</v>
      </c>
      <c r="J147" s="118">
        <v>148</v>
      </c>
      <c r="K147" s="118">
        <v>193</v>
      </c>
      <c r="L147" s="118">
        <v>223</v>
      </c>
      <c r="M147" s="118">
        <v>272</v>
      </c>
      <c r="N147" s="118">
        <v>39</v>
      </c>
      <c r="O147" s="118">
        <v>42</v>
      </c>
      <c r="P147" s="118">
        <v>43</v>
      </c>
      <c r="Q147" s="118">
        <v>38</v>
      </c>
      <c r="R147" s="118">
        <v>0</v>
      </c>
      <c r="S147" s="118">
        <v>0</v>
      </c>
      <c r="T147" s="118">
        <v>0</v>
      </c>
      <c r="U147" s="118">
        <v>10</v>
      </c>
      <c r="V147" s="118">
        <v>105</v>
      </c>
      <c r="W147" s="118">
        <v>108</v>
      </c>
      <c r="X147" s="118">
        <v>125</v>
      </c>
      <c r="Y147" s="118">
        <v>83</v>
      </c>
      <c r="Z147" s="118">
        <v>22</v>
      </c>
      <c r="AA147" s="118">
        <v>21</v>
      </c>
      <c r="AB147" s="118">
        <v>28</v>
      </c>
      <c r="AC147" s="118">
        <v>21</v>
      </c>
      <c r="AD147" s="118">
        <v>23</v>
      </c>
      <c r="AE147" s="118">
        <v>49</v>
      </c>
      <c r="AF147" s="118">
        <v>44</v>
      </c>
      <c r="AG147" s="118">
        <v>0</v>
      </c>
      <c r="AH147" s="118">
        <v>337</v>
      </c>
      <c r="AI147" s="118">
        <v>413</v>
      </c>
      <c r="AJ147" s="118">
        <v>463</v>
      </c>
      <c r="AK147" s="118">
        <v>424</v>
      </c>
      <c r="AL147" s="118">
        <v>11</v>
      </c>
      <c r="AM147" s="120">
        <v>2.6634382566585955</v>
      </c>
      <c r="AN147" s="119"/>
      <c r="AO147" s="118">
        <v>0</v>
      </c>
      <c r="AP147" s="118">
        <v>0</v>
      </c>
      <c r="AQ147" s="118">
        <v>0</v>
      </c>
      <c r="AR147" s="118">
        <v>0</v>
      </c>
      <c r="AS147" s="118">
        <v>0</v>
      </c>
      <c r="AT147" s="118">
        <v>0</v>
      </c>
      <c r="AU147" s="118">
        <v>0</v>
      </c>
      <c r="AV147" s="118">
        <v>0</v>
      </c>
      <c r="AW147" s="118">
        <v>0</v>
      </c>
      <c r="AX147" s="118">
        <v>0</v>
      </c>
      <c r="AY147" s="118">
        <v>0</v>
      </c>
      <c r="AZ147" s="118">
        <v>0</v>
      </c>
      <c r="BA147" s="117">
        <f t="shared" si="10"/>
        <v>0</v>
      </c>
      <c r="BB147" s="116">
        <v>0</v>
      </c>
    </row>
    <row r="148" spans="1:54">
      <c r="A148" s="122" t="s">
        <v>434</v>
      </c>
      <c r="B148" s="122" t="s">
        <v>435</v>
      </c>
      <c r="C148" s="118">
        <v>10</v>
      </c>
      <c r="D148" s="118">
        <v>11</v>
      </c>
      <c r="E148" s="118">
        <v>12</v>
      </c>
      <c r="F148" s="118">
        <v>7</v>
      </c>
      <c r="G148" s="118">
        <v>-4</v>
      </c>
      <c r="H148" s="121">
        <v>-36.363636363636367</v>
      </c>
      <c r="J148" s="118">
        <v>6</v>
      </c>
      <c r="K148" s="118">
        <v>6</v>
      </c>
      <c r="L148" s="118">
        <v>6</v>
      </c>
      <c r="M148" s="118">
        <v>5</v>
      </c>
      <c r="N148" s="118">
        <v>0</v>
      </c>
      <c r="O148" s="118">
        <v>0</v>
      </c>
      <c r="P148" s="118">
        <v>1</v>
      </c>
      <c r="Q148" s="118">
        <v>1</v>
      </c>
      <c r="R148" s="118">
        <v>0</v>
      </c>
      <c r="S148" s="118">
        <v>0</v>
      </c>
      <c r="T148" s="118">
        <v>0</v>
      </c>
      <c r="U148" s="118">
        <v>0</v>
      </c>
      <c r="V148" s="118">
        <v>4</v>
      </c>
      <c r="W148" s="118">
        <v>5</v>
      </c>
      <c r="X148" s="118">
        <v>4</v>
      </c>
      <c r="Y148" s="118">
        <v>1</v>
      </c>
      <c r="Z148" s="118">
        <v>0</v>
      </c>
      <c r="AA148" s="118">
        <v>0</v>
      </c>
      <c r="AB148" s="118">
        <v>1</v>
      </c>
      <c r="AC148" s="118">
        <v>0</v>
      </c>
      <c r="AD148" s="118">
        <v>0</v>
      </c>
      <c r="AE148" s="118">
        <v>0</v>
      </c>
      <c r="AF148" s="118">
        <v>0</v>
      </c>
      <c r="AG148" s="118">
        <v>0</v>
      </c>
      <c r="AH148" s="118">
        <v>10</v>
      </c>
      <c r="AI148" s="118">
        <v>11</v>
      </c>
      <c r="AJ148" s="118">
        <v>12</v>
      </c>
      <c r="AK148" s="118">
        <v>7</v>
      </c>
      <c r="AL148" s="118">
        <v>-4</v>
      </c>
      <c r="AM148" s="120">
        <v>-36.363636363636367</v>
      </c>
      <c r="AN148" s="119"/>
      <c r="AO148" s="118">
        <v>0</v>
      </c>
      <c r="AP148" s="118">
        <v>0</v>
      </c>
      <c r="AQ148" s="118">
        <v>0</v>
      </c>
      <c r="AR148" s="118">
        <v>0</v>
      </c>
      <c r="AS148" s="118">
        <v>0</v>
      </c>
      <c r="AT148" s="118">
        <v>0</v>
      </c>
      <c r="AU148" s="118">
        <v>0</v>
      </c>
      <c r="AV148" s="118">
        <v>0</v>
      </c>
      <c r="AW148" s="118">
        <v>0</v>
      </c>
      <c r="AX148" s="118">
        <v>0</v>
      </c>
      <c r="AY148" s="118">
        <v>0</v>
      </c>
      <c r="AZ148" s="118">
        <v>0</v>
      </c>
      <c r="BA148" s="117">
        <f t="shared" si="10"/>
        <v>0</v>
      </c>
      <c r="BB148" s="116">
        <v>0</v>
      </c>
    </row>
    <row r="149" spans="1:54">
      <c r="A149" s="122" t="s">
        <v>436</v>
      </c>
      <c r="B149" s="122" t="s">
        <v>437</v>
      </c>
      <c r="C149" s="118">
        <v>7</v>
      </c>
      <c r="D149" s="118">
        <v>11</v>
      </c>
      <c r="E149" s="118">
        <v>16</v>
      </c>
      <c r="F149" s="118">
        <v>18</v>
      </c>
      <c r="G149" s="118">
        <v>7</v>
      </c>
      <c r="H149" s="121">
        <v>63.636363636363633</v>
      </c>
      <c r="J149" s="118">
        <v>3</v>
      </c>
      <c r="K149" s="118">
        <v>10</v>
      </c>
      <c r="L149" s="118">
        <v>14</v>
      </c>
      <c r="M149" s="118">
        <v>17</v>
      </c>
      <c r="N149" s="118">
        <v>0</v>
      </c>
      <c r="O149" s="118">
        <v>0</v>
      </c>
      <c r="P149" s="118">
        <v>0</v>
      </c>
      <c r="Q149" s="118">
        <v>0</v>
      </c>
      <c r="R149" s="118">
        <v>0</v>
      </c>
      <c r="S149" s="118">
        <v>0</v>
      </c>
      <c r="T149" s="118">
        <v>0</v>
      </c>
      <c r="U149" s="118">
        <v>0</v>
      </c>
      <c r="V149" s="118">
        <v>3</v>
      </c>
      <c r="W149" s="118">
        <v>1</v>
      </c>
      <c r="X149" s="118">
        <v>2</v>
      </c>
      <c r="Y149" s="118">
        <v>1</v>
      </c>
      <c r="Z149" s="118">
        <v>1</v>
      </c>
      <c r="AA149" s="118">
        <v>0</v>
      </c>
      <c r="AB149" s="118">
        <v>0</v>
      </c>
      <c r="AC149" s="118">
        <v>0</v>
      </c>
      <c r="AD149" s="118">
        <v>0</v>
      </c>
      <c r="AE149" s="118">
        <v>0</v>
      </c>
      <c r="AF149" s="118">
        <v>0</v>
      </c>
      <c r="AG149" s="118">
        <v>0</v>
      </c>
      <c r="AH149" s="118">
        <v>7</v>
      </c>
      <c r="AI149" s="118">
        <v>11</v>
      </c>
      <c r="AJ149" s="118">
        <v>16</v>
      </c>
      <c r="AK149" s="118">
        <v>18</v>
      </c>
      <c r="AL149" s="118">
        <v>7</v>
      </c>
      <c r="AM149" s="120">
        <v>63.636363636363633</v>
      </c>
      <c r="AN149" s="119"/>
      <c r="AO149" s="118">
        <v>0</v>
      </c>
      <c r="AP149" s="118">
        <v>0</v>
      </c>
      <c r="AQ149" s="118">
        <v>0</v>
      </c>
      <c r="AR149" s="118">
        <v>0</v>
      </c>
      <c r="AS149" s="118">
        <v>0</v>
      </c>
      <c r="AT149" s="118">
        <v>0</v>
      </c>
      <c r="AU149" s="118">
        <v>0</v>
      </c>
      <c r="AV149" s="118">
        <v>0</v>
      </c>
      <c r="AW149" s="118">
        <v>0</v>
      </c>
      <c r="AX149" s="118">
        <v>0</v>
      </c>
      <c r="AY149" s="118">
        <v>0</v>
      </c>
      <c r="AZ149" s="118">
        <v>0</v>
      </c>
      <c r="BA149" s="117">
        <f t="shared" si="10"/>
        <v>0</v>
      </c>
      <c r="BB149" s="116">
        <v>0</v>
      </c>
    </row>
    <row r="150" spans="1:54">
      <c r="A150" s="122" t="s">
        <v>438</v>
      </c>
      <c r="B150" s="122" t="s">
        <v>439</v>
      </c>
      <c r="C150" s="118">
        <v>16</v>
      </c>
      <c r="D150" s="118">
        <v>20</v>
      </c>
      <c r="E150" s="118">
        <v>22</v>
      </c>
      <c r="F150" s="118">
        <v>23</v>
      </c>
      <c r="G150" s="118">
        <v>3</v>
      </c>
      <c r="H150" s="121">
        <v>15</v>
      </c>
      <c r="J150" s="118">
        <v>7</v>
      </c>
      <c r="K150" s="118">
        <v>12</v>
      </c>
      <c r="L150" s="118">
        <v>16</v>
      </c>
      <c r="M150" s="118">
        <v>19</v>
      </c>
      <c r="N150" s="118">
        <v>1</v>
      </c>
      <c r="O150" s="118">
        <v>2</v>
      </c>
      <c r="P150" s="118">
        <v>2</v>
      </c>
      <c r="Q150" s="118">
        <v>2</v>
      </c>
      <c r="R150" s="118">
        <v>0</v>
      </c>
      <c r="S150" s="118">
        <v>0</v>
      </c>
      <c r="T150" s="118">
        <v>0</v>
      </c>
      <c r="U150" s="118">
        <v>0</v>
      </c>
      <c r="V150" s="118">
        <v>7</v>
      </c>
      <c r="W150" s="118">
        <v>6</v>
      </c>
      <c r="X150" s="118">
        <v>4</v>
      </c>
      <c r="Y150" s="118">
        <v>2</v>
      </c>
      <c r="Z150" s="118">
        <v>1</v>
      </c>
      <c r="AA150" s="118">
        <v>0</v>
      </c>
      <c r="AB150" s="118">
        <v>0</v>
      </c>
      <c r="AC150" s="118">
        <v>0</v>
      </c>
      <c r="AD150" s="118">
        <v>0</v>
      </c>
      <c r="AE150" s="118">
        <v>0</v>
      </c>
      <c r="AF150" s="118">
        <v>0</v>
      </c>
      <c r="AG150" s="118">
        <v>0</v>
      </c>
      <c r="AH150" s="118">
        <v>16</v>
      </c>
      <c r="AI150" s="118">
        <v>20</v>
      </c>
      <c r="AJ150" s="118">
        <v>22</v>
      </c>
      <c r="AK150" s="118">
        <v>23</v>
      </c>
      <c r="AL150" s="118">
        <v>3</v>
      </c>
      <c r="AM150" s="120">
        <v>15</v>
      </c>
      <c r="AN150" s="119"/>
      <c r="AO150" s="118">
        <v>0</v>
      </c>
      <c r="AP150" s="118">
        <v>0</v>
      </c>
      <c r="AQ150" s="118">
        <v>0</v>
      </c>
      <c r="AR150" s="118">
        <v>0</v>
      </c>
      <c r="AS150" s="118">
        <v>0</v>
      </c>
      <c r="AT150" s="118">
        <v>0</v>
      </c>
      <c r="AU150" s="118">
        <v>0</v>
      </c>
      <c r="AV150" s="118">
        <v>0</v>
      </c>
      <c r="AW150" s="118">
        <v>0</v>
      </c>
      <c r="AX150" s="118">
        <v>0</v>
      </c>
      <c r="AY150" s="118">
        <v>0</v>
      </c>
      <c r="AZ150" s="118">
        <v>0</v>
      </c>
      <c r="BA150" s="117">
        <f t="shared" si="10"/>
        <v>0</v>
      </c>
      <c r="BB150" s="116">
        <v>0</v>
      </c>
    </row>
    <row r="151" spans="1:54">
      <c r="A151" s="122" t="s">
        <v>440</v>
      </c>
      <c r="B151" s="122" t="s">
        <v>441</v>
      </c>
      <c r="C151" s="118">
        <v>47</v>
      </c>
      <c r="D151" s="118">
        <v>56</v>
      </c>
      <c r="E151" s="118">
        <v>69</v>
      </c>
      <c r="F151" s="118">
        <v>74</v>
      </c>
      <c r="G151" s="118">
        <v>18</v>
      </c>
      <c r="H151" s="121">
        <v>32.142857142857146</v>
      </c>
      <c r="J151" s="118">
        <v>26</v>
      </c>
      <c r="K151" s="118">
        <v>33</v>
      </c>
      <c r="L151" s="118">
        <v>45</v>
      </c>
      <c r="M151" s="118">
        <v>47</v>
      </c>
      <c r="N151" s="118">
        <v>3</v>
      </c>
      <c r="O151" s="118">
        <v>5</v>
      </c>
      <c r="P151" s="118">
        <v>5</v>
      </c>
      <c r="Q151" s="118">
        <v>5</v>
      </c>
      <c r="R151" s="118">
        <v>0</v>
      </c>
      <c r="S151" s="118">
        <v>0</v>
      </c>
      <c r="T151" s="118">
        <v>0</v>
      </c>
      <c r="U151" s="118">
        <v>10</v>
      </c>
      <c r="V151" s="118">
        <v>13</v>
      </c>
      <c r="W151" s="118">
        <v>13</v>
      </c>
      <c r="X151" s="118">
        <v>16</v>
      </c>
      <c r="Y151" s="118">
        <v>10</v>
      </c>
      <c r="Z151" s="118">
        <v>5</v>
      </c>
      <c r="AA151" s="118">
        <v>5</v>
      </c>
      <c r="AB151" s="118">
        <v>3</v>
      </c>
      <c r="AC151" s="118">
        <v>2</v>
      </c>
      <c r="AD151" s="118">
        <v>0</v>
      </c>
      <c r="AE151" s="118">
        <v>0</v>
      </c>
      <c r="AF151" s="118">
        <v>0</v>
      </c>
      <c r="AG151" s="118">
        <v>0</v>
      </c>
      <c r="AH151" s="118">
        <v>47</v>
      </c>
      <c r="AI151" s="118">
        <v>56</v>
      </c>
      <c r="AJ151" s="118">
        <v>69</v>
      </c>
      <c r="AK151" s="118">
        <v>74</v>
      </c>
      <c r="AL151" s="118">
        <v>18</v>
      </c>
      <c r="AM151" s="120">
        <v>32.142857142857146</v>
      </c>
      <c r="AN151" s="119"/>
      <c r="AO151" s="118">
        <v>0</v>
      </c>
      <c r="AP151" s="118">
        <v>0</v>
      </c>
      <c r="AQ151" s="118">
        <v>0</v>
      </c>
      <c r="AR151" s="118">
        <v>0</v>
      </c>
      <c r="AS151" s="118">
        <v>0</v>
      </c>
      <c r="AT151" s="118">
        <v>0</v>
      </c>
      <c r="AU151" s="118">
        <v>0</v>
      </c>
      <c r="AV151" s="118">
        <v>0</v>
      </c>
      <c r="AW151" s="118">
        <v>0</v>
      </c>
      <c r="AX151" s="118">
        <v>0</v>
      </c>
      <c r="AY151" s="118">
        <v>0</v>
      </c>
      <c r="AZ151" s="118">
        <v>0</v>
      </c>
      <c r="BA151" s="117">
        <f t="shared" si="10"/>
        <v>0</v>
      </c>
      <c r="BB151" s="116">
        <v>0</v>
      </c>
    </row>
    <row r="152" spans="1:54">
      <c r="A152" s="122" t="s">
        <v>442</v>
      </c>
      <c r="B152" s="122" t="s">
        <v>443</v>
      </c>
      <c r="C152" s="118">
        <v>29</v>
      </c>
      <c r="D152" s="118">
        <v>35</v>
      </c>
      <c r="E152" s="118">
        <v>40</v>
      </c>
      <c r="F152" s="118">
        <v>47</v>
      </c>
      <c r="G152" s="118">
        <v>12</v>
      </c>
      <c r="H152" s="121">
        <v>34.285714285714285</v>
      </c>
      <c r="J152" s="118">
        <v>15</v>
      </c>
      <c r="K152" s="118">
        <v>19</v>
      </c>
      <c r="L152" s="118">
        <v>23</v>
      </c>
      <c r="M152" s="118">
        <v>28</v>
      </c>
      <c r="N152" s="118">
        <v>6</v>
      </c>
      <c r="O152" s="118">
        <v>7</v>
      </c>
      <c r="P152" s="118">
        <v>8</v>
      </c>
      <c r="Q152" s="118">
        <v>9</v>
      </c>
      <c r="R152" s="118">
        <v>0</v>
      </c>
      <c r="S152" s="118">
        <v>0</v>
      </c>
      <c r="T152" s="118">
        <v>0</v>
      </c>
      <c r="U152" s="118">
        <v>0</v>
      </c>
      <c r="V152" s="118">
        <v>6</v>
      </c>
      <c r="W152" s="118">
        <v>8</v>
      </c>
      <c r="X152" s="118">
        <v>7</v>
      </c>
      <c r="Y152" s="118">
        <v>7</v>
      </c>
      <c r="Z152" s="118">
        <v>2</v>
      </c>
      <c r="AA152" s="118">
        <v>1</v>
      </c>
      <c r="AB152" s="118">
        <v>2</v>
      </c>
      <c r="AC152" s="118">
        <v>3</v>
      </c>
      <c r="AD152" s="118">
        <v>0</v>
      </c>
      <c r="AE152" s="118">
        <v>0</v>
      </c>
      <c r="AF152" s="118">
        <v>0</v>
      </c>
      <c r="AG152" s="118">
        <v>0</v>
      </c>
      <c r="AH152" s="118">
        <v>29</v>
      </c>
      <c r="AI152" s="118">
        <v>35</v>
      </c>
      <c r="AJ152" s="118">
        <v>40</v>
      </c>
      <c r="AK152" s="118">
        <v>47</v>
      </c>
      <c r="AL152" s="118">
        <v>12</v>
      </c>
      <c r="AM152" s="120">
        <v>34.285714285714285</v>
      </c>
      <c r="AN152" s="119"/>
      <c r="AO152" s="118">
        <v>0</v>
      </c>
      <c r="AP152" s="118">
        <v>0</v>
      </c>
      <c r="AQ152" s="118">
        <v>0</v>
      </c>
      <c r="AR152" s="118">
        <v>0</v>
      </c>
      <c r="AS152" s="118">
        <v>0</v>
      </c>
      <c r="AT152" s="118">
        <v>0</v>
      </c>
      <c r="AU152" s="118">
        <v>0</v>
      </c>
      <c r="AV152" s="118">
        <v>0</v>
      </c>
      <c r="AW152" s="118">
        <v>0</v>
      </c>
      <c r="AX152" s="118">
        <v>0</v>
      </c>
      <c r="AY152" s="118">
        <v>0</v>
      </c>
      <c r="AZ152" s="118">
        <v>0</v>
      </c>
      <c r="BA152" s="117">
        <f t="shared" si="10"/>
        <v>0</v>
      </c>
      <c r="BB152" s="116">
        <v>0</v>
      </c>
    </row>
    <row r="153" spans="1:54">
      <c r="A153" s="122" t="s">
        <v>444</v>
      </c>
      <c r="B153" s="122" t="s">
        <v>445</v>
      </c>
      <c r="C153" s="118">
        <v>47</v>
      </c>
      <c r="D153" s="118">
        <v>39</v>
      </c>
      <c r="E153" s="118">
        <v>45</v>
      </c>
      <c r="F153" s="118">
        <v>31</v>
      </c>
      <c r="G153" s="118">
        <v>-8</v>
      </c>
      <c r="H153" s="121">
        <v>-20.512820512820515</v>
      </c>
      <c r="J153" s="118">
        <v>12</v>
      </c>
      <c r="K153" s="118">
        <v>10</v>
      </c>
      <c r="L153" s="118">
        <v>10</v>
      </c>
      <c r="M153" s="118">
        <v>12</v>
      </c>
      <c r="N153" s="118">
        <v>4</v>
      </c>
      <c r="O153" s="118">
        <v>3</v>
      </c>
      <c r="P153" s="118">
        <v>5</v>
      </c>
      <c r="Q153" s="118">
        <v>5</v>
      </c>
      <c r="R153" s="118">
        <v>0</v>
      </c>
      <c r="S153" s="118">
        <v>0</v>
      </c>
      <c r="T153" s="118">
        <v>0</v>
      </c>
      <c r="U153" s="118">
        <v>0</v>
      </c>
      <c r="V153" s="118">
        <v>7</v>
      </c>
      <c r="W153" s="118">
        <v>11</v>
      </c>
      <c r="X153" s="118">
        <v>14</v>
      </c>
      <c r="Y153" s="118">
        <v>10</v>
      </c>
      <c r="Z153" s="118">
        <v>1</v>
      </c>
      <c r="AA153" s="118">
        <v>3</v>
      </c>
      <c r="AB153" s="118">
        <v>4</v>
      </c>
      <c r="AC153" s="118">
        <v>4</v>
      </c>
      <c r="AD153" s="118">
        <v>23</v>
      </c>
      <c r="AE153" s="118">
        <v>12</v>
      </c>
      <c r="AF153" s="118">
        <v>12</v>
      </c>
      <c r="AG153" s="118">
        <v>0</v>
      </c>
      <c r="AH153" s="118">
        <v>47</v>
      </c>
      <c r="AI153" s="118">
        <v>39</v>
      </c>
      <c r="AJ153" s="118">
        <v>45</v>
      </c>
      <c r="AK153" s="118">
        <v>31</v>
      </c>
      <c r="AL153" s="118">
        <v>-8</v>
      </c>
      <c r="AM153" s="120">
        <v>-20.512820512820515</v>
      </c>
      <c r="AN153" s="119"/>
      <c r="AO153" s="118">
        <v>0</v>
      </c>
      <c r="AP153" s="118">
        <v>0</v>
      </c>
      <c r="AQ153" s="118">
        <v>0</v>
      </c>
      <c r="AR153" s="118">
        <v>0</v>
      </c>
      <c r="AS153" s="118">
        <v>0</v>
      </c>
      <c r="AT153" s="118">
        <v>0</v>
      </c>
      <c r="AU153" s="118">
        <v>0</v>
      </c>
      <c r="AV153" s="118">
        <v>0</v>
      </c>
      <c r="AW153" s="118">
        <v>0</v>
      </c>
      <c r="AX153" s="118">
        <v>0</v>
      </c>
      <c r="AY153" s="118">
        <v>0</v>
      </c>
      <c r="AZ153" s="118">
        <v>0</v>
      </c>
      <c r="BA153" s="117">
        <f t="shared" si="10"/>
        <v>0</v>
      </c>
      <c r="BB153" s="116">
        <v>0</v>
      </c>
    </row>
    <row r="154" spans="1:54">
      <c r="A154" s="122" t="s">
        <v>446</v>
      </c>
      <c r="B154" s="122" t="s">
        <v>447</v>
      </c>
      <c r="C154" s="118">
        <v>38</v>
      </c>
      <c r="D154" s="118">
        <v>48</v>
      </c>
      <c r="E154" s="118">
        <v>53</v>
      </c>
      <c r="F154" s="118">
        <v>39</v>
      </c>
      <c r="G154" s="118">
        <v>-9</v>
      </c>
      <c r="H154" s="121">
        <v>-18.75</v>
      </c>
      <c r="J154" s="118">
        <v>19</v>
      </c>
      <c r="K154" s="118">
        <v>24</v>
      </c>
      <c r="L154" s="118">
        <v>20</v>
      </c>
      <c r="M154" s="118">
        <v>22</v>
      </c>
      <c r="N154" s="118">
        <v>11</v>
      </c>
      <c r="O154" s="118">
        <v>12</v>
      </c>
      <c r="P154" s="118">
        <v>12</v>
      </c>
      <c r="Q154" s="118">
        <v>4</v>
      </c>
      <c r="R154" s="118">
        <v>0</v>
      </c>
      <c r="S154" s="118">
        <v>0</v>
      </c>
      <c r="T154" s="118">
        <v>0</v>
      </c>
      <c r="U154" s="118">
        <v>0</v>
      </c>
      <c r="V154" s="118">
        <v>7</v>
      </c>
      <c r="W154" s="118">
        <v>10</v>
      </c>
      <c r="X154" s="118">
        <v>14</v>
      </c>
      <c r="Y154" s="118">
        <v>11</v>
      </c>
      <c r="Z154" s="118">
        <v>1</v>
      </c>
      <c r="AA154" s="118">
        <v>2</v>
      </c>
      <c r="AB154" s="118">
        <v>7</v>
      </c>
      <c r="AC154" s="118">
        <v>2</v>
      </c>
      <c r="AD154" s="118">
        <v>0</v>
      </c>
      <c r="AE154" s="118">
        <v>0</v>
      </c>
      <c r="AF154" s="118">
        <v>0</v>
      </c>
      <c r="AG154" s="118">
        <v>0</v>
      </c>
      <c r="AH154" s="118">
        <v>38</v>
      </c>
      <c r="AI154" s="118">
        <v>48</v>
      </c>
      <c r="AJ154" s="118">
        <v>53</v>
      </c>
      <c r="AK154" s="118">
        <v>39</v>
      </c>
      <c r="AL154" s="118">
        <v>-9</v>
      </c>
      <c r="AM154" s="120">
        <v>-18.75</v>
      </c>
      <c r="AN154" s="119"/>
      <c r="AO154" s="118">
        <v>0</v>
      </c>
      <c r="AP154" s="118">
        <v>0</v>
      </c>
      <c r="AQ154" s="118">
        <v>0</v>
      </c>
      <c r="AR154" s="118">
        <v>0</v>
      </c>
      <c r="AS154" s="118">
        <v>0</v>
      </c>
      <c r="AT154" s="118">
        <v>0</v>
      </c>
      <c r="AU154" s="118">
        <v>0</v>
      </c>
      <c r="AV154" s="118">
        <v>0</v>
      </c>
      <c r="AW154" s="118">
        <v>0</v>
      </c>
      <c r="AX154" s="118">
        <v>0</v>
      </c>
      <c r="AY154" s="118">
        <v>0</v>
      </c>
      <c r="AZ154" s="118">
        <v>0</v>
      </c>
      <c r="BA154" s="117">
        <f t="shared" si="10"/>
        <v>0</v>
      </c>
      <c r="BB154" s="116">
        <v>0</v>
      </c>
    </row>
    <row r="155" spans="1:54">
      <c r="A155" s="122" t="s">
        <v>448</v>
      </c>
      <c r="B155" s="122" t="s">
        <v>449</v>
      </c>
      <c r="C155" s="118">
        <v>37</v>
      </c>
      <c r="D155" s="118">
        <v>71</v>
      </c>
      <c r="E155" s="118">
        <v>79</v>
      </c>
      <c r="F155" s="118">
        <v>45</v>
      </c>
      <c r="G155" s="118">
        <v>-26</v>
      </c>
      <c r="H155" s="121">
        <v>-36.619718309859152</v>
      </c>
      <c r="J155" s="118">
        <v>16</v>
      </c>
      <c r="K155" s="118">
        <v>16</v>
      </c>
      <c r="L155" s="118">
        <v>27</v>
      </c>
      <c r="M155" s="118">
        <v>28</v>
      </c>
      <c r="N155" s="118">
        <v>6</v>
      </c>
      <c r="O155" s="118">
        <v>4</v>
      </c>
      <c r="P155" s="118">
        <v>4</v>
      </c>
      <c r="Q155" s="118">
        <v>3</v>
      </c>
      <c r="R155" s="118">
        <v>0</v>
      </c>
      <c r="S155" s="118">
        <v>0</v>
      </c>
      <c r="T155" s="118">
        <v>0</v>
      </c>
      <c r="U155" s="118">
        <v>0</v>
      </c>
      <c r="V155" s="118">
        <v>14</v>
      </c>
      <c r="W155" s="118">
        <v>13</v>
      </c>
      <c r="X155" s="118">
        <v>15</v>
      </c>
      <c r="Y155" s="118">
        <v>12</v>
      </c>
      <c r="Z155" s="118">
        <v>1</v>
      </c>
      <c r="AA155" s="118">
        <v>1</v>
      </c>
      <c r="AB155" s="118">
        <v>1</v>
      </c>
      <c r="AC155" s="118">
        <v>2</v>
      </c>
      <c r="AD155" s="118">
        <v>0</v>
      </c>
      <c r="AE155" s="118">
        <v>37</v>
      </c>
      <c r="AF155" s="118">
        <v>32</v>
      </c>
      <c r="AG155" s="118">
        <v>0</v>
      </c>
      <c r="AH155" s="118">
        <v>37</v>
      </c>
      <c r="AI155" s="118">
        <v>71</v>
      </c>
      <c r="AJ155" s="118">
        <v>79</v>
      </c>
      <c r="AK155" s="118">
        <v>45</v>
      </c>
      <c r="AL155" s="118">
        <v>-26</v>
      </c>
      <c r="AM155" s="120">
        <v>-36.619718309859152</v>
      </c>
      <c r="AN155" s="119"/>
      <c r="AO155" s="118">
        <v>0</v>
      </c>
      <c r="AP155" s="118">
        <v>0</v>
      </c>
      <c r="AQ155" s="118">
        <v>0</v>
      </c>
      <c r="AR155" s="118">
        <v>0</v>
      </c>
      <c r="AS155" s="118">
        <v>0</v>
      </c>
      <c r="AT155" s="118">
        <v>0</v>
      </c>
      <c r="AU155" s="118">
        <v>0</v>
      </c>
      <c r="AV155" s="118">
        <v>0</v>
      </c>
      <c r="AW155" s="118">
        <v>0</v>
      </c>
      <c r="AX155" s="118">
        <v>0</v>
      </c>
      <c r="AY155" s="118">
        <v>0</v>
      </c>
      <c r="AZ155" s="118">
        <v>0</v>
      </c>
      <c r="BA155" s="117">
        <f t="shared" si="10"/>
        <v>0</v>
      </c>
      <c r="BB155" s="116">
        <v>0</v>
      </c>
    </row>
    <row r="156" spans="1:54">
      <c r="A156" s="122" t="s">
        <v>450</v>
      </c>
      <c r="B156" s="122" t="s">
        <v>451</v>
      </c>
      <c r="C156" s="118">
        <v>11</v>
      </c>
      <c r="D156" s="118">
        <v>15</v>
      </c>
      <c r="E156" s="118">
        <v>15</v>
      </c>
      <c r="F156" s="118">
        <v>15</v>
      </c>
      <c r="G156" s="118">
        <v>0</v>
      </c>
      <c r="H156" s="121">
        <v>0</v>
      </c>
      <c r="J156" s="118">
        <v>4</v>
      </c>
      <c r="K156" s="118">
        <v>8</v>
      </c>
      <c r="L156" s="118">
        <v>6</v>
      </c>
      <c r="M156" s="118">
        <v>9</v>
      </c>
      <c r="N156" s="118">
        <v>1</v>
      </c>
      <c r="O156" s="118">
        <v>2</v>
      </c>
      <c r="P156" s="118">
        <v>2</v>
      </c>
      <c r="Q156" s="118">
        <v>2</v>
      </c>
      <c r="R156" s="118">
        <v>0</v>
      </c>
      <c r="S156" s="118">
        <v>0</v>
      </c>
      <c r="T156" s="118">
        <v>0</v>
      </c>
      <c r="U156" s="118">
        <v>0</v>
      </c>
      <c r="V156" s="118">
        <v>5</v>
      </c>
      <c r="W156" s="118">
        <v>4</v>
      </c>
      <c r="X156" s="118">
        <v>6</v>
      </c>
      <c r="Y156" s="118">
        <v>4</v>
      </c>
      <c r="Z156" s="118">
        <v>1</v>
      </c>
      <c r="AA156" s="118">
        <v>1</v>
      </c>
      <c r="AB156" s="118">
        <v>1</v>
      </c>
      <c r="AC156" s="118">
        <v>0</v>
      </c>
      <c r="AD156" s="118">
        <v>0</v>
      </c>
      <c r="AE156" s="118">
        <v>0</v>
      </c>
      <c r="AF156" s="118">
        <v>0</v>
      </c>
      <c r="AG156" s="118">
        <v>0</v>
      </c>
      <c r="AH156" s="118">
        <v>11</v>
      </c>
      <c r="AI156" s="118">
        <v>15</v>
      </c>
      <c r="AJ156" s="118">
        <v>15</v>
      </c>
      <c r="AK156" s="118">
        <v>15</v>
      </c>
      <c r="AL156" s="118">
        <v>0</v>
      </c>
      <c r="AM156" s="120">
        <v>0</v>
      </c>
      <c r="AN156" s="119"/>
      <c r="AO156" s="118">
        <v>0</v>
      </c>
      <c r="AP156" s="118">
        <v>0</v>
      </c>
      <c r="AQ156" s="118">
        <v>0</v>
      </c>
      <c r="AR156" s="118">
        <v>0</v>
      </c>
      <c r="AS156" s="118">
        <v>0</v>
      </c>
      <c r="AT156" s="118">
        <v>0</v>
      </c>
      <c r="AU156" s="118">
        <v>0</v>
      </c>
      <c r="AV156" s="118">
        <v>0</v>
      </c>
      <c r="AW156" s="118">
        <v>0</v>
      </c>
      <c r="AX156" s="118">
        <v>0</v>
      </c>
      <c r="AY156" s="118">
        <v>0</v>
      </c>
      <c r="AZ156" s="118">
        <v>0</v>
      </c>
      <c r="BA156" s="117">
        <f t="shared" si="10"/>
        <v>0</v>
      </c>
      <c r="BB156" s="116">
        <v>0</v>
      </c>
    </row>
    <row r="157" spans="1:54">
      <c r="A157" s="122" t="s">
        <v>452</v>
      </c>
      <c r="B157" s="122" t="s">
        <v>453</v>
      </c>
      <c r="C157" s="118">
        <v>15</v>
      </c>
      <c r="D157" s="118">
        <v>20</v>
      </c>
      <c r="E157" s="118">
        <v>20</v>
      </c>
      <c r="F157" s="118">
        <v>22</v>
      </c>
      <c r="G157" s="118">
        <v>2</v>
      </c>
      <c r="H157" s="121">
        <v>10</v>
      </c>
      <c r="J157" s="118">
        <v>12</v>
      </c>
      <c r="K157" s="118">
        <v>13</v>
      </c>
      <c r="L157" s="118">
        <v>10</v>
      </c>
      <c r="M157" s="118">
        <v>12</v>
      </c>
      <c r="N157" s="118">
        <v>2</v>
      </c>
      <c r="O157" s="118">
        <v>2</v>
      </c>
      <c r="P157" s="118">
        <v>2</v>
      </c>
      <c r="Q157" s="118">
        <v>2</v>
      </c>
      <c r="R157" s="118">
        <v>0</v>
      </c>
      <c r="S157" s="118">
        <v>0</v>
      </c>
      <c r="T157" s="118">
        <v>0</v>
      </c>
      <c r="U157" s="118">
        <v>0</v>
      </c>
      <c r="V157" s="118">
        <v>1</v>
      </c>
      <c r="W157" s="118">
        <v>3</v>
      </c>
      <c r="X157" s="118">
        <v>6</v>
      </c>
      <c r="Y157" s="118">
        <v>5</v>
      </c>
      <c r="Z157" s="118">
        <v>0</v>
      </c>
      <c r="AA157" s="118">
        <v>2</v>
      </c>
      <c r="AB157" s="118">
        <v>2</v>
      </c>
      <c r="AC157" s="118">
        <v>3</v>
      </c>
      <c r="AD157" s="118">
        <v>0</v>
      </c>
      <c r="AE157" s="118">
        <v>0</v>
      </c>
      <c r="AF157" s="118">
        <v>0</v>
      </c>
      <c r="AG157" s="118">
        <v>0</v>
      </c>
      <c r="AH157" s="118">
        <v>15</v>
      </c>
      <c r="AI157" s="118">
        <v>20</v>
      </c>
      <c r="AJ157" s="118">
        <v>20</v>
      </c>
      <c r="AK157" s="118">
        <v>22</v>
      </c>
      <c r="AL157" s="118">
        <v>2</v>
      </c>
      <c r="AM157" s="120">
        <v>10</v>
      </c>
      <c r="AN157" s="119"/>
      <c r="AO157" s="118">
        <v>0</v>
      </c>
      <c r="AP157" s="118">
        <v>0</v>
      </c>
      <c r="AQ157" s="118">
        <v>0</v>
      </c>
      <c r="AR157" s="118">
        <v>0</v>
      </c>
      <c r="AS157" s="118">
        <v>0</v>
      </c>
      <c r="AT157" s="118">
        <v>0</v>
      </c>
      <c r="AU157" s="118">
        <v>0</v>
      </c>
      <c r="AV157" s="118">
        <v>0</v>
      </c>
      <c r="AW157" s="118">
        <v>0</v>
      </c>
      <c r="AX157" s="118">
        <v>0</v>
      </c>
      <c r="AY157" s="118">
        <v>0</v>
      </c>
      <c r="AZ157" s="118">
        <v>0</v>
      </c>
      <c r="BA157" s="117">
        <f t="shared" si="10"/>
        <v>0</v>
      </c>
      <c r="BB157" s="116">
        <v>0</v>
      </c>
    </row>
    <row r="158" spans="1:54">
      <c r="A158" s="122" t="s">
        <v>454</v>
      </c>
      <c r="B158" s="122" t="s">
        <v>455</v>
      </c>
      <c r="C158" s="118">
        <v>18</v>
      </c>
      <c r="D158" s="118">
        <v>21</v>
      </c>
      <c r="E158" s="118">
        <v>25</v>
      </c>
      <c r="F158" s="118">
        <v>31</v>
      </c>
      <c r="G158" s="118">
        <v>10</v>
      </c>
      <c r="H158" s="121">
        <v>47.61904761904762</v>
      </c>
      <c r="J158" s="118">
        <v>7</v>
      </c>
      <c r="K158" s="118">
        <v>10</v>
      </c>
      <c r="L158" s="118">
        <v>12</v>
      </c>
      <c r="M158" s="118">
        <v>20</v>
      </c>
      <c r="N158" s="118">
        <v>3</v>
      </c>
      <c r="O158" s="118">
        <v>3</v>
      </c>
      <c r="P158" s="118">
        <v>2</v>
      </c>
      <c r="Q158" s="118">
        <v>2</v>
      </c>
      <c r="R158" s="118">
        <v>0</v>
      </c>
      <c r="S158" s="118">
        <v>0</v>
      </c>
      <c r="T158" s="118">
        <v>0</v>
      </c>
      <c r="U158" s="118">
        <v>0</v>
      </c>
      <c r="V158" s="118">
        <v>7</v>
      </c>
      <c r="W158" s="118">
        <v>6</v>
      </c>
      <c r="X158" s="118">
        <v>8</v>
      </c>
      <c r="Y158" s="118">
        <v>6</v>
      </c>
      <c r="Z158" s="118">
        <v>1</v>
      </c>
      <c r="AA158" s="118">
        <v>2</v>
      </c>
      <c r="AB158" s="118">
        <v>3</v>
      </c>
      <c r="AC158" s="118">
        <v>3</v>
      </c>
      <c r="AD158" s="118">
        <v>0</v>
      </c>
      <c r="AE158" s="118">
        <v>0</v>
      </c>
      <c r="AF158" s="118">
        <v>0</v>
      </c>
      <c r="AG158" s="118">
        <v>0</v>
      </c>
      <c r="AH158" s="118">
        <v>18</v>
      </c>
      <c r="AI158" s="118">
        <v>21</v>
      </c>
      <c r="AJ158" s="118">
        <v>25</v>
      </c>
      <c r="AK158" s="118">
        <v>31</v>
      </c>
      <c r="AL158" s="118">
        <v>10</v>
      </c>
      <c r="AM158" s="120">
        <v>47.61904761904762</v>
      </c>
      <c r="AN158" s="119"/>
      <c r="AO158" s="118">
        <v>0</v>
      </c>
      <c r="AP158" s="118">
        <v>0</v>
      </c>
      <c r="AQ158" s="118">
        <v>0</v>
      </c>
      <c r="AR158" s="118">
        <v>0</v>
      </c>
      <c r="AS158" s="118">
        <v>0</v>
      </c>
      <c r="AT158" s="118">
        <v>0</v>
      </c>
      <c r="AU158" s="118">
        <v>0</v>
      </c>
      <c r="AV158" s="118">
        <v>0</v>
      </c>
      <c r="AW158" s="118">
        <v>0</v>
      </c>
      <c r="AX158" s="118">
        <v>0</v>
      </c>
      <c r="AY158" s="118">
        <v>0</v>
      </c>
      <c r="AZ158" s="118">
        <v>0</v>
      </c>
      <c r="BA158" s="117">
        <f t="shared" si="10"/>
        <v>0</v>
      </c>
      <c r="BB158" s="116">
        <v>0</v>
      </c>
    </row>
    <row r="159" spans="1:54">
      <c r="A159" s="122" t="s">
        <v>456</v>
      </c>
      <c r="B159" s="122" t="s">
        <v>457</v>
      </c>
      <c r="C159" s="118">
        <v>31</v>
      </c>
      <c r="D159" s="118">
        <v>32</v>
      </c>
      <c r="E159" s="118">
        <v>34</v>
      </c>
      <c r="F159" s="118">
        <v>35</v>
      </c>
      <c r="G159" s="118">
        <v>3</v>
      </c>
      <c r="H159" s="121">
        <v>9.375</v>
      </c>
      <c r="J159" s="118">
        <v>12</v>
      </c>
      <c r="K159" s="118">
        <v>15</v>
      </c>
      <c r="L159" s="118">
        <v>18</v>
      </c>
      <c r="M159" s="118">
        <v>28</v>
      </c>
      <c r="N159" s="118">
        <v>1</v>
      </c>
      <c r="O159" s="118">
        <v>2</v>
      </c>
      <c r="P159" s="118">
        <v>0</v>
      </c>
      <c r="Q159" s="118">
        <v>1</v>
      </c>
      <c r="R159" s="118">
        <v>0</v>
      </c>
      <c r="S159" s="118">
        <v>0</v>
      </c>
      <c r="T159" s="118">
        <v>0</v>
      </c>
      <c r="U159" s="118">
        <v>0</v>
      </c>
      <c r="V159" s="118">
        <v>16</v>
      </c>
      <c r="W159" s="118">
        <v>15</v>
      </c>
      <c r="X159" s="118">
        <v>15</v>
      </c>
      <c r="Y159" s="118">
        <v>5</v>
      </c>
      <c r="Z159" s="118">
        <v>2</v>
      </c>
      <c r="AA159" s="118">
        <v>0</v>
      </c>
      <c r="AB159" s="118">
        <v>1</v>
      </c>
      <c r="AC159" s="118">
        <v>1</v>
      </c>
      <c r="AD159" s="118">
        <v>0</v>
      </c>
      <c r="AE159" s="118">
        <v>0</v>
      </c>
      <c r="AF159" s="118">
        <v>0</v>
      </c>
      <c r="AG159" s="118">
        <v>0</v>
      </c>
      <c r="AH159" s="118">
        <v>31</v>
      </c>
      <c r="AI159" s="118">
        <v>32</v>
      </c>
      <c r="AJ159" s="118">
        <v>34</v>
      </c>
      <c r="AK159" s="118">
        <v>35</v>
      </c>
      <c r="AL159" s="118">
        <v>3</v>
      </c>
      <c r="AM159" s="120">
        <v>9.375</v>
      </c>
      <c r="AN159" s="119"/>
      <c r="AO159" s="118">
        <v>0</v>
      </c>
      <c r="AP159" s="118">
        <v>0</v>
      </c>
      <c r="AQ159" s="118">
        <v>0</v>
      </c>
      <c r="AR159" s="118">
        <v>0</v>
      </c>
      <c r="AS159" s="118">
        <v>0</v>
      </c>
      <c r="AT159" s="118">
        <v>0</v>
      </c>
      <c r="AU159" s="118">
        <v>0</v>
      </c>
      <c r="AV159" s="118">
        <v>0</v>
      </c>
      <c r="AW159" s="118">
        <v>0</v>
      </c>
      <c r="AX159" s="118">
        <v>0</v>
      </c>
      <c r="AY159" s="118">
        <v>0</v>
      </c>
      <c r="AZ159" s="118">
        <v>0</v>
      </c>
      <c r="BA159" s="117">
        <f t="shared" si="10"/>
        <v>0</v>
      </c>
      <c r="BB159" s="116">
        <v>0</v>
      </c>
    </row>
    <row r="160" spans="1:54">
      <c r="A160" s="122" t="s">
        <v>458</v>
      </c>
      <c r="B160" s="122" t="s">
        <v>459</v>
      </c>
      <c r="C160" s="118">
        <v>31</v>
      </c>
      <c r="D160" s="118">
        <v>34</v>
      </c>
      <c r="E160" s="118">
        <v>33</v>
      </c>
      <c r="F160" s="118">
        <v>37</v>
      </c>
      <c r="G160" s="118">
        <v>3</v>
      </c>
      <c r="H160" s="121">
        <v>8.8235294117647065</v>
      </c>
      <c r="J160" s="118">
        <v>9</v>
      </c>
      <c r="K160" s="118">
        <v>17</v>
      </c>
      <c r="L160" s="118">
        <v>16</v>
      </c>
      <c r="M160" s="118">
        <v>25</v>
      </c>
      <c r="N160" s="118">
        <v>1</v>
      </c>
      <c r="O160" s="118">
        <v>0</v>
      </c>
      <c r="P160" s="118">
        <v>0</v>
      </c>
      <c r="Q160" s="118">
        <v>2</v>
      </c>
      <c r="R160" s="118">
        <v>0</v>
      </c>
      <c r="S160" s="118">
        <v>0</v>
      </c>
      <c r="T160" s="118">
        <v>0</v>
      </c>
      <c r="U160" s="118">
        <v>0</v>
      </c>
      <c r="V160" s="118">
        <v>15</v>
      </c>
      <c r="W160" s="118">
        <v>13</v>
      </c>
      <c r="X160" s="118">
        <v>14</v>
      </c>
      <c r="Y160" s="118">
        <v>9</v>
      </c>
      <c r="Z160" s="118">
        <v>6</v>
      </c>
      <c r="AA160" s="118">
        <v>4</v>
      </c>
      <c r="AB160" s="118">
        <v>3</v>
      </c>
      <c r="AC160" s="118">
        <v>1</v>
      </c>
      <c r="AD160" s="118">
        <v>0</v>
      </c>
      <c r="AE160" s="118">
        <v>0</v>
      </c>
      <c r="AF160" s="118">
        <v>0</v>
      </c>
      <c r="AG160" s="118">
        <v>0</v>
      </c>
      <c r="AH160" s="118">
        <v>31</v>
      </c>
      <c r="AI160" s="118">
        <v>34</v>
      </c>
      <c r="AJ160" s="118">
        <v>33</v>
      </c>
      <c r="AK160" s="118">
        <v>37</v>
      </c>
      <c r="AL160" s="118">
        <v>3</v>
      </c>
      <c r="AM160" s="120">
        <v>8.8235294117647065</v>
      </c>
      <c r="AN160" s="119"/>
      <c r="AO160" s="118">
        <v>0</v>
      </c>
      <c r="AP160" s="118">
        <v>0</v>
      </c>
      <c r="AQ160" s="118">
        <v>0</v>
      </c>
      <c r="AR160" s="118">
        <v>0</v>
      </c>
      <c r="AS160" s="118">
        <v>0</v>
      </c>
      <c r="AT160" s="118">
        <v>0</v>
      </c>
      <c r="AU160" s="118">
        <v>0</v>
      </c>
      <c r="AV160" s="118">
        <v>0</v>
      </c>
      <c r="AW160" s="118">
        <v>0</v>
      </c>
      <c r="AX160" s="118">
        <v>0</v>
      </c>
      <c r="AY160" s="118">
        <v>0</v>
      </c>
      <c r="AZ160" s="118">
        <v>0</v>
      </c>
      <c r="BA160" s="117">
        <f t="shared" si="10"/>
        <v>0</v>
      </c>
      <c r="BB160" s="116">
        <v>0</v>
      </c>
    </row>
    <row r="161" spans="1:54">
      <c r="A161" s="122" t="s">
        <v>541</v>
      </c>
      <c r="B161" s="122" t="s">
        <v>542</v>
      </c>
      <c r="C161" s="118">
        <v>281</v>
      </c>
      <c r="D161" s="118">
        <v>293</v>
      </c>
      <c r="E161" s="118">
        <v>327</v>
      </c>
      <c r="F161" s="118">
        <v>357</v>
      </c>
      <c r="G161" s="118">
        <v>64</v>
      </c>
      <c r="H161" s="121">
        <v>21.843003412969285</v>
      </c>
      <c r="J161" s="118">
        <v>119</v>
      </c>
      <c r="K161" s="118">
        <v>122</v>
      </c>
      <c r="L161" s="118">
        <v>149</v>
      </c>
      <c r="M161" s="118">
        <v>197</v>
      </c>
      <c r="N161" s="118">
        <v>31</v>
      </c>
      <c r="O161" s="118">
        <v>34</v>
      </c>
      <c r="P161" s="118">
        <v>29</v>
      </c>
      <c r="Q161" s="118">
        <v>26</v>
      </c>
      <c r="R161" s="118">
        <v>0</v>
      </c>
      <c r="S161" s="118">
        <v>0</v>
      </c>
      <c r="T161" s="118">
        <v>0</v>
      </c>
      <c r="U161" s="118">
        <v>0</v>
      </c>
      <c r="V161" s="118">
        <v>62</v>
      </c>
      <c r="W161" s="118">
        <v>63</v>
      </c>
      <c r="X161" s="118">
        <v>67</v>
      </c>
      <c r="Y161" s="118">
        <v>57</v>
      </c>
      <c r="Z161" s="118">
        <v>15</v>
      </c>
      <c r="AA161" s="118">
        <v>15</v>
      </c>
      <c r="AB161" s="118">
        <v>14</v>
      </c>
      <c r="AC161" s="118">
        <v>10</v>
      </c>
      <c r="AD161" s="118">
        <v>0</v>
      </c>
      <c r="AE161" s="118">
        <v>0</v>
      </c>
      <c r="AF161" s="118">
        <v>0</v>
      </c>
      <c r="AG161" s="118">
        <v>0</v>
      </c>
      <c r="AH161" s="118">
        <v>227</v>
      </c>
      <c r="AI161" s="118">
        <v>234</v>
      </c>
      <c r="AJ161" s="118">
        <v>259</v>
      </c>
      <c r="AK161" s="118">
        <v>290</v>
      </c>
      <c r="AL161" s="118">
        <v>56</v>
      </c>
      <c r="AM161" s="120">
        <v>23.931623931623932</v>
      </c>
      <c r="AN161" s="119"/>
      <c r="AO161" s="118">
        <v>30</v>
      </c>
      <c r="AP161" s="118">
        <v>34</v>
      </c>
      <c r="AQ161" s="118">
        <v>38</v>
      </c>
      <c r="AR161" s="118">
        <v>42</v>
      </c>
      <c r="AS161" s="118">
        <v>24</v>
      </c>
      <c r="AT161" s="118">
        <v>25</v>
      </c>
      <c r="AU161" s="118">
        <v>30</v>
      </c>
      <c r="AV161" s="118">
        <v>25</v>
      </c>
      <c r="AW161" s="118">
        <v>54</v>
      </c>
      <c r="AX161" s="118">
        <v>59</v>
      </c>
      <c r="AY161" s="118">
        <v>68</v>
      </c>
      <c r="AZ161" s="118">
        <v>67</v>
      </c>
      <c r="BA161" s="117">
        <f t="shared" si="10"/>
        <v>8</v>
      </c>
      <c r="BB161" s="116">
        <f>BA161*100/AX161</f>
        <v>13.559322033898304</v>
      </c>
    </row>
    <row r="162" spans="1:54">
      <c r="A162" s="122" t="s">
        <v>460</v>
      </c>
      <c r="B162" s="122" t="s">
        <v>461</v>
      </c>
      <c r="C162" s="118">
        <v>63</v>
      </c>
      <c r="D162" s="118">
        <v>71</v>
      </c>
      <c r="E162" s="118">
        <v>69</v>
      </c>
      <c r="F162" s="118">
        <v>81</v>
      </c>
      <c r="G162" s="118">
        <v>10</v>
      </c>
      <c r="H162" s="121">
        <v>14.084507042253522</v>
      </c>
      <c r="J162" s="118">
        <v>35</v>
      </c>
      <c r="K162" s="118">
        <v>40</v>
      </c>
      <c r="L162" s="118">
        <v>38</v>
      </c>
      <c r="M162" s="118">
        <v>53</v>
      </c>
      <c r="N162" s="118">
        <v>12</v>
      </c>
      <c r="O162" s="118">
        <v>12</v>
      </c>
      <c r="P162" s="118">
        <v>10</v>
      </c>
      <c r="Q162" s="118">
        <v>11</v>
      </c>
      <c r="R162" s="118">
        <v>0</v>
      </c>
      <c r="S162" s="118">
        <v>0</v>
      </c>
      <c r="T162" s="118">
        <v>0</v>
      </c>
      <c r="U162" s="118">
        <v>0</v>
      </c>
      <c r="V162" s="118">
        <v>12</v>
      </c>
      <c r="W162" s="118">
        <v>14</v>
      </c>
      <c r="X162" s="118">
        <v>16</v>
      </c>
      <c r="Y162" s="118">
        <v>12</v>
      </c>
      <c r="Z162" s="118">
        <v>4</v>
      </c>
      <c r="AA162" s="118">
        <v>5</v>
      </c>
      <c r="AB162" s="118">
        <v>5</v>
      </c>
      <c r="AC162" s="118">
        <v>5</v>
      </c>
      <c r="AD162" s="118">
        <v>0</v>
      </c>
      <c r="AE162" s="118">
        <v>0</v>
      </c>
      <c r="AF162" s="118">
        <v>0</v>
      </c>
      <c r="AG162" s="118">
        <v>0</v>
      </c>
      <c r="AH162" s="118">
        <v>63</v>
      </c>
      <c r="AI162" s="118">
        <v>71</v>
      </c>
      <c r="AJ162" s="118">
        <v>69</v>
      </c>
      <c r="AK162" s="118">
        <v>81</v>
      </c>
      <c r="AL162" s="118">
        <v>10</v>
      </c>
      <c r="AM162" s="120">
        <v>14.084507042253522</v>
      </c>
      <c r="AN162" s="119"/>
      <c r="AO162" s="118">
        <v>0</v>
      </c>
      <c r="AP162" s="118">
        <v>0</v>
      </c>
      <c r="AQ162" s="118">
        <v>0</v>
      </c>
      <c r="AR162" s="118">
        <v>0</v>
      </c>
      <c r="AS162" s="118">
        <v>0</v>
      </c>
      <c r="AT162" s="118">
        <v>0</v>
      </c>
      <c r="AU162" s="118">
        <v>0</v>
      </c>
      <c r="AV162" s="118">
        <v>0</v>
      </c>
      <c r="AW162" s="118">
        <v>0</v>
      </c>
      <c r="AX162" s="118">
        <v>0</v>
      </c>
      <c r="AY162" s="118">
        <v>0</v>
      </c>
      <c r="AZ162" s="118">
        <v>0</v>
      </c>
      <c r="BA162" s="117">
        <f t="shared" si="10"/>
        <v>0</v>
      </c>
      <c r="BB162" s="116">
        <v>0</v>
      </c>
    </row>
    <row r="163" spans="1:54">
      <c r="A163" s="122" t="s">
        <v>462</v>
      </c>
      <c r="B163" s="122" t="s">
        <v>463</v>
      </c>
      <c r="C163" s="118">
        <v>21</v>
      </c>
      <c r="D163" s="118">
        <v>24</v>
      </c>
      <c r="E163" s="118">
        <v>20</v>
      </c>
      <c r="F163" s="118">
        <v>22</v>
      </c>
      <c r="G163" s="118">
        <v>-2</v>
      </c>
      <c r="H163" s="121">
        <v>-8.3333333333333339</v>
      </c>
      <c r="J163" s="118">
        <v>12</v>
      </c>
      <c r="K163" s="118">
        <v>12</v>
      </c>
      <c r="L163" s="118">
        <v>8</v>
      </c>
      <c r="M163" s="118">
        <v>12</v>
      </c>
      <c r="N163" s="118">
        <v>3</v>
      </c>
      <c r="O163" s="118">
        <v>3</v>
      </c>
      <c r="P163" s="118">
        <v>1</v>
      </c>
      <c r="Q163" s="118">
        <v>1</v>
      </c>
      <c r="R163" s="118">
        <v>0</v>
      </c>
      <c r="S163" s="118">
        <v>0</v>
      </c>
      <c r="T163" s="118">
        <v>0</v>
      </c>
      <c r="U163" s="118">
        <v>0</v>
      </c>
      <c r="V163" s="118">
        <v>4</v>
      </c>
      <c r="W163" s="118">
        <v>6</v>
      </c>
      <c r="X163" s="118">
        <v>9</v>
      </c>
      <c r="Y163" s="118">
        <v>8</v>
      </c>
      <c r="Z163" s="118">
        <v>2</v>
      </c>
      <c r="AA163" s="118">
        <v>3</v>
      </c>
      <c r="AB163" s="118">
        <v>2</v>
      </c>
      <c r="AC163" s="118">
        <v>1</v>
      </c>
      <c r="AD163" s="118">
        <v>0</v>
      </c>
      <c r="AE163" s="118">
        <v>0</v>
      </c>
      <c r="AF163" s="118">
        <v>0</v>
      </c>
      <c r="AG163" s="118">
        <v>0</v>
      </c>
      <c r="AH163" s="118">
        <v>21</v>
      </c>
      <c r="AI163" s="118">
        <v>24</v>
      </c>
      <c r="AJ163" s="118">
        <v>20</v>
      </c>
      <c r="AK163" s="118">
        <v>22</v>
      </c>
      <c r="AL163" s="118">
        <v>-2</v>
      </c>
      <c r="AM163" s="120">
        <v>-8.3333333333333339</v>
      </c>
      <c r="AN163" s="119"/>
      <c r="AO163" s="118">
        <v>0</v>
      </c>
      <c r="AP163" s="118">
        <v>0</v>
      </c>
      <c r="AQ163" s="118">
        <v>0</v>
      </c>
      <c r="AR163" s="118">
        <v>0</v>
      </c>
      <c r="AS163" s="118">
        <v>0</v>
      </c>
      <c r="AT163" s="118">
        <v>0</v>
      </c>
      <c r="AU163" s="118">
        <v>0</v>
      </c>
      <c r="AV163" s="118">
        <v>0</v>
      </c>
      <c r="AW163" s="118">
        <v>0</v>
      </c>
      <c r="AX163" s="118">
        <v>0</v>
      </c>
      <c r="AY163" s="118">
        <v>0</v>
      </c>
      <c r="AZ163" s="118">
        <v>0</v>
      </c>
      <c r="BA163" s="117">
        <f t="shared" si="10"/>
        <v>0</v>
      </c>
      <c r="BB163" s="116">
        <v>0</v>
      </c>
    </row>
    <row r="164" spans="1:54">
      <c r="A164" s="122" t="s">
        <v>464</v>
      </c>
      <c r="B164" s="122" t="s">
        <v>465</v>
      </c>
      <c r="C164" s="118">
        <v>18</v>
      </c>
      <c r="D164" s="118">
        <v>19</v>
      </c>
      <c r="E164" s="118">
        <v>22</v>
      </c>
      <c r="F164" s="118">
        <v>28</v>
      </c>
      <c r="G164" s="118">
        <v>9</v>
      </c>
      <c r="H164" s="121">
        <v>47.368421052631582</v>
      </c>
      <c r="J164" s="118">
        <v>7</v>
      </c>
      <c r="K164" s="118">
        <v>6</v>
      </c>
      <c r="L164" s="118">
        <v>12</v>
      </c>
      <c r="M164" s="118">
        <v>19</v>
      </c>
      <c r="N164" s="118">
        <v>2</v>
      </c>
      <c r="O164" s="118">
        <v>3</v>
      </c>
      <c r="P164" s="118">
        <v>2</v>
      </c>
      <c r="Q164" s="118">
        <v>1</v>
      </c>
      <c r="R164" s="118">
        <v>0</v>
      </c>
      <c r="S164" s="118">
        <v>0</v>
      </c>
      <c r="T164" s="118">
        <v>0</v>
      </c>
      <c r="U164" s="118">
        <v>0</v>
      </c>
      <c r="V164" s="118">
        <v>7</v>
      </c>
      <c r="W164" s="118">
        <v>8</v>
      </c>
      <c r="X164" s="118">
        <v>6</v>
      </c>
      <c r="Y164" s="118">
        <v>6</v>
      </c>
      <c r="Z164" s="118">
        <v>2</v>
      </c>
      <c r="AA164" s="118">
        <v>2</v>
      </c>
      <c r="AB164" s="118">
        <v>2</v>
      </c>
      <c r="AC164" s="118">
        <v>2</v>
      </c>
      <c r="AD164" s="118">
        <v>0</v>
      </c>
      <c r="AE164" s="118">
        <v>0</v>
      </c>
      <c r="AF164" s="118">
        <v>0</v>
      </c>
      <c r="AG164" s="118">
        <v>0</v>
      </c>
      <c r="AH164" s="118">
        <v>18</v>
      </c>
      <c r="AI164" s="118">
        <v>19</v>
      </c>
      <c r="AJ164" s="118">
        <v>22</v>
      </c>
      <c r="AK164" s="118">
        <v>28</v>
      </c>
      <c r="AL164" s="118">
        <v>9</v>
      </c>
      <c r="AM164" s="120">
        <v>47.368421052631582</v>
      </c>
      <c r="AN164" s="119"/>
      <c r="AO164" s="118">
        <v>0</v>
      </c>
      <c r="AP164" s="118">
        <v>0</v>
      </c>
      <c r="AQ164" s="118">
        <v>0</v>
      </c>
      <c r="AR164" s="118">
        <v>0</v>
      </c>
      <c r="AS164" s="118">
        <v>0</v>
      </c>
      <c r="AT164" s="118">
        <v>0</v>
      </c>
      <c r="AU164" s="118">
        <v>0</v>
      </c>
      <c r="AV164" s="118">
        <v>0</v>
      </c>
      <c r="AW164" s="118">
        <v>0</v>
      </c>
      <c r="AX164" s="118">
        <v>0</v>
      </c>
      <c r="AY164" s="118">
        <v>0</v>
      </c>
      <c r="AZ164" s="118">
        <v>0</v>
      </c>
      <c r="BA164" s="117">
        <f t="shared" si="10"/>
        <v>0</v>
      </c>
      <c r="BB164" s="116">
        <v>0</v>
      </c>
    </row>
    <row r="165" spans="1:54">
      <c r="A165" s="122" t="s">
        <v>466</v>
      </c>
      <c r="B165" s="122" t="s">
        <v>467</v>
      </c>
      <c r="C165" s="118">
        <v>41</v>
      </c>
      <c r="D165" s="118">
        <v>37</v>
      </c>
      <c r="E165" s="118">
        <v>44</v>
      </c>
      <c r="F165" s="118">
        <v>48</v>
      </c>
      <c r="G165" s="118">
        <v>11</v>
      </c>
      <c r="H165" s="121">
        <v>29.72972972972973</v>
      </c>
      <c r="J165" s="118">
        <v>14</v>
      </c>
      <c r="K165" s="118">
        <v>12</v>
      </c>
      <c r="L165" s="118">
        <v>24</v>
      </c>
      <c r="M165" s="118">
        <v>32</v>
      </c>
      <c r="N165" s="118">
        <v>7</v>
      </c>
      <c r="O165" s="118">
        <v>7</v>
      </c>
      <c r="P165" s="118">
        <v>8</v>
      </c>
      <c r="Q165" s="118">
        <v>7</v>
      </c>
      <c r="R165" s="118">
        <v>0</v>
      </c>
      <c r="S165" s="118">
        <v>0</v>
      </c>
      <c r="T165" s="118">
        <v>0</v>
      </c>
      <c r="U165" s="118">
        <v>0</v>
      </c>
      <c r="V165" s="118">
        <v>16</v>
      </c>
      <c r="W165" s="118">
        <v>15</v>
      </c>
      <c r="X165" s="118">
        <v>9</v>
      </c>
      <c r="Y165" s="118">
        <v>8</v>
      </c>
      <c r="Z165" s="118">
        <v>4</v>
      </c>
      <c r="AA165" s="118">
        <v>3</v>
      </c>
      <c r="AB165" s="118">
        <v>3</v>
      </c>
      <c r="AC165" s="118">
        <v>1</v>
      </c>
      <c r="AD165" s="118">
        <v>0</v>
      </c>
      <c r="AE165" s="118">
        <v>0</v>
      </c>
      <c r="AF165" s="118">
        <v>0</v>
      </c>
      <c r="AG165" s="118">
        <v>0</v>
      </c>
      <c r="AH165" s="118">
        <v>41</v>
      </c>
      <c r="AI165" s="118">
        <v>37</v>
      </c>
      <c r="AJ165" s="118">
        <v>44</v>
      </c>
      <c r="AK165" s="118">
        <v>48</v>
      </c>
      <c r="AL165" s="118">
        <v>11</v>
      </c>
      <c r="AM165" s="120">
        <v>29.72972972972973</v>
      </c>
      <c r="AN165" s="119"/>
      <c r="AO165" s="118">
        <v>0</v>
      </c>
      <c r="AP165" s="118">
        <v>0</v>
      </c>
      <c r="AQ165" s="118">
        <v>0</v>
      </c>
      <c r="AR165" s="118">
        <v>0</v>
      </c>
      <c r="AS165" s="118">
        <v>0</v>
      </c>
      <c r="AT165" s="118">
        <v>0</v>
      </c>
      <c r="AU165" s="118">
        <v>0</v>
      </c>
      <c r="AV165" s="118">
        <v>0</v>
      </c>
      <c r="AW165" s="118">
        <v>0</v>
      </c>
      <c r="AX165" s="118">
        <v>0</v>
      </c>
      <c r="AY165" s="118">
        <v>0</v>
      </c>
      <c r="AZ165" s="118">
        <v>0</v>
      </c>
      <c r="BA165" s="117">
        <f t="shared" si="10"/>
        <v>0</v>
      </c>
      <c r="BB165" s="116">
        <v>0</v>
      </c>
    </row>
    <row r="166" spans="1:54">
      <c r="A166" s="122" t="s">
        <v>468</v>
      </c>
      <c r="B166" s="122" t="s">
        <v>357</v>
      </c>
      <c r="C166" s="118">
        <v>41</v>
      </c>
      <c r="D166" s="118">
        <v>44</v>
      </c>
      <c r="E166" s="118">
        <v>53</v>
      </c>
      <c r="F166" s="118">
        <v>58</v>
      </c>
      <c r="G166" s="118">
        <v>14</v>
      </c>
      <c r="H166" s="121">
        <v>31.818181818181817</v>
      </c>
      <c r="J166" s="118">
        <v>25</v>
      </c>
      <c r="K166" s="118">
        <v>27</v>
      </c>
      <c r="L166" s="118">
        <v>37</v>
      </c>
      <c r="M166" s="118">
        <v>44</v>
      </c>
      <c r="N166" s="118">
        <v>4</v>
      </c>
      <c r="O166" s="118">
        <v>6</v>
      </c>
      <c r="P166" s="118">
        <v>6</v>
      </c>
      <c r="Q166" s="118">
        <v>4</v>
      </c>
      <c r="R166" s="118">
        <v>0</v>
      </c>
      <c r="S166" s="118">
        <v>0</v>
      </c>
      <c r="T166" s="118">
        <v>0</v>
      </c>
      <c r="U166" s="118">
        <v>0</v>
      </c>
      <c r="V166" s="118">
        <v>9</v>
      </c>
      <c r="W166" s="118">
        <v>9</v>
      </c>
      <c r="X166" s="118">
        <v>9</v>
      </c>
      <c r="Y166" s="118">
        <v>9</v>
      </c>
      <c r="Z166" s="118">
        <v>3</v>
      </c>
      <c r="AA166" s="118">
        <v>2</v>
      </c>
      <c r="AB166" s="118">
        <v>1</v>
      </c>
      <c r="AC166" s="118">
        <v>1</v>
      </c>
      <c r="AD166" s="118">
        <v>0</v>
      </c>
      <c r="AE166" s="118">
        <v>0</v>
      </c>
      <c r="AF166" s="118">
        <v>0</v>
      </c>
      <c r="AG166" s="118">
        <v>0</v>
      </c>
      <c r="AH166" s="118">
        <v>41</v>
      </c>
      <c r="AI166" s="118">
        <v>44</v>
      </c>
      <c r="AJ166" s="118">
        <v>53</v>
      </c>
      <c r="AK166" s="118">
        <v>58</v>
      </c>
      <c r="AL166" s="118">
        <v>14</v>
      </c>
      <c r="AM166" s="120">
        <v>31.818181818181817</v>
      </c>
      <c r="AN166" s="119"/>
      <c r="AO166" s="118">
        <v>0</v>
      </c>
      <c r="AP166" s="118">
        <v>0</v>
      </c>
      <c r="AQ166" s="118">
        <v>0</v>
      </c>
      <c r="AR166" s="118">
        <v>0</v>
      </c>
      <c r="AS166" s="118">
        <v>0</v>
      </c>
      <c r="AT166" s="118">
        <v>0</v>
      </c>
      <c r="AU166" s="118">
        <v>0</v>
      </c>
      <c r="AV166" s="118">
        <v>0</v>
      </c>
      <c r="AW166" s="118">
        <v>0</v>
      </c>
      <c r="AX166" s="118">
        <v>0</v>
      </c>
      <c r="AY166" s="118">
        <v>0</v>
      </c>
      <c r="AZ166" s="118">
        <v>0</v>
      </c>
      <c r="BA166" s="117">
        <f t="shared" si="10"/>
        <v>0</v>
      </c>
      <c r="BB166" s="116">
        <v>0</v>
      </c>
    </row>
    <row r="167" spans="1:54">
      <c r="A167" s="122" t="s">
        <v>469</v>
      </c>
      <c r="B167" s="122" t="s">
        <v>470</v>
      </c>
      <c r="C167" s="118">
        <v>97</v>
      </c>
      <c r="D167" s="118">
        <v>98</v>
      </c>
      <c r="E167" s="118">
        <v>119</v>
      </c>
      <c r="F167" s="118">
        <v>120</v>
      </c>
      <c r="G167" s="118">
        <v>22</v>
      </c>
      <c r="H167" s="121">
        <v>22.448979591836736</v>
      </c>
      <c r="J167" s="118">
        <v>26</v>
      </c>
      <c r="K167" s="118">
        <v>25</v>
      </c>
      <c r="L167" s="118">
        <v>30</v>
      </c>
      <c r="M167" s="118">
        <v>37</v>
      </c>
      <c r="N167" s="118">
        <v>3</v>
      </c>
      <c r="O167" s="118">
        <v>3</v>
      </c>
      <c r="P167" s="118">
        <v>2</v>
      </c>
      <c r="Q167" s="118">
        <v>2</v>
      </c>
      <c r="R167" s="118">
        <v>0</v>
      </c>
      <c r="S167" s="118">
        <v>0</v>
      </c>
      <c r="T167" s="118">
        <v>0</v>
      </c>
      <c r="U167" s="118">
        <v>0</v>
      </c>
      <c r="V167" s="118">
        <v>14</v>
      </c>
      <c r="W167" s="118">
        <v>11</v>
      </c>
      <c r="X167" s="118">
        <v>18</v>
      </c>
      <c r="Y167" s="118">
        <v>14</v>
      </c>
      <c r="Z167" s="118">
        <v>0</v>
      </c>
      <c r="AA167" s="118">
        <v>0</v>
      </c>
      <c r="AB167" s="118">
        <v>1</v>
      </c>
      <c r="AC167" s="118">
        <v>0</v>
      </c>
      <c r="AD167" s="118">
        <v>0</v>
      </c>
      <c r="AE167" s="118">
        <v>0</v>
      </c>
      <c r="AF167" s="118">
        <v>0</v>
      </c>
      <c r="AG167" s="118">
        <v>0</v>
      </c>
      <c r="AH167" s="118">
        <v>43</v>
      </c>
      <c r="AI167" s="118">
        <v>39</v>
      </c>
      <c r="AJ167" s="118">
        <v>51</v>
      </c>
      <c r="AK167" s="118">
        <v>53</v>
      </c>
      <c r="AL167" s="118">
        <v>14</v>
      </c>
      <c r="AM167" s="120">
        <v>35.897435897435898</v>
      </c>
      <c r="AN167" s="119"/>
      <c r="AO167" s="118">
        <v>30</v>
      </c>
      <c r="AP167" s="118">
        <v>34</v>
      </c>
      <c r="AQ167" s="118">
        <v>38</v>
      </c>
      <c r="AR167" s="118">
        <v>42</v>
      </c>
      <c r="AS167" s="118">
        <v>24</v>
      </c>
      <c r="AT167" s="118">
        <v>25</v>
      </c>
      <c r="AU167" s="118">
        <v>30</v>
      </c>
      <c r="AV167" s="118">
        <v>25</v>
      </c>
      <c r="AW167" s="118">
        <v>54</v>
      </c>
      <c r="AX167" s="118">
        <v>59</v>
      </c>
      <c r="AY167" s="118">
        <v>68</v>
      </c>
      <c r="AZ167" s="118">
        <v>67</v>
      </c>
      <c r="BA167" s="117">
        <f t="shared" ref="BA167:BA175" si="11">AZ167-AX167</f>
        <v>8</v>
      </c>
      <c r="BB167" s="116">
        <f t="shared" ref="BB167:BB175" si="12">BA167*100/AX167</f>
        <v>13.559322033898304</v>
      </c>
    </row>
    <row r="168" spans="1:54">
      <c r="A168" s="122" t="s">
        <v>543</v>
      </c>
      <c r="B168" s="122" t="s">
        <v>544</v>
      </c>
      <c r="C168" s="118">
        <v>1304</v>
      </c>
      <c r="D168" s="118">
        <v>1353</v>
      </c>
      <c r="E168" s="118">
        <v>1377</v>
      </c>
      <c r="F168" s="118">
        <v>1378</v>
      </c>
      <c r="G168" s="118">
        <v>25</v>
      </c>
      <c r="H168" s="121">
        <v>1.8477457501847745</v>
      </c>
      <c r="J168" s="118">
        <v>386</v>
      </c>
      <c r="K168" s="118">
        <v>433</v>
      </c>
      <c r="L168" s="118">
        <v>453</v>
      </c>
      <c r="M168" s="118">
        <v>563</v>
      </c>
      <c r="N168" s="118">
        <v>23</v>
      </c>
      <c r="O168" s="118">
        <v>38</v>
      </c>
      <c r="P168" s="118">
        <v>32</v>
      </c>
      <c r="Q168" s="118">
        <v>30</v>
      </c>
      <c r="R168" s="118">
        <v>0</v>
      </c>
      <c r="S168" s="118">
        <v>0</v>
      </c>
      <c r="T168" s="118">
        <v>0</v>
      </c>
      <c r="U168" s="118">
        <v>0</v>
      </c>
      <c r="V168" s="118">
        <v>196</v>
      </c>
      <c r="W168" s="118">
        <v>207</v>
      </c>
      <c r="X168" s="118">
        <v>211</v>
      </c>
      <c r="Y168" s="118">
        <v>162</v>
      </c>
      <c r="Z168" s="118">
        <v>16</v>
      </c>
      <c r="AA168" s="118">
        <v>23</v>
      </c>
      <c r="AB168" s="118">
        <v>19</v>
      </c>
      <c r="AC168" s="118">
        <v>10</v>
      </c>
      <c r="AD168" s="118">
        <v>59</v>
      </c>
      <c r="AE168" s="118">
        <v>75</v>
      </c>
      <c r="AF168" s="118">
        <v>87</v>
      </c>
      <c r="AG168" s="118">
        <v>55</v>
      </c>
      <c r="AH168" s="118">
        <v>680</v>
      </c>
      <c r="AI168" s="118">
        <v>776</v>
      </c>
      <c r="AJ168" s="118">
        <v>802</v>
      </c>
      <c r="AK168" s="118">
        <v>820</v>
      </c>
      <c r="AL168" s="118">
        <v>44</v>
      </c>
      <c r="AM168" s="120">
        <v>5.6701030927835054</v>
      </c>
      <c r="AN168" s="119"/>
      <c r="AO168" s="118">
        <v>324</v>
      </c>
      <c r="AP168" s="118">
        <v>309</v>
      </c>
      <c r="AQ168" s="118">
        <v>329</v>
      </c>
      <c r="AR168" s="118">
        <v>410</v>
      </c>
      <c r="AS168" s="118">
        <v>300</v>
      </c>
      <c r="AT168" s="118">
        <v>268</v>
      </c>
      <c r="AU168" s="118">
        <v>246</v>
      </c>
      <c r="AV168" s="118">
        <v>148</v>
      </c>
      <c r="AW168" s="118">
        <v>624</v>
      </c>
      <c r="AX168" s="118">
        <v>577</v>
      </c>
      <c r="AY168" s="118">
        <v>575</v>
      </c>
      <c r="AZ168" s="118">
        <v>558</v>
      </c>
      <c r="BA168" s="117">
        <f t="shared" si="11"/>
        <v>-19</v>
      </c>
      <c r="BB168" s="116">
        <f t="shared" si="12"/>
        <v>-3.2928942807625652</v>
      </c>
    </row>
    <row r="169" spans="1:54">
      <c r="A169" s="122" t="s">
        <v>471</v>
      </c>
      <c r="B169" s="122" t="s">
        <v>472</v>
      </c>
      <c r="C169" s="118">
        <v>1304</v>
      </c>
      <c r="D169" s="118">
        <v>1353</v>
      </c>
      <c r="E169" s="118">
        <v>1377</v>
      </c>
      <c r="F169" s="118">
        <v>1378</v>
      </c>
      <c r="G169" s="118">
        <v>25</v>
      </c>
      <c r="H169" s="121">
        <v>1.8477457501847745</v>
      </c>
      <c r="J169" s="118">
        <v>386</v>
      </c>
      <c r="K169" s="118">
        <v>433</v>
      </c>
      <c r="L169" s="118">
        <v>453</v>
      </c>
      <c r="M169" s="118">
        <v>563</v>
      </c>
      <c r="N169" s="118">
        <v>23</v>
      </c>
      <c r="O169" s="118">
        <v>38</v>
      </c>
      <c r="P169" s="118">
        <v>32</v>
      </c>
      <c r="Q169" s="118">
        <v>30</v>
      </c>
      <c r="R169" s="118">
        <v>0</v>
      </c>
      <c r="S169" s="118">
        <v>0</v>
      </c>
      <c r="T169" s="118">
        <v>0</v>
      </c>
      <c r="U169" s="118">
        <v>0</v>
      </c>
      <c r="V169" s="118">
        <v>196</v>
      </c>
      <c r="W169" s="118">
        <v>207</v>
      </c>
      <c r="X169" s="118">
        <v>211</v>
      </c>
      <c r="Y169" s="118">
        <v>162</v>
      </c>
      <c r="Z169" s="118">
        <v>16</v>
      </c>
      <c r="AA169" s="118">
        <v>23</v>
      </c>
      <c r="AB169" s="118">
        <v>19</v>
      </c>
      <c r="AC169" s="118">
        <v>10</v>
      </c>
      <c r="AD169" s="118">
        <v>59</v>
      </c>
      <c r="AE169" s="118">
        <v>75</v>
      </c>
      <c r="AF169" s="118">
        <v>87</v>
      </c>
      <c r="AG169" s="118">
        <v>55</v>
      </c>
      <c r="AH169" s="118">
        <v>680</v>
      </c>
      <c r="AI169" s="118">
        <v>776</v>
      </c>
      <c r="AJ169" s="118">
        <v>802</v>
      </c>
      <c r="AK169" s="118">
        <v>820</v>
      </c>
      <c r="AL169" s="118">
        <v>44</v>
      </c>
      <c r="AM169" s="120">
        <v>5.6701030927835054</v>
      </c>
      <c r="AN169" s="119"/>
      <c r="AO169" s="118">
        <v>324</v>
      </c>
      <c r="AP169" s="118">
        <v>309</v>
      </c>
      <c r="AQ169" s="118">
        <v>329</v>
      </c>
      <c r="AR169" s="118">
        <v>410</v>
      </c>
      <c r="AS169" s="118">
        <v>300</v>
      </c>
      <c r="AT169" s="118">
        <v>268</v>
      </c>
      <c r="AU169" s="118">
        <v>246</v>
      </c>
      <c r="AV169" s="118">
        <v>148</v>
      </c>
      <c r="AW169" s="118">
        <v>624</v>
      </c>
      <c r="AX169" s="118">
        <v>577</v>
      </c>
      <c r="AY169" s="118">
        <v>575</v>
      </c>
      <c r="AZ169" s="118">
        <v>558</v>
      </c>
      <c r="BA169" s="117">
        <f t="shared" si="11"/>
        <v>-19</v>
      </c>
      <c r="BB169" s="116">
        <f t="shared" si="12"/>
        <v>-3.2928942807625652</v>
      </c>
    </row>
    <row r="170" spans="1:54">
      <c r="A170" s="122" t="s">
        <v>545</v>
      </c>
      <c r="B170" s="122" t="s">
        <v>546</v>
      </c>
      <c r="C170" s="118">
        <v>494</v>
      </c>
      <c r="D170" s="118">
        <v>522</v>
      </c>
      <c r="E170" s="118">
        <v>535</v>
      </c>
      <c r="F170" s="118">
        <v>589</v>
      </c>
      <c r="G170" s="118">
        <v>67</v>
      </c>
      <c r="H170" s="121">
        <v>12.835249042145595</v>
      </c>
      <c r="J170" s="118">
        <v>79</v>
      </c>
      <c r="K170" s="118">
        <v>93</v>
      </c>
      <c r="L170" s="118">
        <v>120</v>
      </c>
      <c r="M170" s="118">
        <v>171</v>
      </c>
      <c r="N170" s="118">
        <v>3</v>
      </c>
      <c r="O170" s="118">
        <v>1</v>
      </c>
      <c r="P170" s="118">
        <v>1</v>
      </c>
      <c r="Q170" s="118">
        <v>2</v>
      </c>
      <c r="R170" s="118">
        <v>59</v>
      </c>
      <c r="S170" s="118">
        <v>58</v>
      </c>
      <c r="T170" s="118">
        <v>82</v>
      </c>
      <c r="U170" s="118">
        <v>104</v>
      </c>
      <c r="V170" s="118">
        <v>42</v>
      </c>
      <c r="W170" s="118">
        <v>52</v>
      </c>
      <c r="X170" s="118">
        <v>60</v>
      </c>
      <c r="Y170" s="118">
        <v>59</v>
      </c>
      <c r="Z170" s="118">
        <v>2</v>
      </c>
      <c r="AA170" s="118">
        <v>2</v>
      </c>
      <c r="AB170" s="118">
        <v>2</v>
      </c>
      <c r="AC170" s="118">
        <v>2</v>
      </c>
      <c r="AD170" s="118">
        <v>24</v>
      </c>
      <c r="AE170" s="118">
        <v>37</v>
      </c>
      <c r="AF170" s="118">
        <v>26</v>
      </c>
      <c r="AG170" s="118">
        <v>13</v>
      </c>
      <c r="AH170" s="118">
        <v>209</v>
      </c>
      <c r="AI170" s="118">
        <v>243</v>
      </c>
      <c r="AJ170" s="118">
        <v>291</v>
      </c>
      <c r="AK170" s="118">
        <v>351</v>
      </c>
      <c r="AL170" s="118">
        <v>108</v>
      </c>
      <c r="AM170" s="120">
        <v>44.444444444444443</v>
      </c>
      <c r="AN170" s="119"/>
      <c r="AO170" s="118">
        <v>135</v>
      </c>
      <c r="AP170" s="118">
        <v>138</v>
      </c>
      <c r="AQ170" s="118">
        <v>118</v>
      </c>
      <c r="AR170" s="118">
        <v>143</v>
      </c>
      <c r="AS170" s="118">
        <v>150</v>
      </c>
      <c r="AT170" s="118">
        <v>141</v>
      </c>
      <c r="AU170" s="118">
        <v>126</v>
      </c>
      <c r="AV170" s="118">
        <v>95</v>
      </c>
      <c r="AW170" s="118">
        <v>285</v>
      </c>
      <c r="AX170" s="118">
        <v>279</v>
      </c>
      <c r="AY170" s="118">
        <v>244</v>
      </c>
      <c r="AZ170" s="118">
        <v>238</v>
      </c>
      <c r="BA170" s="117">
        <f t="shared" si="11"/>
        <v>-41</v>
      </c>
      <c r="BB170" s="116">
        <f t="shared" si="12"/>
        <v>-14.695340501792115</v>
      </c>
    </row>
    <row r="171" spans="1:54">
      <c r="A171" s="122" t="s">
        <v>473</v>
      </c>
      <c r="B171" s="122" t="s">
        <v>474</v>
      </c>
      <c r="C171" s="118">
        <v>494</v>
      </c>
      <c r="D171" s="118">
        <v>522</v>
      </c>
      <c r="E171" s="118">
        <v>535</v>
      </c>
      <c r="F171" s="118">
        <v>589</v>
      </c>
      <c r="G171" s="118">
        <v>67</v>
      </c>
      <c r="H171" s="121">
        <v>12.835249042145595</v>
      </c>
      <c r="J171" s="118">
        <v>79</v>
      </c>
      <c r="K171" s="118">
        <v>93</v>
      </c>
      <c r="L171" s="118">
        <v>120</v>
      </c>
      <c r="M171" s="118">
        <v>171</v>
      </c>
      <c r="N171" s="118">
        <v>3</v>
      </c>
      <c r="O171" s="118">
        <v>1</v>
      </c>
      <c r="P171" s="118">
        <v>1</v>
      </c>
      <c r="Q171" s="118">
        <v>2</v>
      </c>
      <c r="R171" s="118">
        <v>59</v>
      </c>
      <c r="S171" s="118">
        <v>58</v>
      </c>
      <c r="T171" s="118">
        <v>82</v>
      </c>
      <c r="U171" s="118">
        <v>104</v>
      </c>
      <c r="V171" s="118">
        <v>42</v>
      </c>
      <c r="W171" s="118">
        <v>52</v>
      </c>
      <c r="X171" s="118">
        <v>60</v>
      </c>
      <c r="Y171" s="118">
        <v>59</v>
      </c>
      <c r="Z171" s="118">
        <v>2</v>
      </c>
      <c r="AA171" s="118">
        <v>2</v>
      </c>
      <c r="AB171" s="118">
        <v>2</v>
      </c>
      <c r="AC171" s="118">
        <v>2</v>
      </c>
      <c r="AD171" s="118">
        <v>24</v>
      </c>
      <c r="AE171" s="118">
        <v>37</v>
      </c>
      <c r="AF171" s="118">
        <v>26</v>
      </c>
      <c r="AG171" s="118">
        <v>13</v>
      </c>
      <c r="AH171" s="118">
        <v>209</v>
      </c>
      <c r="AI171" s="118">
        <v>243</v>
      </c>
      <c r="AJ171" s="118">
        <v>291</v>
      </c>
      <c r="AK171" s="118">
        <v>351</v>
      </c>
      <c r="AL171" s="118">
        <v>108</v>
      </c>
      <c r="AM171" s="120">
        <v>44.444444444444443</v>
      </c>
      <c r="AN171" s="119"/>
      <c r="AO171" s="118">
        <v>135</v>
      </c>
      <c r="AP171" s="118">
        <v>138</v>
      </c>
      <c r="AQ171" s="118">
        <v>118</v>
      </c>
      <c r="AR171" s="118">
        <v>143</v>
      </c>
      <c r="AS171" s="118">
        <v>150</v>
      </c>
      <c r="AT171" s="118">
        <v>141</v>
      </c>
      <c r="AU171" s="118">
        <v>126</v>
      </c>
      <c r="AV171" s="118">
        <v>95</v>
      </c>
      <c r="AW171" s="118">
        <v>285</v>
      </c>
      <c r="AX171" s="118">
        <v>279</v>
      </c>
      <c r="AY171" s="118">
        <v>244</v>
      </c>
      <c r="AZ171" s="118">
        <v>238</v>
      </c>
      <c r="BA171" s="117">
        <f t="shared" si="11"/>
        <v>-41</v>
      </c>
      <c r="BB171" s="116">
        <f t="shared" si="12"/>
        <v>-14.695340501792115</v>
      </c>
    </row>
    <row r="172" spans="1:54">
      <c r="A172" s="122" t="s">
        <v>547</v>
      </c>
      <c r="B172" s="122" t="s">
        <v>548</v>
      </c>
      <c r="C172" s="118">
        <v>784</v>
      </c>
      <c r="D172" s="118">
        <v>808</v>
      </c>
      <c r="E172" s="118">
        <v>808</v>
      </c>
      <c r="F172" s="118">
        <v>831</v>
      </c>
      <c r="G172" s="118">
        <v>23</v>
      </c>
      <c r="H172" s="121">
        <v>2.8465346534653464</v>
      </c>
      <c r="J172" s="118">
        <v>124</v>
      </c>
      <c r="K172" s="118">
        <v>141</v>
      </c>
      <c r="L172" s="118">
        <v>158</v>
      </c>
      <c r="M172" s="118">
        <v>205</v>
      </c>
      <c r="N172" s="118">
        <v>3</v>
      </c>
      <c r="O172" s="118">
        <v>2</v>
      </c>
      <c r="P172" s="118">
        <v>6</v>
      </c>
      <c r="Q172" s="118">
        <v>2</v>
      </c>
      <c r="R172" s="118">
        <v>160</v>
      </c>
      <c r="S172" s="118">
        <v>166</v>
      </c>
      <c r="T172" s="118">
        <v>161</v>
      </c>
      <c r="U172" s="118">
        <v>180</v>
      </c>
      <c r="V172" s="118">
        <v>90</v>
      </c>
      <c r="W172" s="118">
        <v>88</v>
      </c>
      <c r="X172" s="118">
        <v>93</v>
      </c>
      <c r="Y172" s="118">
        <v>61</v>
      </c>
      <c r="Z172" s="118">
        <v>5</v>
      </c>
      <c r="AA172" s="118">
        <v>14</v>
      </c>
      <c r="AB172" s="118">
        <v>9</v>
      </c>
      <c r="AC172" s="118">
        <v>5</v>
      </c>
      <c r="AD172" s="118">
        <v>73</v>
      </c>
      <c r="AE172" s="118">
        <v>69</v>
      </c>
      <c r="AF172" s="118">
        <v>64</v>
      </c>
      <c r="AG172" s="118">
        <v>52</v>
      </c>
      <c r="AH172" s="118">
        <v>455</v>
      </c>
      <c r="AI172" s="118">
        <v>480</v>
      </c>
      <c r="AJ172" s="118">
        <v>491</v>
      </c>
      <c r="AK172" s="118">
        <v>505</v>
      </c>
      <c r="AL172" s="118">
        <v>25</v>
      </c>
      <c r="AM172" s="120">
        <v>5.208333333333333</v>
      </c>
      <c r="AN172" s="119"/>
      <c r="AO172" s="118">
        <v>186</v>
      </c>
      <c r="AP172" s="118">
        <v>208</v>
      </c>
      <c r="AQ172" s="118">
        <v>209</v>
      </c>
      <c r="AR172" s="118">
        <v>252</v>
      </c>
      <c r="AS172" s="118">
        <v>143</v>
      </c>
      <c r="AT172" s="118">
        <v>120</v>
      </c>
      <c r="AU172" s="118">
        <v>108</v>
      </c>
      <c r="AV172" s="118">
        <v>74</v>
      </c>
      <c r="AW172" s="118">
        <v>329</v>
      </c>
      <c r="AX172" s="118">
        <v>328</v>
      </c>
      <c r="AY172" s="118">
        <v>317</v>
      </c>
      <c r="AZ172" s="118">
        <v>326</v>
      </c>
      <c r="BA172" s="117">
        <f t="shared" si="11"/>
        <v>-2</v>
      </c>
      <c r="BB172" s="116">
        <f t="shared" si="12"/>
        <v>-0.6097560975609756</v>
      </c>
    </row>
    <row r="173" spans="1:54">
      <c r="A173" s="122" t="s">
        <v>475</v>
      </c>
      <c r="B173" s="122" t="s">
        <v>476</v>
      </c>
      <c r="C173" s="118">
        <v>784</v>
      </c>
      <c r="D173" s="118">
        <v>808</v>
      </c>
      <c r="E173" s="118">
        <v>808</v>
      </c>
      <c r="F173" s="118">
        <v>831</v>
      </c>
      <c r="G173" s="118">
        <v>23</v>
      </c>
      <c r="H173" s="121">
        <v>2.8465346534653464</v>
      </c>
      <c r="J173" s="118">
        <v>124</v>
      </c>
      <c r="K173" s="118">
        <v>141</v>
      </c>
      <c r="L173" s="118">
        <v>158</v>
      </c>
      <c r="M173" s="118">
        <v>205</v>
      </c>
      <c r="N173" s="118">
        <v>3</v>
      </c>
      <c r="O173" s="118">
        <v>2</v>
      </c>
      <c r="P173" s="118">
        <v>6</v>
      </c>
      <c r="Q173" s="118">
        <v>2</v>
      </c>
      <c r="R173" s="118">
        <v>160</v>
      </c>
      <c r="S173" s="118">
        <v>166</v>
      </c>
      <c r="T173" s="118">
        <v>161</v>
      </c>
      <c r="U173" s="118">
        <v>180</v>
      </c>
      <c r="V173" s="118">
        <v>90</v>
      </c>
      <c r="W173" s="118">
        <v>88</v>
      </c>
      <c r="X173" s="118">
        <v>93</v>
      </c>
      <c r="Y173" s="118">
        <v>61</v>
      </c>
      <c r="Z173" s="118">
        <v>5</v>
      </c>
      <c r="AA173" s="118">
        <v>14</v>
      </c>
      <c r="AB173" s="118">
        <v>9</v>
      </c>
      <c r="AC173" s="118">
        <v>5</v>
      </c>
      <c r="AD173" s="118">
        <v>73</v>
      </c>
      <c r="AE173" s="118">
        <v>69</v>
      </c>
      <c r="AF173" s="118">
        <v>64</v>
      </c>
      <c r="AG173" s="118">
        <v>52</v>
      </c>
      <c r="AH173" s="118">
        <v>455</v>
      </c>
      <c r="AI173" s="118">
        <v>480</v>
      </c>
      <c r="AJ173" s="118">
        <v>491</v>
      </c>
      <c r="AK173" s="118">
        <v>505</v>
      </c>
      <c r="AL173" s="118">
        <v>25</v>
      </c>
      <c r="AM173" s="120">
        <v>5.208333333333333</v>
      </c>
      <c r="AN173" s="119"/>
      <c r="AO173" s="118">
        <v>186</v>
      </c>
      <c r="AP173" s="118">
        <v>208</v>
      </c>
      <c r="AQ173" s="118">
        <v>209</v>
      </c>
      <c r="AR173" s="118">
        <v>252</v>
      </c>
      <c r="AS173" s="118">
        <v>143</v>
      </c>
      <c r="AT173" s="118">
        <v>120</v>
      </c>
      <c r="AU173" s="118">
        <v>108</v>
      </c>
      <c r="AV173" s="118">
        <v>74</v>
      </c>
      <c r="AW173" s="118">
        <v>329</v>
      </c>
      <c r="AX173" s="118">
        <v>328</v>
      </c>
      <c r="AY173" s="118">
        <v>317</v>
      </c>
      <c r="AZ173" s="118">
        <v>326</v>
      </c>
      <c r="BA173" s="117">
        <f t="shared" si="11"/>
        <v>-2</v>
      </c>
      <c r="BB173" s="116">
        <f t="shared" si="12"/>
        <v>-0.6097560975609756</v>
      </c>
    </row>
    <row r="174" spans="1:54">
      <c r="A174" s="122" t="s">
        <v>549</v>
      </c>
      <c r="B174" s="122" t="s">
        <v>550</v>
      </c>
      <c r="C174" s="118">
        <v>420</v>
      </c>
      <c r="D174" s="118">
        <v>432</v>
      </c>
      <c r="E174" s="118">
        <v>442</v>
      </c>
      <c r="F174" s="118">
        <v>448</v>
      </c>
      <c r="G174" s="118">
        <v>16</v>
      </c>
      <c r="H174" s="121">
        <v>3.7037037037037037</v>
      </c>
      <c r="J174" s="118">
        <v>155</v>
      </c>
      <c r="K174" s="118">
        <v>169</v>
      </c>
      <c r="L174" s="118">
        <v>168</v>
      </c>
      <c r="M174" s="118">
        <v>197</v>
      </c>
      <c r="N174" s="118">
        <v>3</v>
      </c>
      <c r="O174" s="118">
        <v>7</v>
      </c>
      <c r="P174" s="118">
        <v>12</v>
      </c>
      <c r="Q174" s="118">
        <v>14</v>
      </c>
      <c r="R174" s="118">
        <v>0</v>
      </c>
      <c r="S174" s="118">
        <v>0</v>
      </c>
      <c r="T174" s="118">
        <v>0</v>
      </c>
      <c r="U174" s="118">
        <v>0</v>
      </c>
      <c r="V174" s="118">
        <v>81</v>
      </c>
      <c r="W174" s="118">
        <v>83</v>
      </c>
      <c r="X174" s="118">
        <v>86</v>
      </c>
      <c r="Y174" s="118">
        <v>63</v>
      </c>
      <c r="Z174" s="118">
        <v>0</v>
      </c>
      <c r="AA174" s="118">
        <v>1</v>
      </c>
      <c r="AB174" s="118">
        <v>2</v>
      </c>
      <c r="AC174" s="118">
        <v>2</v>
      </c>
      <c r="AD174" s="118">
        <v>0</v>
      </c>
      <c r="AE174" s="118">
        <v>0</v>
      </c>
      <c r="AF174" s="118">
        <v>0</v>
      </c>
      <c r="AG174" s="118">
        <v>0</v>
      </c>
      <c r="AH174" s="118">
        <v>239</v>
      </c>
      <c r="AI174" s="118">
        <v>260</v>
      </c>
      <c r="AJ174" s="118">
        <v>268</v>
      </c>
      <c r="AK174" s="118">
        <v>276</v>
      </c>
      <c r="AL174" s="118">
        <v>16</v>
      </c>
      <c r="AM174" s="120">
        <v>6.1538461538461542</v>
      </c>
      <c r="AN174" s="119"/>
      <c r="AO174" s="118">
        <v>84</v>
      </c>
      <c r="AP174" s="118">
        <v>80</v>
      </c>
      <c r="AQ174" s="118">
        <v>84</v>
      </c>
      <c r="AR174" s="118">
        <v>102</v>
      </c>
      <c r="AS174" s="118">
        <v>97</v>
      </c>
      <c r="AT174" s="118">
        <v>92</v>
      </c>
      <c r="AU174" s="118">
        <v>90</v>
      </c>
      <c r="AV174" s="118">
        <v>70</v>
      </c>
      <c r="AW174" s="118">
        <v>181</v>
      </c>
      <c r="AX174" s="118">
        <v>172</v>
      </c>
      <c r="AY174" s="118">
        <v>174</v>
      </c>
      <c r="AZ174" s="118">
        <v>172</v>
      </c>
      <c r="BA174" s="117">
        <f t="shared" si="11"/>
        <v>0</v>
      </c>
      <c r="BB174" s="116">
        <f t="shared" si="12"/>
        <v>0</v>
      </c>
    </row>
    <row r="175" spans="1:54">
      <c r="A175" s="122" t="s">
        <v>477</v>
      </c>
      <c r="B175" s="122" t="s">
        <v>478</v>
      </c>
      <c r="C175" s="118">
        <v>420</v>
      </c>
      <c r="D175" s="118">
        <v>432</v>
      </c>
      <c r="E175" s="118">
        <v>442</v>
      </c>
      <c r="F175" s="118">
        <v>448</v>
      </c>
      <c r="G175" s="118">
        <v>16</v>
      </c>
      <c r="H175" s="121">
        <v>3.7037037037037037</v>
      </c>
      <c r="J175" s="118">
        <v>155</v>
      </c>
      <c r="K175" s="118">
        <v>169</v>
      </c>
      <c r="L175" s="118">
        <v>168</v>
      </c>
      <c r="M175" s="118">
        <v>197</v>
      </c>
      <c r="N175" s="118">
        <v>3</v>
      </c>
      <c r="O175" s="118">
        <v>7</v>
      </c>
      <c r="P175" s="118">
        <v>12</v>
      </c>
      <c r="Q175" s="118">
        <v>14</v>
      </c>
      <c r="R175" s="118">
        <v>0</v>
      </c>
      <c r="S175" s="118">
        <v>0</v>
      </c>
      <c r="T175" s="118">
        <v>0</v>
      </c>
      <c r="U175" s="118">
        <v>0</v>
      </c>
      <c r="V175" s="118">
        <v>81</v>
      </c>
      <c r="W175" s="118">
        <v>83</v>
      </c>
      <c r="X175" s="118">
        <v>86</v>
      </c>
      <c r="Y175" s="118">
        <v>63</v>
      </c>
      <c r="Z175" s="118">
        <v>0</v>
      </c>
      <c r="AA175" s="118">
        <v>1</v>
      </c>
      <c r="AB175" s="118">
        <v>2</v>
      </c>
      <c r="AC175" s="118">
        <v>2</v>
      </c>
      <c r="AD175" s="118">
        <v>0</v>
      </c>
      <c r="AE175" s="118">
        <v>0</v>
      </c>
      <c r="AF175" s="118">
        <v>0</v>
      </c>
      <c r="AG175" s="118">
        <v>0</v>
      </c>
      <c r="AH175" s="118">
        <v>239</v>
      </c>
      <c r="AI175" s="118">
        <v>260</v>
      </c>
      <c r="AJ175" s="118">
        <v>268</v>
      </c>
      <c r="AK175" s="118">
        <v>276</v>
      </c>
      <c r="AL175" s="118">
        <v>16</v>
      </c>
      <c r="AM175" s="120">
        <v>6.1538461538461542</v>
      </c>
      <c r="AN175" s="119"/>
      <c r="AO175" s="118">
        <v>84</v>
      </c>
      <c r="AP175" s="118">
        <v>80</v>
      </c>
      <c r="AQ175" s="118">
        <v>84</v>
      </c>
      <c r="AR175" s="118">
        <v>102</v>
      </c>
      <c r="AS175" s="118">
        <v>97</v>
      </c>
      <c r="AT175" s="118">
        <v>92</v>
      </c>
      <c r="AU175" s="118">
        <v>90</v>
      </c>
      <c r="AV175" s="118">
        <v>70</v>
      </c>
      <c r="AW175" s="118">
        <v>181</v>
      </c>
      <c r="AX175" s="118">
        <v>172</v>
      </c>
      <c r="AY175" s="118">
        <v>174</v>
      </c>
      <c r="AZ175" s="118">
        <v>172</v>
      </c>
      <c r="BA175" s="117">
        <f t="shared" si="11"/>
        <v>0</v>
      </c>
      <c r="BB175" s="116">
        <f t="shared" si="12"/>
        <v>0</v>
      </c>
    </row>
  </sheetData>
  <mergeCells count="24">
    <mergeCell ref="AH3:AM3"/>
    <mergeCell ref="AH4:AM4"/>
    <mergeCell ref="AL5:AM5"/>
    <mergeCell ref="AO2:BB2"/>
    <mergeCell ref="AW3:BB3"/>
    <mergeCell ref="AW4:BB4"/>
    <mergeCell ref="BA5:BB5"/>
    <mergeCell ref="AO4:AR4"/>
    <mergeCell ref="A2:A6"/>
    <mergeCell ref="B2:B6"/>
    <mergeCell ref="AS4:AV4"/>
    <mergeCell ref="Z4:AC4"/>
    <mergeCell ref="AD4:AG4"/>
    <mergeCell ref="C2:H4"/>
    <mergeCell ref="G5:H5"/>
    <mergeCell ref="AO3:AR3"/>
    <mergeCell ref="AS3:AV3"/>
    <mergeCell ref="V4:Y4"/>
    <mergeCell ref="R4:U4"/>
    <mergeCell ref="N4:Q4"/>
    <mergeCell ref="J4:M4"/>
    <mergeCell ref="J3:U3"/>
    <mergeCell ref="V3:AG3"/>
    <mergeCell ref="J2:AM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D175"/>
  <sheetViews>
    <sheetView zoomScaleNormal="100" workbookViewId="0"/>
  </sheetViews>
  <sheetFormatPr defaultColWidth="9.109375" defaultRowHeight="14.4"/>
  <cols>
    <col min="1" max="1" width="8.88671875" style="141" bestFit="1" customWidth="1"/>
    <col min="2" max="2" width="26.44140625" style="141" bestFit="1" customWidth="1"/>
    <col min="3" max="7" width="7.6640625" style="141" bestFit="1" customWidth="1"/>
    <col min="8" max="8" width="6.6640625" style="141" bestFit="1" customWidth="1"/>
    <col min="9" max="9" width="4" style="141" customWidth="1"/>
    <col min="10" max="37" width="7.6640625" style="141" bestFit="1" customWidth="1"/>
    <col min="38" max="38" width="7.6640625" style="141" customWidth="1"/>
    <col min="39" max="39" width="9.33203125" style="141" customWidth="1"/>
    <col min="40" max="40" width="4" style="141" customWidth="1"/>
    <col min="41" max="80" width="9.109375" style="141"/>
    <col min="81" max="81" width="7.6640625" style="141" bestFit="1" customWidth="1"/>
    <col min="82" max="82" width="6.6640625" style="141" bestFit="1" customWidth="1"/>
    <col min="83" max="16384" width="9.109375" style="141"/>
  </cols>
  <sheetData>
    <row r="1" spans="1:82">
      <c r="A1" t="s">
        <v>725</v>
      </c>
    </row>
    <row r="2" spans="1:82" s="144" customFormat="1" ht="15" customHeight="1">
      <c r="A2" s="196" t="s">
        <v>75</v>
      </c>
      <c r="B2" s="196" t="s">
        <v>76</v>
      </c>
      <c r="C2" s="191" t="s">
        <v>690</v>
      </c>
      <c r="D2" s="191"/>
      <c r="E2" s="191"/>
      <c r="F2" s="191"/>
      <c r="G2" s="191"/>
      <c r="H2" s="191"/>
      <c r="I2" s="143"/>
      <c r="J2" s="199" t="s">
        <v>691</v>
      </c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O2" s="199" t="s">
        <v>692</v>
      </c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199"/>
      <c r="BD2" s="199"/>
      <c r="BE2" s="199"/>
      <c r="BF2" s="199"/>
      <c r="BG2" s="199"/>
      <c r="BH2" s="199"/>
      <c r="BI2" s="199"/>
      <c r="BJ2" s="199"/>
      <c r="BK2" s="199"/>
      <c r="BL2" s="199"/>
      <c r="BM2" s="199"/>
      <c r="BN2" s="199"/>
      <c r="BO2" s="199"/>
      <c r="BP2" s="199"/>
      <c r="BQ2" s="199"/>
      <c r="BR2" s="199"/>
      <c r="BS2" s="199"/>
      <c r="BT2" s="199"/>
      <c r="BU2" s="199"/>
      <c r="BV2" s="199"/>
      <c r="BW2" s="199"/>
      <c r="BX2" s="199"/>
      <c r="BY2" s="199"/>
      <c r="BZ2" s="199"/>
      <c r="CA2" s="199"/>
      <c r="CB2" s="199"/>
      <c r="CC2" s="199"/>
      <c r="CD2" s="199"/>
    </row>
    <row r="3" spans="1:82" s="144" customFormat="1" ht="33" customHeight="1">
      <c r="A3" s="196"/>
      <c r="B3" s="196"/>
      <c r="C3" s="191"/>
      <c r="D3" s="191"/>
      <c r="E3" s="191"/>
      <c r="F3" s="191"/>
      <c r="G3" s="191"/>
      <c r="H3" s="191"/>
      <c r="I3" s="143"/>
      <c r="J3" s="196" t="s">
        <v>693</v>
      </c>
      <c r="K3" s="196"/>
      <c r="L3" s="196"/>
      <c r="M3" s="196"/>
      <c r="N3" s="196" t="s">
        <v>694</v>
      </c>
      <c r="O3" s="196"/>
      <c r="P3" s="196"/>
      <c r="Q3" s="196"/>
      <c r="R3" s="196" t="s">
        <v>695</v>
      </c>
      <c r="S3" s="196"/>
      <c r="T3" s="196"/>
      <c r="U3" s="196"/>
      <c r="V3" s="196" t="s">
        <v>696</v>
      </c>
      <c r="W3" s="196"/>
      <c r="X3" s="196"/>
      <c r="Y3" s="196"/>
      <c r="Z3" s="200" t="s">
        <v>697</v>
      </c>
      <c r="AA3" s="200"/>
      <c r="AB3" s="200"/>
      <c r="AC3" s="200"/>
      <c r="AD3" s="196" t="s">
        <v>698</v>
      </c>
      <c r="AE3" s="196"/>
      <c r="AF3" s="196"/>
      <c r="AG3" s="196"/>
      <c r="AH3" s="194" t="s">
        <v>699</v>
      </c>
      <c r="AI3" s="194"/>
      <c r="AJ3" s="194"/>
      <c r="AK3" s="194"/>
      <c r="AL3" s="194"/>
      <c r="AM3" s="194"/>
      <c r="AO3" s="195" t="s">
        <v>700</v>
      </c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 t="s">
        <v>701</v>
      </c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 t="s">
        <v>702</v>
      </c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7" t="s">
        <v>703</v>
      </c>
      <c r="BZ3" s="197"/>
      <c r="CA3" s="197"/>
      <c r="CB3" s="197"/>
      <c r="CC3" s="197"/>
      <c r="CD3" s="197"/>
    </row>
    <row r="4" spans="1:82" s="144" customFormat="1" ht="33" customHeight="1">
      <c r="A4" s="196"/>
      <c r="B4" s="196"/>
      <c r="C4" s="191"/>
      <c r="D4" s="191"/>
      <c r="E4" s="191"/>
      <c r="F4" s="191"/>
      <c r="G4" s="191"/>
      <c r="H4" s="191"/>
      <c r="I4" s="143"/>
      <c r="J4" s="196" t="s">
        <v>555</v>
      </c>
      <c r="K4" s="196"/>
      <c r="L4" s="196"/>
      <c r="M4" s="196"/>
      <c r="N4" s="196" t="s">
        <v>555</v>
      </c>
      <c r="O4" s="196"/>
      <c r="P4" s="196"/>
      <c r="Q4" s="196"/>
      <c r="R4" s="196" t="s">
        <v>555</v>
      </c>
      <c r="S4" s="196"/>
      <c r="T4" s="196"/>
      <c r="U4" s="196"/>
      <c r="V4" s="196" t="s">
        <v>555</v>
      </c>
      <c r="W4" s="196"/>
      <c r="X4" s="196"/>
      <c r="Y4" s="196"/>
      <c r="Z4" s="196" t="s">
        <v>555</v>
      </c>
      <c r="AA4" s="196"/>
      <c r="AB4" s="196"/>
      <c r="AC4" s="196"/>
      <c r="AD4" s="196" t="s">
        <v>555</v>
      </c>
      <c r="AE4" s="196"/>
      <c r="AF4" s="196"/>
      <c r="AG4" s="196"/>
      <c r="AH4" s="194" t="s">
        <v>555</v>
      </c>
      <c r="AI4" s="194"/>
      <c r="AJ4" s="194"/>
      <c r="AK4" s="194"/>
      <c r="AL4" s="194"/>
      <c r="AM4" s="194"/>
      <c r="AO4" s="195" t="s">
        <v>502</v>
      </c>
      <c r="AP4" s="195"/>
      <c r="AQ4" s="195"/>
      <c r="AR4" s="195"/>
      <c r="AS4" s="195" t="s">
        <v>503</v>
      </c>
      <c r="AT4" s="195"/>
      <c r="AU4" s="195"/>
      <c r="AV4" s="195"/>
      <c r="AW4" s="195" t="s">
        <v>504</v>
      </c>
      <c r="AX4" s="195"/>
      <c r="AY4" s="195"/>
      <c r="AZ4" s="195"/>
      <c r="BA4" s="195" t="s">
        <v>502</v>
      </c>
      <c r="BB4" s="195"/>
      <c r="BC4" s="195"/>
      <c r="BD4" s="195"/>
      <c r="BE4" s="195" t="s">
        <v>503</v>
      </c>
      <c r="BF4" s="195"/>
      <c r="BG4" s="195"/>
      <c r="BH4" s="195"/>
      <c r="BI4" s="195" t="s">
        <v>504</v>
      </c>
      <c r="BJ4" s="195"/>
      <c r="BK4" s="195"/>
      <c r="BL4" s="195"/>
      <c r="BM4" s="195" t="s">
        <v>502</v>
      </c>
      <c r="BN4" s="195"/>
      <c r="BO4" s="195"/>
      <c r="BP4" s="195"/>
      <c r="BQ4" s="195" t="s">
        <v>503</v>
      </c>
      <c r="BR4" s="195"/>
      <c r="BS4" s="195"/>
      <c r="BT4" s="195"/>
      <c r="BU4" s="195" t="s">
        <v>504</v>
      </c>
      <c r="BV4" s="195"/>
      <c r="BW4" s="195"/>
      <c r="BX4" s="195"/>
      <c r="BY4" s="198" t="s">
        <v>674</v>
      </c>
      <c r="BZ4" s="198"/>
      <c r="CA4" s="198"/>
      <c r="CB4" s="198"/>
      <c r="CC4" s="198"/>
      <c r="CD4" s="198"/>
    </row>
    <row r="5" spans="1:82" s="147" customFormat="1" ht="28.5" customHeight="1">
      <c r="A5" s="196"/>
      <c r="B5" s="196"/>
      <c r="C5" s="129" t="s">
        <v>494</v>
      </c>
      <c r="D5" s="129" t="s">
        <v>79</v>
      </c>
      <c r="E5" s="129" t="s">
        <v>80</v>
      </c>
      <c r="F5" s="129" t="s">
        <v>81</v>
      </c>
      <c r="G5" s="191" t="s">
        <v>704</v>
      </c>
      <c r="H5" s="191"/>
      <c r="I5" s="143"/>
      <c r="J5" s="145" t="s">
        <v>494</v>
      </c>
      <c r="K5" s="145" t="s">
        <v>79</v>
      </c>
      <c r="L5" s="145" t="s">
        <v>80</v>
      </c>
      <c r="M5" s="145" t="s">
        <v>81</v>
      </c>
      <c r="N5" s="145" t="s">
        <v>494</v>
      </c>
      <c r="O5" s="145" t="s">
        <v>79</v>
      </c>
      <c r="P5" s="145" t="s">
        <v>80</v>
      </c>
      <c r="Q5" s="145" t="s">
        <v>81</v>
      </c>
      <c r="R5" s="145" t="s">
        <v>494</v>
      </c>
      <c r="S5" s="145" t="s">
        <v>79</v>
      </c>
      <c r="T5" s="145" t="s">
        <v>80</v>
      </c>
      <c r="U5" s="145" t="s">
        <v>81</v>
      </c>
      <c r="V5" s="145" t="s">
        <v>494</v>
      </c>
      <c r="W5" s="145" t="s">
        <v>79</v>
      </c>
      <c r="X5" s="145" t="s">
        <v>80</v>
      </c>
      <c r="Y5" s="145" t="s">
        <v>81</v>
      </c>
      <c r="Z5" s="145" t="s">
        <v>494</v>
      </c>
      <c r="AA5" s="145" t="s">
        <v>79</v>
      </c>
      <c r="AB5" s="145" t="s">
        <v>80</v>
      </c>
      <c r="AC5" s="145" t="s">
        <v>81</v>
      </c>
      <c r="AD5" s="145" t="s">
        <v>494</v>
      </c>
      <c r="AE5" s="145" t="s">
        <v>79</v>
      </c>
      <c r="AF5" s="145" t="s">
        <v>80</v>
      </c>
      <c r="AG5" s="145" t="s">
        <v>81</v>
      </c>
      <c r="AH5" s="146" t="s">
        <v>494</v>
      </c>
      <c r="AI5" s="146" t="s">
        <v>79</v>
      </c>
      <c r="AJ5" s="146" t="s">
        <v>80</v>
      </c>
      <c r="AK5" s="146" t="s">
        <v>81</v>
      </c>
      <c r="AL5" s="191" t="s">
        <v>704</v>
      </c>
      <c r="AM5" s="191"/>
      <c r="AO5" s="148" t="s">
        <v>494</v>
      </c>
      <c r="AP5" s="148" t="s">
        <v>79</v>
      </c>
      <c r="AQ5" s="148" t="s">
        <v>80</v>
      </c>
      <c r="AR5" s="148" t="s">
        <v>81</v>
      </c>
      <c r="AS5" s="148" t="s">
        <v>494</v>
      </c>
      <c r="AT5" s="148" t="s">
        <v>79</v>
      </c>
      <c r="AU5" s="148" t="s">
        <v>80</v>
      </c>
      <c r="AV5" s="148" t="s">
        <v>81</v>
      </c>
      <c r="AW5" s="148" t="s">
        <v>494</v>
      </c>
      <c r="AX5" s="148" t="s">
        <v>79</v>
      </c>
      <c r="AY5" s="148" t="s">
        <v>80</v>
      </c>
      <c r="AZ5" s="148" t="s">
        <v>81</v>
      </c>
      <c r="BA5" s="148" t="s">
        <v>494</v>
      </c>
      <c r="BB5" s="148" t="s">
        <v>79</v>
      </c>
      <c r="BC5" s="148" t="s">
        <v>80</v>
      </c>
      <c r="BD5" s="148" t="s">
        <v>81</v>
      </c>
      <c r="BE5" s="148" t="s">
        <v>494</v>
      </c>
      <c r="BF5" s="148" t="s">
        <v>79</v>
      </c>
      <c r="BG5" s="148" t="s">
        <v>80</v>
      </c>
      <c r="BH5" s="148" t="s">
        <v>81</v>
      </c>
      <c r="BI5" s="148" t="s">
        <v>494</v>
      </c>
      <c r="BJ5" s="148" t="s">
        <v>79</v>
      </c>
      <c r="BK5" s="148" t="s">
        <v>80</v>
      </c>
      <c r="BL5" s="148" t="s">
        <v>81</v>
      </c>
      <c r="BM5" s="148" t="s">
        <v>494</v>
      </c>
      <c r="BN5" s="148" t="s">
        <v>79</v>
      </c>
      <c r="BO5" s="148" t="s">
        <v>80</v>
      </c>
      <c r="BP5" s="148" t="s">
        <v>81</v>
      </c>
      <c r="BQ5" s="148" t="s">
        <v>494</v>
      </c>
      <c r="BR5" s="148" t="s">
        <v>79</v>
      </c>
      <c r="BS5" s="148" t="s">
        <v>80</v>
      </c>
      <c r="BT5" s="148" t="s">
        <v>81</v>
      </c>
      <c r="BU5" s="148" t="s">
        <v>494</v>
      </c>
      <c r="BV5" s="148" t="s">
        <v>79</v>
      </c>
      <c r="BW5" s="148" t="s">
        <v>80</v>
      </c>
      <c r="BX5" s="148" t="s">
        <v>81</v>
      </c>
      <c r="BY5" s="149" t="s">
        <v>494</v>
      </c>
      <c r="BZ5" s="149" t="s">
        <v>79</v>
      </c>
      <c r="CA5" s="149" t="s">
        <v>80</v>
      </c>
      <c r="CB5" s="149" t="s">
        <v>81</v>
      </c>
      <c r="CC5" s="191" t="s">
        <v>704</v>
      </c>
      <c r="CD5" s="191"/>
    </row>
    <row r="6" spans="1:82" s="147" customFormat="1">
      <c r="A6" s="196"/>
      <c r="B6" s="196"/>
      <c r="C6" s="129" t="s">
        <v>491</v>
      </c>
      <c r="D6" s="129" t="s">
        <v>491</v>
      </c>
      <c r="E6" s="129" t="s">
        <v>491</v>
      </c>
      <c r="F6" s="129" t="s">
        <v>491</v>
      </c>
      <c r="G6" s="129" t="s">
        <v>491</v>
      </c>
      <c r="H6" s="129" t="s">
        <v>82</v>
      </c>
      <c r="I6" s="143"/>
      <c r="J6" s="145" t="s">
        <v>491</v>
      </c>
      <c r="K6" s="145" t="s">
        <v>491</v>
      </c>
      <c r="L6" s="145" t="s">
        <v>491</v>
      </c>
      <c r="M6" s="145" t="s">
        <v>491</v>
      </c>
      <c r="N6" s="145" t="s">
        <v>491</v>
      </c>
      <c r="O6" s="145" t="s">
        <v>491</v>
      </c>
      <c r="P6" s="145" t="s">
        <v>491</v>
      </c>
      <c r="Q6" s="145" t="s">
        <v>491</v>
      </c>
      <c r="R6" s="145" t="s">
        <v>491</v>
      </c>
      <c r="S6" s="145" t="s">
        <v>491</v>
      </c>
      <c r="T6" s="145" t="s">
        <v>491</v>
      </c>
      <c r="U6" s="145" t="s">
        <v>491</v>
      </c>
      <c r="V6" s="145" t="s">
        <v>491</v>
      </c>
      <c r="W6" s="145" t="s">
        <v>491</v>
      </c>
      <c r="X6" s="145" t="s">
        <v>491</v>
      </c>
      <c r="Y6" s="145" t="s">
        <v>491</v>
      </c>
      <c r="Z6" s="145" t="s">
        <v>491</v>
      </c>
      <c r="AA6" s="145" t="s">
        <v>491</v>
      </c>
      <c r="AB6" s="145" t="s">
        <v>491</v>
      </c>
      <c r="AC6" s="145" t="s">
        <v>491</v>
      </c>
      <c r="AD6" s="145" t="s">
        <v>491</v>
      </c>
      <c r="AE6" s="145" t="s">
        <v>491</v>
      </c>
      <c r="AF6" s="145" t="s">
        <v>491</v>
      </c>
      <c r="AG6" s="145" t="s">
        <v>491</v>
      </c>
      <c r="AH6" s="146" t="s">
        <v>491</v>
      </c>
      <c r="AI6" s="146" t="s">
        <v>491</v>
      </c>
      <c r="AJ6" s="146" t="s">
        <v>491</v>
      </c>
      <c r="AK6" s="146" t="s">
        <v>491</v>
      </c>
      <c r="AL6" s="129" t="s">
        <v>491</v>
      </c>
      <c r="AM6" s="129" t="s">
        <v>82</v>
      </c>
      <c r="AO6" s="148" t="s">
        <v>491</v>
      </c>
      <c r="AP6" s="148" t="s">
        <v>491</v>
      </c>
      <c r="AQ6" s="148" t="s">
        <v>491</v>
      </c>
      <c r="AR6" s="148" t="s">
        <v>491</v>
      </c>
      <c r="AS6" s="148" t="s">
        <v>491</v>
      </c>
      <c r="AT6" s="148" t="s">
        <v>491</v>
      </c>
      <c r="AU6" s="148" t="s">
        <v>491</v>
      </c>
      <c r="AV6" s="148" t="s">
        <v>491</v>
      </c>
      <c r="AW6" s="148" t="s">
        <v>491</v>
      </c>
      <c r="AX6" s="148" t="s">
        <v>491</v>
      </c>
      <c r="AY6" s="148" t="s">
        <v>491</v>
      </c>
      <c r="AZ6" s="148" t="s">
        <v>491</v>
      </c>
      <c r="BA6" s="148" t="s">
        <v>491</v>
      </c>
      <c r="BB6" s="148" t="s">
        <v>491</v>
      </c>
      <c r="BC6" s="148" t="s">
        <v>491</v>
      </c>
      <c r="BD6" s="148" t="s">
        <v>491</v>
      </c>
      <c r="BE6" s="148" t="s">
        <v>491</v>
      </c>
      <c r="BF6" s="148" t="s">
        <v>491</v>
      </c>
      <c r="BG6" s="148" t="s">
        <v>491</v>
      </c>
      <c r="BH6" s="148" t="s">
        <v>491</v>
      </c>
      <c r="BI6" s="148" t="s">
        <v>491</v>
      </c>
      <c r="BJ6" s="148" t="s">
        <v>491</v>
      </c>
      <c r="BK6" s="148" t="s">
        <v>491</v>
      </c>
      <c r="BL6" s="148" t="s">
        <v>491</v>
      </c>
      <c r="BM6" s="148" t="s">
        <v>491</v>
      </c>
      <c r="BN6" s="148" t="s">
        <v>491</v>
      </c>
      <c r="BO6" s="148" t="s">
        <v>491</v>
      </c>
      <c r="BP6" s="148" t="s">
        <v>491</v>
      </c>
      <c r="BQ6" s="148" t="s">
        <v>491</v>
      </c>
      <c r="BR6" s="148" t="s">
        <v>491</v>
      </c>
      <c r="BS6" s="148" t="s">
        <v>491</v>
      </c>
      <c r="BT6" s="148" t="s">
        <v>491</v>
      </c>
      <c r="BU6" s="148" t="s">
        <v>491</v>
      </c>
      <c r="BV6" s="148" t="s">
        <v>491</v>
      </c>
      <c r="BW6" s="148" t="s">
        <v>491</v>
      </c>
      <c r="BX6" s="148" t="s">
        <v>491</v>
      </c>
      <c r="BY6" s="149" t="s">
        <v>491</v>
      </c>
      <c r="BZ6" s="149" t="s">
        <v>491</v>
      </c>
      <c r="CA6" s="149" t="s">
        <v>491</v>
      </c>
      <c r="CB6" s="149" t="s">
        <v>491</v>
      </c>
      <c r="CC6" s="129" t="s">
        <v>491</v>
      </c>
      <c r="CD6" s="129" t="s">
        <v>82</v>
      </c>
    </row>
    <row r="7" spans="1:82" s="147" customFormat="1">
      <c r="A7" s="150" t="s">
        <v>83</v>
      </c>
      <c r="B7" s="150" t="s">
        <v>84</v>
      </c>
      <c r="C7" s="151">
        <v>38816</v>
      </c>
      <c r="D7" s="151">
        <v>38886</v>
      </c>
      <c r="E7" s="151">
        <v>38911</v>
      </c>
      <c r="F7" s="150" t="s">
        <v>495</v>
      </c>
      <c r="G7" s="49">
        <f t="shared" ref="G7:G8" si="0">E7-C7</f>
        <v>95</v>
      </c>
      <c r="H7" s="47">
        <f t="shared" ref="H7:H8" si="1">G7*100/C7</f>
        <v>0.2447444352844188</v>
      </c>
      <c r="I7" s="153"/>
      <c r="J7" s="154">
        <v>11029</v>
      </c>
      <c r="K7" s="154">
        <v>10784</v>
      </c>
      <c r="L7" s="154">
        <v>10707</v>
      </c>
      <c r="M7" s="154">
        <v>10539</v>
      </c>
      <c r="N7" s="154">
        <v>12932</v>
      </c>
      <c r="O7" s="154">
        <v>11872</v>
      </c>
      <c r="P7" s="154">
        <v>10925</v>
      </c>
      <c r="Q7" s="154">
        <v>6352</v>
      </c>
      <c r="R7" s="154">
        <v>1302</v>
      </c>
      <c r="S7" s="154">
        <v>1234</v>
      </c>
      <c r="T7" s="154">
        <v>1182</v>
      </c>
      <c r="U7" s="154">
        <v>1143</v>
      </c>
      <c r="V7" s="150" t="s">
        <v>495</v>
      </c>
      <c r="W7" s="150" t="s">
        <v>495</v>
      </c>
      <c r="X7" s="150" t="s">
        <v>495</v>
      </c>
      <c r="Y7" s="150" t="s">
        <v>495</v>
      </c>
      <c r="Z7" s="154">
        <v>808</v>
      </c>
      <c r="AA7" s="154">
        <v>858</v>
      </c>
      <c r="AB7" s="154">
        <v>852</v>
      </c>
      <c r="AC7" s="154">
        <v>808</v>
      </c>
      <c r="AD7" s="150" t="s">
        <v>495</v>
      </c>
      <c r="AE7" s="150" t="s">
        <v>495</v>
      </c>
      <c r="AF7" s="150" t="s">
        <v>495</v>
      </c>
      <c r="AG7" s="150" t="s">
        <v>495</v>
      </c>
      <c r="AH7" s="151">
        <v>26071</v>
      </c>
      <c r="AI7" s="151">
        <v>24748</v>
      </c>
      <c r="AJ7" s="151">
        <v>23666</v>
      </c>
      <c r="AK7" s="151">
        <v>18842</v>
      </c>
      <c r="AL7" s="151">
        <v>-2405</v>
      </c>
      <c r="AM7" s="155">
        <v>-9.2248091749453422</v>
      </c>
      <c r="AO7" s="154">
        <v>3135</v>
      </c>
      <c r="AP7" s="154">
        <v>3405</v>
      </c>
      <c r="AQ7" s="154">
        <v>3558</v>
      </c>
      <c r="AR7" s="150" t="s">
        <v>495</v>
      </c>
      <c r="AS7" s="154">
        <v>187</v>
      </c>
      <c r="AT7" s="154">
        <v>232</v>
      </c>
      <c r="AU7" s="154">
        <v>247</v>
      </c>
      <c r="AV7" s="150" t="s">
        <v>495</v>
      </c>
      <c r="AW7" s="154">
        <v>230</v>
      </c>
      <c r="AX7" s="154">
        <v>230</v>
      </c>
      <c r="AY7" s="154">
        <v>239</v>
      </c>
      <c r="AZ7" s="150" t="s">
        <v>495</v>
      </c>
      <c r="BA7" s="154">
        <v>3546</v>
      </c>
      <c r="BB7" s="154">
        <v>3818</v>
      </c>
      <c r="BC7" s="154">
        <v>4091</v>
      </c>
      <c r="BD7" s="150" t="s">
        <v>495</v>
      </c>
      <c r="BE7" s="154">
        <v>2227</v>
      </c>
      <c r="BF7" s="154">
        <v>2462</v>
      </c>
      <c r="BG7" s="154">
        <v>2509</v>
      </c>
      <c r="BH7" s="150" t="s">
        <v>495</v>
      </c>
      <c r="BI7" s="154">
        <v>284</v>
      </c>
      <c r="BJ7" s="154">
        <v>310</v>
      </c>
      <c r="BK7" s="154">
        <v>358</v>
      </c>
      <c r="BL7" s="150" t="s">
        <v>495</v>
      </c>
      <c r="BM7" s="154">
        <v>2192</v>
      </c>
      <c r="BN7" s="154">
        <v>2605</v>
      </c>
      <c r="BO7" s="154">
        <v>3050</v>
      </c>
      <c r="BP7" s="150" t="s">
        <v>495</v>
      </c>
      <c r="BQ7" s="154">
        <v>944</v>
      </c>
      <c r="BR7" s="154">
        <v>1076</v>
      </c>
      <c r="BS7" s="154">
        <v>1193</v>
      </c>
      <c r="BT7" s="150" t="s">
        <v>495</v>
      </c>
      <c r="BU7" s="154">
        <v>0</v>
      </c>
      <c r="BV7" s="154">
        <v>0</v>
      </c>
      <c r="BW7" s="154">
        <v>0</v>
      </c>
      <c r="BX7" s="150" t="s">
        <v>495</v>
      </c>
      <c r="BY7" s="49">
        <f>AO7+AS7+AW7+BA7+BE7+BI7+BM7+BQ7+BU7</f>
        <v>12745</v>
      </c>
      <c r="BZ7" s="49">
        <f t="shared" ref="BZ7" si="2">AP7+AT7+AX7+BB7+BF7+BJ7+BN7+BR7+BV7</f>
        <v>14138</v>
      </c>
      <c r="CA7" s="49">
        <f t="shared" ref="CA7" si="3">AQ7+AU7+AY7+BC7+BG7+BK7+BO7+BS7+BW7</f>
        <v>15245</v>
      </c>
      <c r="CB7" s="150" t="s">
        <v>495</v>
      </c>
      <c r="CC7" s="151">
        <v>2500</v>
      </c>
      <c r="CD7" s="152">
        <v>19.615535504119261</v>
      </c>
    </row>
    <row r="8" spans="1:82" ht="15" customHeight="1">
      <c r="A8" s="45" t="s">
        <v>85</v>
      </c>
      <c r="B8" s="45" t="s">
        <v>86</v>
      </c>
      <c r="C8" s="49">
        <v>3010</v>
      </c>
      <c r="D8" s="49">
        <v>2950</v>
      </c>
      <c r="E8" s="49">
        <v>2967</v>
      </c>
      <c r="F8" s="45" t="s">
        <v>495</v>
      </c>
      <c r="G8" s="49">
        <f t="shared" si="0"/>
        <v>-43</v>
      </c>
      <c r="H8" s="47">
        <f t="shared" si="1"/>
        <v>-1.4285714285714286</v>
      </c>
      <c r="I8" s="156"/>
      <c r="J8" s="46">
        <v>730</v>
      </c>
      <c r="K8" s="46">
        <v>727</v>
      </c>
      <c r="L8" s="46">
        <v>738</v>
      </c>
      <c r="M8" s="46">
        <v>699</v>
      </c>
      <c r="N8" s="46">
        <v>1260</v>
      </c>
      <c r="O8" s="46">
        <v>1080</v>
      </c>
      <c r="P8" s="46">
        <v>959</v>
      </c>
      <c r="Q8" s="46">
        <v>537</v>
      </c>
      <c r="R8" s="46">
        <v>98</v>
      </c>
      <c r="S8" s="46">
        <v>94</v>
      </c>
      <c r="T8" s="46">
        <v>88</v>
      </c>
      <c r="U8" s="46">
        <v>63</v>
      </c>
      <c r="V8" s="45" t="s">
        <v>495</v>
      </c>
      <c r="W8" s="45" t="s">
        <v>495</v>
      </c>
      <c r="X8" s="45" t="s">
        <v>495</v>
      </c>
      <c r="Y8" s="45" t="s">
        <v>495</v>
      </c>
      <c r="Z8" s="46">
        <v>42</v>
      </c>
      <c r="AA8" s="46">
        <v>50</v>
      </c>
      <c r="AB8" s="46">
        <v>56</v>
      </c>
      <c r="AC8" s="46">
        <v>56</v>
      </c>
      <c r="AD8" s="45" t="s">
        <v>495</v>
      </c>
      <c r="AE8" s="45" t="s">
        <v>495</v>
      </c>
      <c r="AF8" s="45" t="s">
        <v>495</v>
      </c>
      <c r="AG8" s="45" t="s">
        <v>495</v>
      </c>
      <c r="AH8" s="49">
        <v>2130</v>
      </c>
      <c r="AI8" s="49">
        <v>1951</v>
      </c>
      <c r="AJ8" s="49">
        <v>1841</v>
      </c>
      <c r="AK8" s="49">
        <v>1355</v>
      </c>
      <c r="AL8" s="151">
        <v>-289</v>
      </c>
      <c r="AM8" s="155">
        <v>-13.568075117370892</v>
      </c>
      <c r="AO8" s="46">
        <v>255</v>
      </c>
      <c r="AP8" s="46">
        <v>295</v>
      </c>
      <c r="AQ8" s="46">
        <v>342</v>
      </c>
      <c r="AR8" s="45" t="s">
        <v>495</v>
      </c>
      <c r="AS8" s="46">
        <v>19</v>
      </c>
      <c r="AT8" s="46">
        <v>20</v>
      </c>
      <c r="AU8" s="46">
        <v>27</v>
      </c>
      <c r="AV8" s="45" t="s">
        <v>495</v>
      </c>
      <c r="AW8" s="46">
        <v>0</v>
      </c>
      <c r="AX8" s="46">
        <v>0</v>
      </c>
      <c r="AY8" s="46">
        <v>0</v>
      </c>
      <c r="AZ8" s="45" t="s">
        <v>495</v>
      </c>
      <c r="BA8" s="46">
        <v>196</v>
      </c>
      <c r="BB8" s="46">
        <v>201</v>
      </c>
      <c r="BC8" s="46">
        <v>219</v>
      </c>
      <c r="BD8" s="45" t="s">
        <v>495</v>
      </c>
      <c r="BE8" s="46">
        <v>174</v>
      </c>
      <c r="BF8" s="46">
        <v>156</v>
      </c>
      <c r="BG8" s="46">
        <v>141</v>
      </c>
      <c r="BH8" s="45" t="s">
        <v>495</v>
      </c>
      <c r="BI8" s="46">
        <v>0</v>
      </c>
      <c r="BJ8" s="46">
        <v>11</v>
      </c>
      <c r="BK8" s="46">
        <v>29</v>
      </c>
      <c r="BL8" s="45" t="s">
        <v>495</v>
      </c>
      <c r="BM8" s="46">
        <v>149</v>
      </c>
      <c r="BN8" s="46">
        <v>201</v>
      </c>
      <c r="BO8" s="46">
        <v>239</v>
      </c>
      <c r="BP8" s="45" t="s">
        <v>495</v>
      </c>
      <c r="BQ8" s="46">
        <v>87</v>
      </c>
      <c r="BR8" s="46">
        <v>115</v>
      </c>
      <c r="BS8" s="46">
        <v>129</v>
      </c>
      <c r="BT8" s="45" t="s">
        <v>495</v>
      </c>
      <c r="BU8" s="46">
        <v>0</v>
      </c>
      <c r="BV8" s="46">
        <v>0</v>
      </c>
      <c r="BW8" s="46">
        <v>0</v>
      </c>
      <c r="BX8" s="45" t="s">
        <v>495</v>
      </c>
      <c r="BY8" s="49">
        <f>AO8+AS8+AW8+BA8+BE8+BI8+BM8+BQ8+BU8</f>
        <v>880</v>
      </c>
      <c r="BZ8" s="49">
        <f t="shared" ref="BZ8:CA8" si="4">AP8+AT8+AX8+BB8+BF8+BJ8+BN8+BR8+BV8</f>
        <v>999</v>
      </c>
      <c r="CA8" s="49">
        <f t="shared" si="4"/>
        <v>1126</v>
      </c>
      <c r="CB8" s="49"/>
      <c r="CC8" s="151">
        <f>CA8-BY8</f>
        <v>246</v>
      </c>
      <c r="CD8" s="152">
        <f>CC8*100/BY8</f>
        <v>27.954545454545453</v>
      </c>
    </row>
    <row r="9" spans="1:82" ht="15" customHeight="1">
      <c r="A9" s="45" t="s">
        <v>506</v>
      </c>
      <c r="B9" s="45" t="s">
        <v>507</v>
      </c>
      <c r="C9" s="49">
        <f>AH9+BY9</f>
        <v>90</v>
      </c>
      <c r="D9" s="49">
        <f t="shared" ref="D9:E9" si="5">AI9+BZ9</f>
        <v>88</v>
      </c>
      <c r="E9" s="49">
        <f t="shared" si="5"/>
        <v>67</v>
      </c>
      <c r="F9" s="45" t="s">
        <v>495</v>
      </c>
      <c r="G9" s="49">
        <f>E9-C9</f>
        <v>-23</v>
      </c>
      <c r="H9" s="47">
        <f>G9*100/C9</f>
        <v>-25.555555555555557</v>
      </c>
      <c r="I9" s="157" t="s">
        <v>705</v>
      </c>
      <c r="J9" s="46">
        <v>22</v>
      </c>
      <c r="K9" s="46">
        <v>24</v>
      </c>
      <c r="L9" s="46">
        <v>20</v>
      </c>
      <c r="M9" s="46">
        <v>22</v>
      </c>
      <c r="N9" s="46">
        <v>53</v>
      </c>
      <c r="O9" s="46">
        <v>45</v>
      </c>
      <c r="P9" s="46">
        <v>32</v>
      </c>
      <c r="Q9" s="46">
        <v>20</v>
      </c>
      <c r="R9" s="46">
        <v>0</v>
      </c>
      <c r="S9" s="46">
        <v>0</v>
      </c>
      <c r="T9" s="46">
        <v>0</v>
      </c>
      <c r="U9" s="46">
        <v>0</v>
      </c>
      <c r="V9" s="45" t="s">
        <v>495</v>
      </c>
      <c r="W9" s="45" t="s">
        <v>495</v>
      </c>
      <c r="X9" s="45" t="s">
        <v>495</v>
      </c>
      <c r="Y9" s="45" t="s">
        <v>495</v>
      </c>
      <c r="Z9" s="46">
        <v>0</v>
      </c>
      <c r="AA9" s="46">
        <v>0</v>
      </c>
      <c r="AB9" s="46">
        <v>0</v>
      </c>
      <c r="AC9" s="46">
        <v>0</v>
      </c>
      <c r="AD9" s="45" t="s">
        <v>495</v>
      </c>
      <c r="AE9" s="45" t="s">
        <v>495</v>
      </c>
      <c r="AF9" s="45" t="s">
        <v>495</v>
      </c>
      <c r="AG9" s="45" t="s">
        <v>495</v>
      </c>
      <c r="AH9" s="49">
        <v>75</v>
      </c>
      <c r="AI9" s="49">
        <v>69</v>
      </c>
      <c r="AJ9" s="49">
        <v>52</v>
      </c>
      <c r="AK9" s="49">
        <v>42</v>
      </c>
      <c r="AL9" s="151">
        <v>-23</v>
      </c>
      <c r="AM9" s="155">
        <v>-30.666666666666668</v>
      </c>
      <c r="AO9" s="46">
        <v>0</v>
      </c>
      <c r="AP9" s="46">
        <v>0</v>
      </c>
      <c r="AQ9" s="46">
        <v>0</v>
      </c>
      <c r="AR9" s="45" t="s">
        <v>495</v>
      </c>
      <c r="AS9" s="46">
        <v>1</v>
      </c>
      <c r="AT9" s="46">
        <v>4</v>
      </c>
      <c r="AU9" s="46">
        <v>3</v>
      </c>
      <c r="AV9" s="45" t="s">
        <v>495</v>
      </c>
      <c r="AW9" s="46">
        <v>0</v>
      </c>
      <c r="AX9" s="46">
        <v>0</v>
      </c>
      <c r="AY9" s="46">
        <v>0</v>
      </c>
      <c r="AZ9" s="45" t="s">
        <v>495</v>
      </c>
      <c r="BA9" s="46">
        <v>1</v>
      </c>
      <c r="BB9" s="46">
        <v>3</v>
      </c>
      <c r="BC9" s="46">
        <v>4</v>
      </c>
      <c r="BD9" s="45" t="s">
        <v>495</v>
      </c>
      <c r="BE9" s="46">
        <v>3</v>
      </c>
      <c r="BF9" s="46">
        <v>2</v>
      </c>
      <c r="BG9" s="46">
        <v>0</v>
      </c>
      <c r="BH9" s="45" t="s">
        <v>495</v>
      </c>
      <c r="BI9" s="46">
        <v>0</v>
      </c>
      <c r="BJ9" s="46">
        <v>0</v>
      </c>
      <c r="BK9" s="46">
        <v>0</v>
      </c>
      <c r="BL9" s="45" t="s">
        <v>495</v>
      </c>
      <c r="BM9" s="46">
        <v>1</v>
      </c>
      <c r="BN9" s="46">
        <v>3</v>
      </c>
      <c r="BO9" s="46">
        <v>1</v>
      </c>
      <c r="BP9" s="45" t="s">
        <v>495</v>
      </c>
      <c r="BQ9" s="46">
        <v>9</v>
      </c>
      <c r="BR9" s="46">
        <v>7</v>
      </c>
      <c r="BS9" s="46">
        <v>7</v>
      </c>
      <c r="BT9" s="45" t="s">
        <v>495</v>
      </c>
      <c r="BU9" s="46">
        <v>0</v>
      </c>
      <c r="BV9" s="46">
        <v>0</v>
      </c>
      <c r="BW9" s="46">
        <v>0</v>
      </c>
      <c r="BX9" s="45" t="s">
        <v>495</v>
      </c>
      <c r="BY9" s="49">
        <f t="shared" ref="BY9:BY72" si="6">AO9+AS9+AW9+BA9+BE9+BI9+BM9+BQ9+BU9</f>
        <v>15</v>
      </c>
      <c r="BZ9" s="49">
        <f t="shared" ref="BZ9:BZ72" si="7">AP9+AT9+AX9+BB9+BF9+BJ9+BN9+BR9+BV9</f>
        <v>19</v>
      </c>
      <c r="CA9" s="49">
        <f t="shared" ref="CA9:CA72" si="8">AQ9+AU9+AY9+BC9+BG9+BK9+BO9+BS9+BW9</f>
        <v>15</v>
      </c>
      <c r="CB9" s="45"/>
      <c r="CC9" s="151">
        <f t="shared" ref="CC9:CC72" si="9">CA9-BY9</f>
        <v>0</v>
      </c>
      <c r="CD9" s="152">
        <f t="shared" ref="CD9:CD72" si="10">CC9*100/BY9</f>
        <v>0</v>
      </c>
    </row>
    <row r="10" spans="1:82">
      <c r="A10" s="45" t="s">
        <v>192</v>
      </c>
      <c r="B10" s="45" t="s">
        <v>193</v>
      </c>
      <c r="C10" s="49">
        <f t="shared" ref="C10:C73" si="11">AH10+BY10</f>
        <v>87</v>
      </c>
      <c r="D10" s="49">
        <f t="shared" ref="D10:D73" si="12">AI10+BZ10</f>
        <v>86</v>
      </c>
      <c r="E10" s="49">
        <f t="shared" ref="E10:E73" si="13">AJ10+CA10</f>
        <v>65</v>
      </c>
      <c r="F10" s="45" t="s">
        <v>495</v>
      </c>
      <c r="G10" s="49">
        <f t="shared" ref="G10:G73" si="14">E10-C10</f>
        <v>-22</v>
      </c>
      <c r="H10" s="47">
        <f t="shared" ref="H10:H72" si="15">G10*100/C10</f>
        <v>-25.287356321839081</v>
      </c>
      <c r="I10" s="156"/>
      <c r="J10" s="46">
        <v>22</v>
      </c>
      <c r="K10" s="46">
        <v>24</v>
      </c>
      <c r="L10" s="46">
        <v>20</v>
      </c>
      <c r="M10" s="46">
        <v>22</v>
      </c>
      <c r="N10" s="46">
        <v>53</v>
      </c>
      <c r="O10" s="46">
        <v>45</v>
      </c>
      <c r="P10" s="46">
        <v>32</v>
      </c>
      <c r="Q10" s="46">
        <v>20</v>
      </c>
      <c r="R10" s="46">
        <v>0</v>
      </c>
      <c r="S10" s="46">
        <v>0</v>
      </c>
      <c r="T10" s="46">
        <v>0</v>
      </c>
      <c r="U10" s="46">
        <v>0</v>
      </c>
      <c r="V10" s="45" t="s">
        <v>495</v>
      </c>
      <c r="W10" s="45" t="s">
        <v>495</v>
      </c>
      <c r="X10" s="45" t="s">
        <v>495</v>
      </c>
      <c r="Y10" s="45" t="s">
        <v>495</v>
      </c>
      <c r="Z10" s="46">
        <v>0</v>
      </c>
      <c r="AA10" s="46">
        <v>0</v>
      </c>
      <c r="AB10" s="46">
        <v>0</v>
      </c>
      <c r="AC10" s="46">
        <v>0</v>
      </c>
      <c r="AD10" s="45" t="s">
        <v>495</v>
      </c>
      <c r="AE10" s="45" t="s">
        <v>495</v>
      </c>
      <c r="AF10" s="45" t="s">
        <v>495</v>
      </c>
      <c r="AG10" s="45" t="s">
        <v>495</v>
      </c>
      <c r="AH10" s="49">
        <v>75</v>
      </c>
      <c r="AI10" s="49">
        <v>69</v>
      </c>
      <c r="AJ10" s="49">
        <v>52</v>
      </c>
      <c r="AK10" s="49">
        <v>42</v>
      </c>
      <c r="AL10" s="151">
        <v>-23</v>
      </c>
      <c r="AM10" s="155">
        <v>-30.666666666666668</v>
      </c>
      <c r="AO10" s="46">
        <v>0</v>
      </c>
      <c r="AP10" s="46">
        <v>0</v>
      </c>
      <c r="AQ10" s="46">
        <v>0</v>
      </c>
      <c r="AR10" s="45" t="s">
        <v>495</v>
      </c>
      <c r="AS10" s="46">
        <v>1</v>
      </c>
      <c r="AT10" s="46">
        <v>4</v>
      </c>
      <c r="AU10" s="46">
        <v>3</v>
      </c>
      <c r="AV10" s="45" t="s">
        <v>495</v>
      </c>
      <c r="AW10" s="46">
        <v>0</v>
      </c>
      <c r="AX10" s="46">
        <v>0</v>
      </c>
      <c r="AY10" s="46">
        <v>0</v>
      </c>
      <c r="AZ10" s="45" t="s">
        <v>495</v>
      </c>
      <c r="BA10" s="46">
        <v>0</v>
      </c>
      <c r="BB10" s="46">
        <v>2</v>
      </c>
      <c r="BC10" s="46">
        <v>2</v>
      </c>
      <c r="BD10" s="45" t="s">
        <v>495</v>
      </c>
      <c r="BE10" s="46">
        <v>1</v>
      </c>
      <c r="BF10" s="46">
        <v>1</v>
      </c>
      <c r="BG10" s="46">
        <v>0</v>
      </c>
      <c r="BH10" s="45" t="s">
        <v>495</v>
      </c>
      <c r="BI10" s="46">
        <v>0</v>
      </c>
      <c r="BJ10" s="46">
        <v>0</v>
      </c>
      <c r="BK10" s="46">
        <v>0</v>
      </c>
      <c r="BL10" s="45" t="s">
        <v>495</v>
      </c>
      <c r="BM10" s="46">
        <v>1</v>
      </c>
      <c r="BN10" s="46">
        <v>3</v>
      </c>
      <c r="BO10" s="46">
        <v>1</v>
      </c>
      <c r="BP10" s="45" t="s">
        <v>495</v>
      </c>
      <c r="BQ10" s="46">
        <v>9</v>
      </c>
      <c r="BR10" s="46">
        <v>7</v>
      </c>
      <c r="BS10" s="46">
        <v>7</v>
      </c>
      <c r="BT10" s="45" t="s">
        <v>495</v>
      </c>
      <c r="BU10" s="46">
        <v>0</v>
      </c>
      <c r="BV10" s="46">
        <v>0</v>
      </c>
      <c r="BW10" s="46">
        <v>0</v>
      </c>
      <c r="BX10" s="45" t="s">
        <v>495</v>
      </c>
      <c r="BY10" s="49">
        <f t="shared" si="6"/>
        <v>12</v>
      </c>
      <c r="BZ10" s="49">
        <f t="shared" si="7"/>
        <v>17</v>
      </c>
      <c r="CA10" s="49">
        <f t="shared" si="8"/>
        <v>13</v>
      </c>
      <c r="CB10" s="45"/>
      <c r="CC10" s="151">
        <f t="shared" si="9"/>
        <v>1</v>
      </c>
      <c r="CD10" s="152">
        <f t="shared" si="10"/>
        <v>8.3333333333333339</v>
      </c>
    </row>
    <row r="11" spans="1:82">
      <c r="A11" s="45" t="s">
        <v>194</v>
      </c>
      <c r="B11" s="45" t="s">
        <v>195</v>
      </c>
      <c r="C11" s="49">
        <f t="shared" si="11"/>
        <v>3</v>
      </c>
      <c r="D11" s="49">
        <f t="shared" si="12"/>
        <v>2</v>
      </c>
      <c r="E11" s="49">
        <f t="shared" si="13"/>
        <v>2</v>
      </c>
      <c r="F11" s="45" t="s">
        <v>495</v>
      </c>
      <c r="G11" s="49">
        <f t="shared" si="14"/>
        <v>-1</v>
      </c>
      <c r="H11" s="47">
        <f t="shared" si="15"/>
        <v>-33.333333333333336</v>
      </c>
      <c r="J11" s="46">
        <v>0</v>
      </c>
      <c r="K11" s="46">
        <v>0</v>
      </c>
      <c r="L11" s="46">
        <v>0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5" t="s">
        <v>495</v>
      </c>
      <c r="W11" s="45" t="s">
        <v>495</v>
      </c>
      <c r="X11" s="45" t="s">
        <v>495</v>
      </c>
      <c r="Y11" s="45" t="s">
        <v>495</v>
      </c>
      <c r="Z11" s="46">
        <v>0</v>
      </c>
      <c r="AA11" s="46">
        <v>0</v>
      </c>
      <c r="AB11" s="46">
        <v>0</v>
      </c>
      <c r="AC11" s="46">
        <v>0</v>
      </c>
      <c r="AD11" s="45" t="s">
        <v>495</v>
      </c>
      <c r="AE11" s="45" t="s">
        <v>495</v>
      </c>
      <c r="AF11" s="45" t="s">
        <v>495</v>
      </c>
      <c r="AG11" s="45" t="s">
        <v>495</v>
      </c>
      <c r="AH11" s="49">
        <v>0</v>
      </c>
      <c r="AI11" s="49">
        <v>0</v>
      </c>
      <c r="AJ11" s="49">
        <v>0</v>
      </c>
      <c r="AK11" s="49">
        <v>0</v>
      </c>
      <c r="AL11" s="151">
        <v>0</v>
      </c>
      <c r="AM11" s="155">
        <v>0</v>
      </c>
      <c r="AO11" s="46">
        <v>0</v>
      </c>
      <c r="AP11" s="46">
        <v>0</v>
      </c>
      <c r="AQ11" s="46">
        <v>0</v>
      </c>
      <c r="AR11" s="45" t="s">
        <v>495</v>
      </c>
      <c r="AS11" s="46">
        <v>0</v>
      </c>
      <c r="AT11" s="46">
        <v>0</v>
      </c>
      <c r="AU11" s="46">
        <v>0</v>
      </c>
      <c r="AV11" s="45" t="s">
        <v>495</v>
      </c>
      <c r="AW11" s="46">
        <v>0</v>
      </c>
      <c r="AX11" s="46">
        <v>0</v>
      </c>
      <c r="AY11" s="46">
        <v>0</v>
      </c>
      <c r="AZ11" s="45" t="s">
        <v>495</v>
      </c>
      <c r="BA11" s="46">
        <v>1</v>
      </c>
      <c r="BB11" s="46">
        <v>1</v>
      </c>
      <c r="BC11" s="46">
        <v>2</v>
      </c>
      <c r="BD11" s="45" t="s">
        <v>495</v>
      </c>
      <c r="BE11" s="46">
        <v>2</v>
      </c>
      <c r="BF11" s="46">
        <v>1</v>
      </c>
      <c r="BG11" s="46">
        <v>0</v>
      </c>
      <c r="BH11" s="45" t="s">
        <v>495</v>
      </c>
      <c r="BI11" s="46">
        <v>0</v>
      </c>
      <c r="BJ11" s="46">
        <v>0</v>
      </c>
      <c r="BK11" s="46">
        <v>0</v>
      </c>
      <c r="BL11" s="45" t="s">
        <v>495</v>
      </c>
      <c r="BM11" s="46">
        <v>0</v>
      </c>
      <c r="BN11" s="46">
        <v>0</v>
      </c>
      <c r="BO11" s="46">
        <v>0</v>
      </c>
      <c r="BP11" s="45" t="s">
        <v>495</v>
      </c>
      <c r="BQ11" s="46">
        <v>0</v>
      </c>
      <c r="BR11" s="46">
        <v>0</v>
      </c>
      <c r="BS11" s="46">
        <v>0</v>
      </c>
      <c r="BT11" s="45" t="s">
        <v>495</v>
      </c>
      <c r="BU11" s="46">
        <v>0</v>
      </c>
      <c r="BV11" s="46">
        <v>0</v>
      </c>
      <c r="BW11" s="46">
        <v>0</v>
      </c>
      <c r="BX11" s="45" t="s">
        <v>495</v>
      </c>
      <c r="BY11" s="49">
        <f t="shared" si="6"/>
        <v>3</v>
      </c>
      <c r="BZ11" s="49">
        <f t="shared" si="7"/>
        <v>2</v>
      </c>
      <c r="CA11" s="49">
        <f t="shared" si="8"/>
        <v>2</v>
      </c>
      <c r="CB11" s="45"/>
      <c r="CC11" s="151">
        <f t="shared" si="9"/>
        <v>-1</v>
      </c>
      <c r="CD11" s="152">
        <f t="shared" si="10"/>
        <v>-33.333333333333336</v>
      </c>
    </row>
    <row r="12" spans="1:82">
      <c r="A12" s="45" t="s">
        <v>196</v>
      </c>
      <c r="B12" s="45" t="s">
        <v>197</v>
      </c>
      <c r="C12" s="49">
        <f t="shared" si="11"/>
        <v>0</v>
      </c>
      <c r="D12" s="49">
        <f t="shared" si="12"/>
        <v>0</v>
      </c>
      <c r="E12" s="49">
        <f t="shared" si="13"/>
        <v>0</v>
      </c>
      <c r="F12" s="45" t="s">
        <v>495</v>
      </c>
      <c r="G12" s="49">
        <f t="shared" si="14"/>
        <v>0</v>
      </c>
      <c r="H12" s="47"/>
      <c r="J12" s="46">
        <v>0</v>
      </c>
      <c r="K12" s="46">
        <v>0</v>
      </c>
      <c r="L12" s="46">
        <v>0</v>
      </c>
      <c r="M12" s="46">
        <v>0</v>
      </c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5" t="s">
        <v>495</v>
      </c>
      <c r="W12" s="45" t="s">
        <v>495</v>
      </c>
      <c r="X12" s="45" t="s">
        <v>495</v>
      </c>
      <c r="Y12" s="45" t="s">
        <v>495</v>
      </c>
      <c r="Z12" s="46">
        <v>0</v>
      </c>
      <c r="AA12" s="46">
        <v>0</v>
      </c>
      <c r="AB12" s="46">
        <v>0</v>
      </c>
      <c r="AC12" s="46">
        <v>0</v>
      </c>
      <c r="AD12" s="45" t="s">
        <v>495</v>
      </c>
      <c r="AE12" s="45" t="s">
        <v>495</v>
      </c>
      <c r="AF12" s="45" t="s">
        <v>495</v>
      </c>
      <c r="AG12" s="45" t="s">
        <v>495</v>
      </c>
      <c r="AH12" s="49">
        <v>0</v>
      </c>
      <c r="AI12" s="49">
        <v>0</v>
      </c>
      <c r="AJ12" s="49">
        <v>0</v>
      </c>
      <c r="AK12" s="49">
        <v>0</v>
      </c>
      <c r="AL12" s="151">
        <v>0</v>
      </c>
      <c r="AM12" s="155">
        <v>0</v>
      </c>
      <c r="AO12" s="46">
        <v>0</v>
      </c>
      <c r="AP12" s="46">
        <v>0</v>
      </c>
      <c r="AQ12" s="46">
        <v>0</v>
      </c>
      <c r="AR12" s="45" t="s">
        <v>495</v>
      </c>
      <c r="AS12" s="46">
        <v>0</v>
      </c>
      <c r="AT12" s="46">
        <v>0</v>
      </c>
      <c r="AU12" s="46">
        <v>0</v>
      </c>
      <c r="AV12" s="45" t="s">
        <v>495</v>
      </c>
      <c r="AW12" s="46">
        <v>0</v>
      </c>
      <c r="AX12" s="46">
        <v>0</v>
      </c>
      <c r="AY12" s="46">
        <v>0</v>
      </c>
      <c r="AZ12" s="45" t="s">
        <v>495</v>
      </c>
      <c r="BA12" s="46">
        <v>0</v>
      </c>
      <c r="BB12" s="46">
        <v>0</v>
      </c>
      <c r="BC12" s="46">
        <v>0</v>
      </c>
      <c r="BD12" s="45" t="s">
        <v>495</v>
      </c>
      <c r="BE12" s="46">
        <v>0</v>
      </c>
      <c r="BF12" s="46">
        <v>0</v>
      </c>
      <c r="BG12" s="46">
        <v>0</v>
      </c>
      <c r="BH12" s="45" t="s">
        <v>495</v>
      </c>
      <c r="BI12" s="46">
        <v>0</v>
      </c>
      <c r="BJ12" s="46">
        <v>0</v>
      </c>
      <c r="BK12" s="46">
        <v>0</v>
      </c>
      <c r="BL12" s="45" t="s">
        <v>495</v>
      </c>
      <c r="BM12" s="46">
        <v>0</v>
      </c>
      <c r="BN12" s="46">
        <v>0</v>
      </c>
      <c r="BO12" s="46">
        <v>0</v>
      </c>
      <c r="BP12" s="45" t="s">
        <v>495</v>
      </c>
      <c r="BQ12" s="46">
        <v>0</v>
      </c>
      <c r="BR12" s="46">
        <v>0</v>
      </c>
      <c r="BS12" s="46">
        <v>0</v>
      </c>
      <c r="BT12" s="45" t="s">
        <v>495</v>
      </c>
      <c r="BU12" s="46">
        <v>0</v>
      </c>
      <c r="BV12" s="46">
        <v>0</v>
      </c>
      <c r="BW12" s="46">
        <v>0</v>
      </c>
      <c r="BX12" s="45" t="s">
        <v>495</v>
      </c>
      <c r="BY12" s="49">
        <f t="shared" si="6"/>
        <v>0</v>
      </c>
      <c r="BZ12" s="49">
        <f t="shared" si="7"/>
        <v>0</v>
      </c>
      <c r="CA12" s="49">
        <f t="shared" si="8"/>
        <v>0</v>
      </c>
      <c r="CB12" s="45"/>
      <c r="CC12" s="151">
        <f t="shared" si="9"/>
        <v>0</v>
      </c>
      <c r="CD12" s="152"/>
    </row>
    <row r="13" spans="1:82">
      <c r="A13" s="45" t="s">
        <v>198</v>
      </c>
      <c r="B13" s="45" t="s">
        <v>199</v>
      </c>
      <c r="C13" s="49">
        <f t="shared" si="11"/>
        <v>0</v>
      </c>
      <c r="D13" s="49">
        <f t="shared" si="12"/>
        <v>0</v>
      </c>
      <c r="E13" s="49">
        <f t="shared" si="13"/>
        <v>0</v>
      </c>
      <c r="F13" s="45" t="s">
        <v>495</v>
      </c>
      <c r="G13" s="49">
        <f t="shared" si="14"/>
        <v>0</v>
      </c>
      <c r="H13" s="47"/>
      <c r="J13" s="46">
        <v>0</v>
      </c>
      <c r="K13" s="46">
        <v>0</v>
      </c>
      <c r="L13" s="46">
        <v>0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5" t="s">
        <v>495</v>
      </c>
      <c r="W13" s="45" t="s">
        <v>495</v>
      </c>
      <c r="X13" s="45" t="s">
        <v>495</v>
      </c>
      <c r="Y13" s="45" t="s">
        <v>495</v>
      </c>
      <c r="Z13" s="46">
        <v>0</v>
      </c>
      <c r="AA13" s="46">
        <v>0</v>
      </c>
      <c r="AB13" s="46">
        <v>0</v>
      </c>
      <c r="AC13" s="46">
        <v>0</v>
      </c>
      <c r="AD13" s="45" t="s">
        <v>495</v>
      </c>
      <c r="AE13" s="45" t="s">
        <v>495</v>
      </c>
      <c r="AF13" s="45" t="s">
        <v>495</v>
      </c>
      <c r="AG13" s="45" t="s">
        <v>495</v>
      </c>
      <c r="AH13" s="49">
        <v>0</v>
      </c>
      <c r="AI13" s="49">
        <v>0</v>
      </c>
      <c r="AJ13" s="49">
        <v>0</v>
      </c>
      <c r="AK13" s="49">
        <v>0</v>
      </c>
      <c r="AL13" s="151">
        <v>0</v>
      </c>
      <c r="AM13" s="155">
        <v>0</v>
      </c>
      <c r="AO13" s="46">
        <v>0</v>
      </c>
      <c r="AP13" s="46">
        <v>0</v>
      </c>
      <c r="AQ13" s="46">
        <v>0</v>
      </c>
      <c r="AR13" s="45" t="s">
        <v>495</v>
      </c>
      <c r="AS13" s="46">
        <v>0</v>
      </c>
      <c r="AT13" s="46">
        <v>0</v>
      </c>
      <c r="AU13" s="46">
        <v>0</v>
      </c>
      <c r="AV13" s="45" t="s">
        <v>495</v>
      </c>
      <c r="AW13" s="46">
        <v>0</v>
      </c>
      <c r="AX13" s="46">
        <v>0</v>
      </c>
      <c r="AY13" s="46">
        <v>0</v>
      </c>
      <c r="AZ13" s="45" t="s">
        <v>495</v>
      </c>
      <c r="BA13" s="46">
        <v>0</v>
      </c>
      <c r="BB13" s="46">
        <v>0</v>
      </c>
      <c r="BC13" s="46">
        <v>0</v>
      </c>
      <c r="BD13" s="45" t="s">
        <v>495</v>
      </c>
      <c r="BE13" s="46">
        <v>0</v>
      </c>
      <c r="BF13" s="46">
        <v>0</v>
      </c>
      <c r="BG13" s="46">
        <v>0</v>
      </c>
      <c r="BH13" s="45" t="s">
        <v>495</v>
      </c>
      <c r="BI13" s="46">
        <v>0</v>
      </c>
      <c r="BJ13" s="46">
        <v>0</v>
      </c>
      <c r="BK13" s="46">
        <v>0</v>
      </c>
      <c r="BL13" s="45" t="s">
        <v>495</v>
      </c>
      <c r="BM13" s="46">
        <v>0</v>
      </c>
      <c r="BN13" s="46">
        <v>0</v>
      </c>
      <c r="BO13" s="46">
        <v>0</v>
      </c>
      <c r="BP13" s="45" t="s">
        <v>495</v>
      </c>
      <c r="BQ13" s="46">
        <v>0</v>
      </c>
      <c r="BR13" s="46">
        <v>0</v>
      </c>
      <c r="BS13" s="46">
        <v>0</v>
      </c>
      <c r="BT13" s="45" t="s">
        <v>495</v>
      </c>
      <c r="BU13" s="46">
        <v>0</v>
      </c>
      <c r="BV13" s="46">
        <v>0</v>
      </c>
      <c r="BW13" s="46">
        <v>0</v>
      </c>
      <c r="BX13" s="45" t="s">
        <v>495</v>
      </c>
      <c r="BY13" s="49">
        <f t="shared" si="6"/>
        <v>0</v>
      </c>
      <c r="BZ13" s="49">
        <f t="shared" si="7"/>
        <v>0</v>
      </c>
      <c r="CA13" s="49">
        <f t="shared" si="8"/>
        <v>0</v>
      </c>
      <c r="CB13" s="45"/>
      <c r="CC13" s="151">
        <f t="shared" si="9"/>
        <v>0</v>
      </c>
      <c r="CD13" s="152"/>
    </row>
    <row r="14" spans="1:82">
      <c r="A14" s="45" t="s">
        <v>200</v>
      </c>
      <c r="B14" s="45" t="s">
        <v>201</v>
      </c>
      <c r="C14" s="49">
        <f t="shared" si="11"/>
        <v>0</v>
      </c>
      <c r="D14" s="49">
        <f t="shared" si="12"/>
        <v>0</v>
      </c>
      <c r="E14" s="49">
        <f t="shared" si="13"/>
        <v>0</v>
      </c>
      <c r="F14" s="45" t="s">
        <v>495</v>
      </c>
      <c r="G14" s="49">
        <f t="shared" si="14"/>
        <v>0</v>
      </c>
      <c r="H14" s="47"/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  <c r="R14" s="46">
        <v>0</v>
      </c>
      <c r="S14" s="46">
        <v>0</v>
      </c>
      <c r="T14" s="46">
        <v>0</v>
      </c>
      <c r="U14" s="46">
        <v>0</v>
      </c>
      <c r="V14" s="45" t="s">
        <v>495</v>
      </c>
      <c r="W14" s="45" t="s">
        <v>495</v>
      </c>
      <c r="X14" s="45" t="s">
        <v>495</v>
      </c>
      <c r="Y14" s="45" t="s">
        <v>495</v>
      </c>
      <c r="Z14" s="46">
        <v>0</v>
      </c>
      <c r="AA14" s="46">
        <v>0</v>
      </c>
      <c r="AB14" s="46">
        <v>0</v>
      </c>
      <c r="AC14" s="46">
        <v>0</v>
      </c>
      <c r="AD14" s="45" t="s">
        <v>495</v>
      </c>
      <c r="AE14" s="45" t="s">
        <v>495</v>
      </c>
      <c r="AF14" s="45" t="s">
        <v>495</v>
      </c>
      <c r="AG14" s="45" t="s">
        <v>495</v>
      </c>
      <c r="AH14" s="49">
        <v>0</v>
      </c>
      <c r="AI14" s="49">
        <v>0</v>
      </c>
      <c r="AJ14" s="49">
        <v>0</v>
      </c>
      <c r="AK14" s="49">
        <v>0</v>
      </c>
      <c r="AL14" s="151">
        <v>0</v>
      </c>
      <c r="AM14" s="155">
        <v>0</v>
      </c>
      <c r="AO14" s="46">
        <v>0</v>
      </c>
      <c r="AP14" s="46">
        <v>0</v>
      </c>
      <c r="AQ14" s="46">
        <v>0</v>
      </c>
      <c r="AR14" s="45" t="s">
        <v>495</v>
      </c>
      <c r="AS14" s="46">
        <v>0</v>
      </c>
      <c r="AT14" s="46">
        <v>0</v>
      </c>
      <c r="AU14" s="46">
        <v>0</v>
      </c>
      <c r="AV14" s="45" t="s">
        <v>495</v>
      </c>
      <c r="AW14" s="46">
        <v>0</v>
      </c>
      <c r="AX14" s="46">
        <v>0</v>
      </c>
      <c r="AY14" s="46">
        <v>0</v>
      </c>
      <c r="AZ14" s="45" t="s">
        <v>495</v>
      </c>
      <c r="BA14" s="46">
        <v>0</v>
      </c>
      <c r="BB14" s="46">
        <v>0</v>
      </c>
      <c r="BC14" s="46">
        <v>0</v>
      </c>
      <c r="BD14" s="45" t="s">
        <v>495</v>
      </c>
      <c r="BE14" s="46">
        <v>0</v>
      </c>
      <c r="BF14" s="46">
        <v>0</v>
      </c>
      <c r="BG14" s="46">
        <v>0</v>
      </c>
      <c r="BH14" s="45" t="s">
        <v>495</v>
      </c>
      <c r="BI14" s="46">
        <v>0</v>
      </c>
      <c r="BJ14" s="46">
        <v>0</v>
      </c>
      <c r="BK14" s="46">
        <v>0</v>
      </c>
      <c r="BL14" s="45" t="s">
        <v>495</v>
      </c>
      <c r="BM14" s="46">
        <v>0</v>
      </c>
      <c r="BN14" s="46">
        <v>0</v>
      </c>
      <c r="BO14" s="46">
        <v>0</v>
      </c>
      <c r="BP14" s="45" t="s">
        <v>495</v>
      </c>
      <c r="BQ14" s="46">
        <v>0</v>
      </c>
      <c r="BR14" s="46">
        <v>0</v>
      </c>
      <c r="BS14" s="46">
        <v>0</v>
      </c>
      <c r="BT14" s="45" t="s">
        <v>495</v>
      </c>
      <c r="BU14" s="46">
        <v>0</v>
      </c>
      <c r="BV14" s="46">
        <v>0</v>
      </c>
      <c r="BW14" s="46">
        <v>0</v>
      </c>
      <c r="BX14" s="45" t="s">
        <v>495</v>
      </c>
      <c r="BY14" s="49">
        <f t="shared" si="6"/>
        <v>0</v>
      </c>
      <c r="BZ14" s="49">
        <f t="shared" si="7"/>
        <v>0</v>
      </c>
      <c r="CA14" s="49">
        <f t="shared" si="8"/>
        <v>0</v>
      </c>
      <c r="CB14" s="45"/>
      <c r="CC14" s="151">
        <f t="shared" si="9"/>
        <v>0</v>
      </c>
      <c r="CD14" s="152"/>
    </row>
    <row r="15" spans="1:82">
      <c r="A15" s="45" t="s">
        <v>202</v>
      </c>
      <c r="B15" s="45" t="s">
        <v>203</v>
      </c>
      <c r="C15" s="49">
        <f t="shared" si="11"/>
        <v>0</v>
      </c>
      <c r="D15" s="49">
        <f t="shared" si="12"/>
        <v>0</v>
      </c>
      <c r="E15" s="49">
        <f t="shared" si="13"/>
        <v>0</v>
      </c>
      <c r="F15" s="45" t="s">
        <v>495</v>
      </c>
      <c r="G15" s="49">
        <f t="shared" si="14"/>
        <v>0</v>
      </c>
      <c r="H15" s="47"/>
      <c r="J15" s="46">
        <v>0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0</v>
      </c>
      <c r="V15" s="45" t="s">
        <v>495</v>
      </c>
      <c r="W15" s="45" t="s">
        <v>495</v>
      </c>
      <c r="X15" s="45" t="s">
        <v>495</v>
      </c>
      <c r="Y15" s="45" t="s">
        <v>495</v>
      </c>
      <c r="Z15" s="46">
        <v>0</v>
      </c>
      <c r="AA15" s="46">
        <v>0</v>
      </c>
      <c r="AB15" s="46">
        <v>0</v>
      </c>
      <c r="AC15" s="46">
        <v>0</v>
      </c>
      <c r="AD15" s="45" t="s">
        <v>495</v>
      </c>
      <c r="AE15" s="45" t="s">
        <v>495</v>
      </c>
      <c r="AF15" s="45" t="s">
        <v>495</v>
      </c>
      <c r="AG15" s="45" t="s">
        <v>495</v>
      </c>
      <c r="AH15" s="49">
        <v>0</v>
      </c>
      <c r="AI15" s="49">
        <v>0</v>
      </c>
      <c r="AJ15" s="49">
        <v>0</v>
      </c>
      <c r="AK15" s="49">
        <v>0</v>
      </c>
      <c r="AL15" s="151">
        <v>0</v>
      </c>
      <c r="AM15" s="155">
        <v>0</v>
      </c>
      <c r="AO15" s="46">
        <v>0</v>
      </c>
      <c r="AP15" s="46">
        <v>0</v>
      </c>
      <c r="AQ15" s="46">
        <v>0</v>
      </c>
      <c r="AR15" s="45" t="s">
        <v>495</v>
      </c>
      <c r="AS15" s="46">
        <v>0</v>
      </c>
      <c r="AT15" s="46">
        <v>0</v>
      </c>
      <c r="AU15" s="46">
        <v>0</v>
      </c>
      <c r="AV15" s="45" t="s">
        <v>495</v>
      </c>
      <c r="AW15" s="46">
        <v>0</v>
      </c>
      <c r="AX15" s="46">
        <v>0</v>
      </c>
      <c r="AY15" s="46">
        <v>0</v>
      </c>
      <c r="AZ15" s="45" t="s">
        <v>495</v>
      </c>
      <c r="BA15" s="46">
        <v>0</v>
      </c>
      <c r="BB15" s="46">
        <v>0</v>
      </c>
      <c r="BC15" s="46">
        <v>0</v>
      </c>
      <c r="BD15" s="45" t="s">
        <v>495</v>
      </c>
      <c r="BE15" s="46">
        <v>0</v>
      </c>
      <c r="BF15" s="46">
        <v>0</v>
      </c>
      <c r="BG15" s="46">
        <v>0</v>
      </c>
      <c r="BH15" s="45" t="s">
        <v>495</v>
      </c>
      <c r="BI15" s="46">
        <v>0</v>
      </c>
      <c r="BJ15" s="46">
        <v>0</v>
      </c>
      <c r="BK15" s="46">
        <v>0</v>
      </c>
      <c r="BL15" s="45" t="s">
        <v>495</v>
      </c>
      <c r="BM15" s="46">
        <v>0</v>
      </c>
      <c r="BN15" s="46">
        <v>0</v>
      </c>
      <c r="BO15" s="46">
        <v>0</v>
      </c>
      <c r="BP15" s="45" t="s">
        <v>495</v>
      </c>
      <c r="BQ15" s="46">
        <v>0</v>
      </c>
      <c r="BR15" s="46">
        <v>0</v>
      </c>
      <c r="BS15" s="46">
        <v>0</v>
      </c>
      <c r="BT15" s="45" t="s">
        <v>495</v>
      </c>
      <c r="BU15" s="46">
        <v>0</v>
      </c>
      <c r="BV15" s="46">
        <v>0</v>
      </c>
      <c r="BW15" s="46">
        <v>0</v>
      </c>
      <c r="BX15" s="45" t="s">
        <v>495</v>
      </c>
      <c r="BY15" s="49">
        <f t="shared" si="6"/>
        <v>0</v>
      </c>
      <c r="BZ15" s="49">
        <f t="shared" si="7"/>
        <v>0</v>
      </c>
      <c r="CA15" s="49">
        <f t="shared" si="8"/>
        <v>0</v>
      </c>
      <c r="CB15" s="45"/>
      <c r="CC15" s="151">
        <f t="shared" si="9"/>
        <v>0</v>
      </c>
      <c r="CD15" s="152"/>
    </row>
    <row r="16" spans="1:82">
      <c r="A16" s="45" t="s">
        <v>204</v>
      </c>
      <c r="B16" s="45" t="s">
        <v>205</v>
      </c>
      <c r="C16" s="49">
        <f t="shared" si="11"/>
        <v>0</v>
      </c>
      <c r="D16" s="49">
        <f t="shared" si="12"/>
        <v>0</v>
      </c>
      <c r="E16" s="49">
        <f t="shared" si="13"/>
        <v>0</v>
      </c>
      <c r="F16" s="45" t="s">
        <v>495</v>
      </c>
      <c r="G16" s="49">
        <f t="shared" si="14"/>
        <v>0</v>
      </c>
      <c r="H16" s="47"/>
      <c r="J16" s="46">
        <v>0</v>
      </c>
      <c r="K16" s="46">
        <v>0</v>
      </c>
      <c r="L16" s="46">
        <v>0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5" t="s">
        <v>495</v>
      </c>
      <c r="W16" s="45" t="s">
        <v>495</v>
      </c>
      <c r="X16" s="45" t="s">
        <v>495</v>
      </c>
      <c r="Y16" s="45" t="s">
        <v>495</v>
      </c>
      <c r="Z16" s="46">
        <v>0</v>
      </c>
      <c r="AA16" s="46">
        <v>0</v>
      </c>
      <c r="AB16" s="46">
        <v>0</v>
      </c>
      <c r="AC16" s="46">
        <v>0</v>
      </c>
      <c r="AD16" s="45" t="s">
        <v>495</v>
      </c>
      <c r="AE16" s="45" t="s">
        <v>495</v>
      </c>
      <c r="AF16" s="45" t="s">
        <v>495</v>
      </c>
      <c r="AG16" s="45" t="s">
        <v>495</v>
      </c>
      <c r="AH16" s="49">
        <v>0</v>
      </c>
      <c r="AI16" s="49">
        <v>0</v>
      </c>
      <c r="AJ16" s="49">
        <v>0</v>
      </c>
      <c r="AK16" s="49">
        <v>0</v>
      </c>
      <c r="AL16" s="151">
        <v>0</v>
      </c>
      <c r="AM16" s="155">
        <v>0</v>
      </c>
      <c r="AO16" s="46">
        <v>0</v>
      </c>
      <c r="AP16" s="46">
        <v>0</v>
      </c>
      <c r="AQ16" s="46">
        <v>0</v>
      </c>
      <c r="AR16" s="45" t="s">
        <v>495</v>
      </c>
      <c r="AS16" s="46">
        <v>0</v>
      </c>
      <c r="AT16" s="46">
        <v>0</v>
      </c>
      <c r="AU16" s="46">
        <v>0</v>
      </c>
      <c r="AV16" s="45" t="s">
        <v>495</v>
      </c>
      <c r="AW16" s="46">
        <v>0</v>
      </c>
      <c r="AX16" s="46">
        <v>0</v>
      </c>
      <c r="AY16" s="46">
        <v>0</v>
      </c>
      <c r="AZ16" s="45" t="s">
        <v>495</v>
      </c>
      <c r="BA16" s="46">
        <v>0</v>
      </c>
      <c r="BB16" s="46">
        <v>0</v>
      </c>
      <c r="BC16" s="46">
        <v>0</v>
      </c>
      <c r="BD16" s="45" t="s">
        <v>495</v>
      </c>
      <c r="BE16" s="46">
        <v>0</v>
      </c>
      <c r="BF16" s="46">
        <v>0</v>
      </c>
      <c r="BG16" s="46">
        <v>0</v>
      </c>
      <c r="BH16" s="45" t="s">
        <v>495</v>
      </c>
      <c r="BI16" s="46">
        <v>0</v>
      </c>
      <c r="BJ16" s="46">
        <v>0</v>
      </c>
      <c r="BK16" s="46">
        <v>0</v>
      </c>
      <c r="BL16" s="45" t="s">
        <v>495</v>
      </c>
      <c r="BM16" s="46">
        <v>0</v>
      </c>
      <c r="BN16" s="46">
        <v>0</v>
      </c>
      <c r="BO16" s="46">
        <v>0</v>
      </c>
      <c r="BP16" s="45" t="s">
        <v>495</v>
      </c>
      <c r="BQ16" s="46">
        <v>0</v>
      </c>
      <c r="BR16" s="46">
        <v>0</v>
      </c>
      <c r="BS16" s="46">
        <v>0</v>
      </c>
      <c r="BT16" s="45" t="s">
        <v>495</v>
      </c>
      <c r="BU16" s="46">
        <v>0</v>
      </c>
      <c r="BV16" s="46">
        <v>0</v>
      </c>
      <c r="BW16" s="46">
        <v>0</v>
      </c>
      <c r="BX16" s="45" t="s">
        <v>495</v>
      </c>
      <c r="BY16" s="49">
        <f t="shared" si="6"/>
        <v>0</v>
      </c>
      <c r="BZ16" s="49">
        <f t="shared" si="7"/>
        <v>0</v>
      </c>
      <c r="CA16" s="49">
        <f t="shared" si="8"/>
        <v>0</v>
      </c>
      <c r="CB16" s="45"/>
      <c r="CC16" s="151">
        <f t="shared" si="9"/>
        <v>0</v>
      </c>
      <c r="CD16" s="152"/>
    </row>
    <row r="17" spans="1:82">
      <c r="A17" s="45" t="s">
        <v>206</v>
      </c>
      <c r="B17" s="45" t="s">
        <v>207</v>
      </c>
      <c r="C17" s="49">
        <f t="shared" si="11"/>
        <v>0</v>
      </c>
      <c r="D17" s="49">
        <f t="shared" si="12"/>
        <v>0</v>
      </c>
      <c r="E17" s="49">
        <f t="shared" si="13"/>
        <v>0</v>
      </c>
      <c r="F17" s="45" t="s">
        <v>495</v>
      </c>
      <c r="G17" s="49">
        <f t="shared" si="14"/>
        <v>0</v>
      </c>
      <c r="H17" s="47"/>
      <c r="J17" s="46">
        <v>0</v>
      </c>
      <c r="K17" s="46">
        <v>0</v>
      </c>
      <c r="L17" s="46">
        <v>0</v>
      </c>
      <c r="M17" s="46">
        <v>0</v>
      </c>
      <c r="N17" s="46">
        <v>0</v>
      </c>
      <c r="O17" s="46">
        <v>0</v>
      </c>
      <c r="P17" s="46">
        <v>0</v>
      </c>
      <c r="Q17" s="46">
        <v>0</v>
      </c>
      <c r="R17" s="46">
        <v>0</v>
      </c>
      <c r="S17" s="46">
        <v>0</v>
      </c>
      <c r="T17" s="46">
        <v>0</v>
      </c>
      <c r="U17" s="46">
        <v>0</v>
      </c>
      <c r="V17" s="45" t="s">
        <v>495</v>
      </c>
      <c r="W17" s="45" t="s">
        <v>495</v>
      </c>
      <c r="X17" s="45" t="s">
        <v>495</v>
      </c>
      <c r="Y17" s="45" t="s">
        <v>495</v>
      </c>
      <c r="Z17" s="46">
        <v>0</v>
      </c>
      <c r="AA17" s="46">
        <v>0</v>
      </c>
      <c r="AB17" s="46">
        <v>0</v>
      </c>
      <c r="AC17" s="46">
        <v>0</v>
      </c>
      <c r="AD17" s="45" t="s">
        <v>495</v>
      </c>
      <c r="AE17" s="45" t="s">
        <v>495</v>
      </c>
      <c r="AF17" s="45" t="s">
        <v>495</v>
      </c>
      <c r="AG17" s="45" t="s">
        <v>495</v>
      </c>
      <c r="AH17" s="49">
        <v>0</v>
      </c>
      <c r="AI17" s="49">
        <v>0</v>
      </c>
      <c r="AJ17" s="49">
        <v>0</v>
      </c>
      <c r="AK17" s="49">
        <v>0</v>
      </c>
      <c r="AL17" s="151">
        <v>0</v>
      </c>
      <c r="AM17" s="155">
        <v>0</v>
      </c>
      <c r="AO17" s="46">
        <v>0</v>
      </c>
      <c r="AP17" s="46">
        <v>0</v>
      </c>
      <c r="AQ17" s="46">
        <v>0</v>
      </c>
      <c r="AR17" s="45" t="s">
        <v>495</v>
      </c>
      <c r="AS17" s="46">
        <v>0</v>
      </c>
      <c r="AT17" s="46">
        <v>0</v>
      </c>
      <c r="AU17" s="46">
        <v>0</v>
      </c>
      <c r="AV17" s="45" t="s">
        <v>495</v>
      </c>
      <c r="AW17" s="46">
        <v>0</v>
      </c>
      <c r="AX17" s="46">
        <v>0</v>
      </c>
      <c r="AY17" s="46">
        <v>0</v>
      </c>
      <c r="AZ17" s="45" t="s">
        <v>495</v>
      </c>
      <c r="BA17" s="46">
        <v>0</v>
      </c>
      <c r="BB17" s="46">
        <v>0</v>
      </c>
      <c r="BC17" s="46">
        <v>0</v>
      </c>
      <c r="BD17" s="45" t="s">
        <v>495</v>
      </c>
      <c r="BE17" s="46">
        <v>0</v>
      </c>
      <c r="BF17" s="46">
        <v>0</v>
      </c>
      <c r="BG17" s="46">
        <v>0</v>
      </c>
      <c r="BH17" s="45" t="s">
        <v>495</v>
      </c>
      <c r="BI17" s="46">
        <v>0</v>
      </c>
      <c r="BJ17" s="46">
        <v>0</v>
      </c>
      <c r="BK17" s="46">
        <v>0</v>
      </c>
      <c r="BL17" s="45" t="s">
        <v>495</v>
      </c>
      <c r="BM17" s="46">
        <v>0</v>
      </c>
      <c r="BN17" s="46">
        <v>0</v>
      </c>
      <c r="BO17" s="46">
        <v>0</v>
      </c>
      <c r="BP17" s="45" t="s">
        <v>495</v>
      </c>
      <c r="BQ17" s="46">
        <v>0</v>
      </c>
      <c r="BR17" s="46">
        <v>0</v>
      </c>
      <c r="BS17" s="46">
        <v>0</v>
      </c>
      <c r="BT17" s="45" t="s">
        <v>495</v>
      </c>
      <c r="BU17" s="46">
        <v>0</v>
      </c>
      <c r="BV17" s="46">
        <v>0</v>
      </c>
      <c r="BW17" s="46">
        <v>0</v>
      </c>
      <c r="BX17" s="45" t="s">
        <v>495</v>
      </c>
      <c r="BY17" s="49">
        <f t="shared" si="6"/>
        <v>0</v>
      </c>
      <c r="BZ17" s="49">
        <f t="shared" si="7"/>
        <v>0</v>
      </c>
      <c r="CA17" s="49">
        <f t="shared" si="8"/>
        <v>0</v>
      </c>
      <c r="CB17" s="45"/>
      <c r="CC17" s="151">
        <f t="shared" si="9"/>
        <v>0</v>
      </c>
      <c r="CD17" s="152"/>
    </row>
    <row r="18" spans="1:82">
      <c r="A18" s="45" t="s">
        <v>208</v>
      </c>
      <c r="B18" s="45" t="s">
        <v>209</v>
      </c>
      <c r="C18" s="49">
        <f t="shared" si="11"/>
        <v>0</v>
      </c>
      <c r="D18" s="49">
        <f t="shared" si="12"/>
        <v>0</v>
      </c>
      <c r="E18" s="49">
        <f t="shared" si="13"/>
        <v>0</v>
      </c>
      <c r="F18" s="45" t="s">
        <v>495</v>
      </c>
      <c r="G18" s="49">
        <f t="shared" si="14"/>
        <v>0</v>
      </c>
      <c r="H18" s="47"/>
      <c r="J18" s="46">
        <v>0</v>
      </c>
      <c r="K18" s="46">
        <v>0</v>
      </c>
      <c r="L18" s="46">
        <v>0</v>
      </c>
      <c r="M18" s="46">
        <v>0</v>
      </c>
      <c r="N18" s="46">
        <v>0</v>
      </c>
      <c r="O18" s="46">
        <v>0</v>
      </c>
      <c r="P18" s="46">
        <v>0</v>
      </c>
      <c r="Q18" s="46">
        <v>0</v>
      </c>
      <c r="R18" s="46">
        <v>0</v>
      </c>
      <c r="S18" s="46">
        <v>0</v>
      </c>
      <c r="T18" s="46">
        <v>0</v>
      </c>
      <c r="U18" s="46">
        <v>0</v>
      </c>
      <c r="V18" s="45" t="s">
        <v>495</v>
      </c>
      <c r="W18" s="45" t="s">
        <v>495</v>
      </c>
      <c r="X18" s="45" t="s">
        <v>495</v>
      </c>
      <c r="Y18" s="45" t="s">
        <v>495</v>
      </c>
      <c r="Z18" s="46">
        <v>0</v>
      </c>
      <c r="AA18" s="46">
        <v>0</v>
      </c>
      <c r="AB18" s="46">
        <v>0</v>
      </c>
      <c r="AC18" s="46">
        <v>0</v>
      </c>
      <c r="AD18" s="45" t="s">
        <v>495</v>
      </c>
      <c r="AE18" s="45" t="s">
        <v>495</v>
      </c>
      <c r="AF18" s="45" t="s">
        <v>495</v>
      </c>
      <c r="AG18" s="45" t="s">
        <v>495</v>
      </c>
      <c r="AH18" s="49">
        <v>0</v>
      </c>
      <c r="AI18" s="49">
        <v>0</v>
      </c>
      <c r="AJ18" s="49">
        <v>0</v>
      </c>
      <c r="AK18" s="49">
        <v>0</v>
      </c>
      <c r="AL18" s="151">
        <v>0</v>
      </c>
      <c r="AM18" s="155">
        <v>0</v>
      </c>
      <c r="AO18" s="46">
        <v>0</v>
      </c>
      <c r="AP18" s="46">
        <v>0</v>
      </c>
      <c r="AQ18" s="46">
        <v>0</v>
      </c>
      <c r="AR18" s="45" t="s">
        <v>495</v>
      </c>
      <c r="AS18" s="46">
        <v>0</v>
      </c>
      <c r="AT18" s="46">
        <v>0</v>
      </c>
      <c r="AU18" s="46">
        <v>0</v>
      </c>
      <c r="AV18" s="45" t="s">
        <v>495</v>
      </c>
      <c r="AW18" s="46">
        <v>0</v>
      </c>
      <c r="AX18" s="46">
        <v>0</v>
      </c>
      <c r="AY18" s="46">
        <v>0</v>
      </c>
      <c r="AZ18" s="45" t="s">
        <v>495</v>
      </c>
      <c r="BA18" s="46">
        <v>0</v>
      </c>
      <c r="BB18" s="46">
        <v>0</v>
      </c>
      <c r="BC18" s="46">
        <v>0</v>
      </c>
      <c r="BD18" s="45" t="s">
        <v>495</v>
      </c>
      <c r="BE18" s="46">
        <v>0</v>
      </c>
      <c r="BF18" s="46">
        <v>0</v>
      </c>
      <c r="BG18" s="46">
        <v>0</v>
      </c>
      <c r="BH18" s="45" t="s">
        <v>495</v>
      </c>
      <c r="BI18" s="46">
        <v>0</v>
      </c>
      <c r="BJ18" s="46">
        <v>0</v>
      </c>
      <c r="BK18" s="46">
        <v>0</v>
      </c>
      <c r="BL18" s="45" t="s">
        <v>495</v>
      </c>
      <c r="BM18" s="46">
        <v>0</v>
      </c>
      <c r="BN18" s="46">
        <v>0</v>
      </c>
      <c r="BO18" s="46">
        <v>0</v>
      </c>
      <c r="BP18" s="45" t="s">
        <v>495</v>
      </c>
      <c r="BQ18" s="46">
        <v>0</v>
      </c>
      <c r="BR18" s="46">
        <v>0</v>
      </c>
      <c r="BS18" s="46">
        <v>0</v>
      </c>
      <c r="BT18" s="45" t="s">
        <v>495</v>
      </c>
      <c r="BU18" s="46">
        <v>0</v>
      </c>
      <c r="BV18" s="46">
        <v>0</v>
      </c>
      <c r="BW18" s="46">
        <v>0</v>
      </c>
      <c r="BX18" s="45" t="s">
        <v>495</v>
      </c>
      <c r="BY18" s="49">
        <f t="shared" si="6"/>
        <v>0</v>
      </c>
      <c r="BZ18" s="49">
        <f t="shared" si="7"/>
        <v>0</v>
      </c>
      <c r="CA18" s="49">
        <f t="shared" si="8"/>
        <v>0</v>
      </c>
      <c r="CB18" s="45"/>
      <c r="CC18" s="151">
        <f t="shared" si="9"/>
        <v>0</v>
      </c>
      <c r="CD18" s="152"/>
    </row>
    <row r="19" spans="1:82">
      <c r="A19" s="45" t="s">
        <v>508</v>
      </c>
      <c r="B19" s="45" t="s">
        <v>7</v>
      </c>
      <c r="C19" s="49">
        <f t="shared" si="11"/>
        <v>82</v>
      </c>
      <c r="D19" s="49">
        <f t="shared" si="12"/>
        <v>57</v>
      </c>
      <c r="E19" s="49">
        <f t="shared" si="13"/>
        <v>63</v>
      </c>
      <c r="F19" s="45" t="s">
        <v>495</v>
      </c>
      <c r="G19" s="49">
        <f t="shared" si="14"/>
        <v>-19</v>
      </c>
      <c r="H19" s="47">
        <f t="shared" si="15"/>
        <v>-23.170731707317074</v>
      </c>
      <c r="J19" s="46">
        <v>0</v>
      </c>
      <c r="K19" s="46">
        <v>23</v>
      </c>
      <c r="L19" s="46">
        <v>22</v>
      </c>
      <c r="M19" s="46">
        <v>17</v>
      </c>
      <c r="N19" s="46">
        <v>38</v>
      </c>
      <c r="O19" s="46">
        <v>0</v>
      </c>
      <c r="P19" s="46">
        <v>0</v>
      </c>
      <c r="Q19" s="46">
        <v>0</v>
      </c>
      <c r="R19" s="46">
        <v>0</v>
      </c>
      <c r="S19" s="46">
        <v>0</v>
      </c>
      <c r="T19" s="46">
        <v>0</v>
      </c>
      <c r="U19" s="46">
        <v>0</v>
      </c>
      <c r="V19" s="45" t="s">
        <v>495</v>
      </c>
      <c r="W19" s="45" t="s">
        <v>495</v>
      </c>
      <c r="X19" s="45" t="s">
        <v>495</v>
      </c>
      <c r="Y19" s="45" t="s">
        <v>495</v>
      </c>
      <c r="Z19" s="46">
        <v>0</v>
      </c>
      <c r="AA19" s="46">
        <v>0</v>
      </c>
      <c r="AB19" s="46">
        <v>0</v>
      </c>
      <c r="AC19" s="46">
        <v>0</v>
      </c>
      <c r="AD19" s="45" t="s">
        <v>495</v>
      </c>
      <c r="AE19" s="45" t="s">
        <v>495</v>
      </c>
      <c r="AF19" s="45" t="s">
        <v>495</v>
      </c>
      <c r="AG19" s="45" t="s">
        <v>495</v>
      </c>
      <c r="AH19" s="49">
        <v>38</v>
      </c>
      <c r="AI19" s="49">
        <v>23</v>
      </c>
      <c r="AJ19" s="49">
        <v>22</v>
      </c>
      <c r="AK19" s="49">
        <v>17</v>
      </c>
      <c r="AL19" s="151">
        <v>-16</v>
      </c>
      <c r="AM19" s="155">
        <v>-42.10526315789474</v>
      </c>
      <c r="AO19" s="46">
        <v>16</v>
      </c>
      <c r="AP19" s="46">
        <v>13</v>
      </c>
      <c r="AQ19" s="46">
        <v>19</v>
      </c>
      <c r="AR19" s="45" t="s">
        <v>495</v>
      </c>
      <c r="AS19" s="46">
        <v>2</v>
      </c>
      <c r="AT19" s="46">
        <v>1</v>
      </c>
      <c r="AU19" s="46">
        <v>1</v>
      </c>
      <c r="AV19" s="45" t="s">
        <v>495</v>
      </c>
      <c r="AW19" s="46">
        <v>0</v>
      </c>
      <c r="AX19" s="46">
        <v>0</v>
      </c>
      <c r="AY19" s="46">
        <v>0</v>
      </c>
      <c r="AZ19" s="45" t="s">
        <v>495</v>
      </c>
      <c r="BA19" s="46">
        <v>8</v>
      </c>
      <c r="BB19" s="46">
        <v>5</v>
      </c>
      <c r="BC19" s="46">
        <v>2</v>
      </c>
      <c r="BD19" s="45" t="s">
        <v>495</v>
      </c>
      <c r="BE19" s="46">
        <v>11</v>
      </c>
      <c r="BF19" s="46">
        <v>7</v>
      </c>
      <c r="BG19" s="46">
        <v>7</v>
      </c>
      <c r="BH19" s="45" t="s">
        <v>495</v>
      </c>
      <c r="BI19" s="46">
        <v>0</v>
      </c>
      <c r="BJ19" s="46">
        <v>0</v>
      </c>
      <c r="BK19" s="46">
        <v>0</v>
      </c>
      <c r="BL19" s="45" t="s">
        <v>495</v>
      </c>
      <c r="BM19" s="46">
        <v>3</v>
      </c>
      <c r="BN19" s="46">
        <v>5</v>
      </c>
      <c r="BO19" s="46">
        <v>6</v>
      </c>
      <c r="BP19" s="45" t="s">
        <v>495</v>
      </c>
      <c r="BQ19" s="46">
        <v>4</v>
      </c>
      <c r="BR19" s="46">
        <v>3</v>
      </c>
      <c r="BS19" s="46">
        <v>6</v>
      </c>
      <c r="BT19" s="45" t="s">
        <v>495</v>
      </c>
      <c r="BU19" s="46">
        <v>0</v>
      </c>
      <c r="BV19" s="46">
        <v>0</v>
      </c>
      <c r="BW19" s="46">
        <v>0</v>
      </c>
      <c r="BX19" s="45" t="s">
        <v>495</v>
      </c>
      <c r="BY19" s="49">
        <f t="shared" si="6"/>
        <v>44</v>
      </c>
      <c r="BZ19" s="49">
        <f t="shared" si="7"/>
        <v>34</v>
      </c>
      <c r="CA19" s="49">
        <f t="shared" si="8"/>
        <v>41</v>
      </c>
      <c r="CB19" s="45"/>
      <c r="CC19" s="151">
        <f t="shared" si="9"/>
        <v>-3</v>
      </c>
      <c r="CD19" s="152">
        <f t="shared" si="10"/>
        <v>-6.8181818181818183</v>
      </c>
    </row>
    <row r="20" spans="1:82">
      <c r="A20" s="45" t="s">
        <v>210</v>
      </c>
      <c r="B20" s="45" t="s">
        <v>211</v>
      </c>
      <c r="C20" s="49">
        <f t="shared" si="11"/>
        <v>77</v>
      </c>
      <c r="D20" s="49">
        <f t="shared" si="12"/>
        <v>55</v>
      </c>
      <c r="E20" s="49">
        <f t="shared" si="13"/>
        <v>60</v>
      </c>
      <c r="F20" s="45" t="s">
        <v>495</v>
      </c>
      <c r="G20" s="49">
        <f t="shared" si="14"/>
        <v>-17</v>
      </c>
      <c r="H20" s="47">
        <f t="shared" si="15"/>
        <v>-22.077922077922079</v>
      </c>
      <c r="J20" s="46">
        <v>0</v>
      </c>
      <c r="K20" s="46">
        <v>23</v>
      </c>
      <c r="L20" s="46">
        <v>22</v>
      </c>
      <c r="M20" s="46">
        <v>17</v>
      </c>
      <c r="N20" s="46">
        <v>38</v>
      </c>
      <c r="O20" s="46">
        <v>0</v>
      </c>
      <c r="P20" s="46">
        <v>0</v>
      </c>
      <c r="Q20" s="46">
        <v>0</v>
      </c>
      <c r="R20" s="46">
        <v>0</v>
      </c>
      <c r="S20" s="46">
        <v>0</v>
      </c>
      <c r="T20" s="46">
        <v>0</v>
      </c>
      <c r="U20" s="46">
        <v>0</v>
      </c>
      <c r="V20" s="45" t="s">
        <v>495</v>
      </c>
      <c r="W20" s="45" t="s">
        <v>495</v>
      </c>
      <c r="X20" s="45" t="s">
        <v>495</v>
      </c>
      <c r="Y20" s="45" t="s">
        <v>495</v>
      </c>
      <c r="Z20" s="46">
        <v>0</v>
      </c>
      <c r="AA20" s="46">
        <v>0</v>
      </c>
      <c r="AB20" s="46">
        <v>0</v>
      </c>
      <c r="AC20" s="46">
        <v>0</v>
      </c>
      <c r="AD20" s="45" t="s">
        <v>495</v>
      </c>
      <c r="AE20" s="45" t="s">
        <v>495</v>
      </c>
      <c r="AF20" s="45" t="s">
        <v>495</v>
      </c>
      <c r="AG20" s="45" t="s">
        <v>495</v>
      </c>
      <c r="AH20" s="49">
        <v>38</v>
      </c>
      <c r="AI20" s="49">
        <v>23</v>
      </c>
      <c r="AJ20" s="49">
        <v>22</v>
      </c>
      <c r="AK20" s="49">
        <v>17</v>
      </c>
      <c r="AL20" s="151">
        <v>-16</v>
      </c>
      <c r="AM20" s="155">
        <v>-42.10526315789474</v>
      </c>
      <c r="AO20" s="46">
        <v>15</v>
      </c>
      <c r="AP20" s="46">
        <v>12</v>
      </c>
      <c r="AQ20" s="46">
        <v>18</v>
      </c>
      <c r="AR20" s="45" t="s">
        <v>495</v>
      </c>
      <c r="AS20" s="46">
        <v>2</v>
      </c>
      <c r="AT20" s="46">
        <v>1</v>
      </c>
      <c r="AU20" s="46">
        <v>1</v>
      </c>
      <c r="AV20" s="45" t="s">
        <v>495</v>
      </c>
      <c r="AW20" s="46">
        <v>0</v>
      </c>
      <c r="AX20" s="46">
        <v>0</v>
      </c>
      <c r="AY20" s="46">
        <v>0</v>
      </c>
      <c r="AZ20" s="45" t="s">
        <v>495</v>
      </c>
      <c r="BA20" s="46">
        <v>6</v>
      </c>
      <c r="BB20" s="46">
        <v>4</v>
      </c>
      <c r="BC20" s="46">
        <v>2</v>
      </c>
      <c r="BD20" s="45" t="s">
        <v>495</v>
      </c>
      <c r="BE20" s="46">
        <v>10</v>
      </c>
      <c r="BF20" s="46">
        <v>7</v>
      </c>
      <c r="BG20" s="46">
        <v>6</v>
      </c>
      <c r="BH20" s="45" t="s">
        <v>495</v>
      </c>
      <c r="BI20" s="46">
        <v>0</v>
      </c>
      <c r="BJ20" s="46">
        <v>0</v>
      </c>
      <c r="BK20" s="46">
        <v>0</v>
      </c>
      <c r="BL20" s="45" t="s">
        <v>495</v>
      </c>
      <c r="BM20" s="46">
        <v>3</v>
      </c>
      <c r="BN20" s="46">
        <v>5</v>
      </c>
      <c r="BO20" s="46">
        <v>5</v>
      </c>
      <c r="BP20" s="45" t="s">
        <v>495</v>
      </c>
      <c r="BQ20" s="46">
        <v>3</v>
      </c>
      <c r="BR20" s="46">
        <v>3</v>
      </c>
      <c r="BS20" s="46">
        <v>6</v>
      </c>
      <c r="BT20" s="45" t="s">
        <v>495</v>
      </c>
      <c r="BU20" s="46">
        <v>0</v>
      </c>
      <c r="BV20" s="46">
        <v>0</v>
      </c>
      <c r="BW20" s="46">
        <v>0</v>
      </c>
      <c r="BX20" s="45" t="s">
        <v>495</v>
      </c>
      <c r="BY20" s="49">
        <f t="shared" si="6"/>
        <v>39</v>
      </c>
      <c r="BZ20" s="49">
        <f t="shared" si="7"/>
        <v>32</v>
      </c>
      <c r="CA20" s="49">
        <f t="shared" si="8"/>
        <v>38</v>
      </c>
      <c r="CB20" s="45"/>
      <c r="CC20" s="151">
        <f t="shared" si="9"/>
        <v>-1</v>
      </c>
      <c r="CD20" s="152">
        <f t="shared" si="10"/>
        <v>-2.5641025641025643</v>
      </c>
    </row>
    <row r="21" spans="1:82">
      <c r="A21" s="45" t="s">
        <v>212</v>
      </c>
      <c r="B21" s="45" t="s">
        <v>213</v>
      </c>
      <c r="C21" s="49">
        <f t="shared" si="11"/>
        <v>0</v>
      </c>
      <c r="D21" s="49">
        <f t="shared" si="12"/>
        <v>0</v>
      </c>
      <c r="E21" s="49">
        <f t="shared" si="13"/>
        <v>0</v>
      </c>
      <c r="F21" s="45" t="s">
        <v>495</v>
      </c>
      <c r="G21" s="49">
        <f t="shared" si="14"/>
        <v>0</v>
      </c>
      <c r="H21" s="47"/>
      <c r="J21" s="46">
        <v>0</v>
      </c>
      <c r="K21" s="46">
        <v>0</v>
      </c>
      <c r="L21" s="46">
        <v>0</v>
      </c>
      <c r="M21" s="46">
        <v>0</v>
      </c>
      <c r="N21" s="46">
        <v>0</v>
      </c>
      <c r="O21" s="46">
        <v>0</v>
      </c>
      <c r="P21" s="46">
        <v>0</v>
      </c>
      <c r="Q21" s="46">
        <v>0</v>
      </c>
      <c r="R21" s="46">
        <v>0</v>
      </c>
      <c r="S21" s="46">
        <v>0</v>
      </c>
      <c r="T21" s="46">
        <v>0</v>
      </c>
      <c r="U21" s="46">
        <v>0</v>
      </c>
      <c r="V21" s="45" t="s">
        <v>495</v>
      </c>
      <c r="W21" s="45" t="s">
        <v>495</v>
      </c>
      <c r="X21" s="45" t="s">
        <v>495</v>
      </c>
      <c r="Y21" s="45" t="s">
        <v>495</v>
      </c>
      <c r="Z21" s="46">
        <v>0</v>
      </c>
      <c r="AA21" s="46">
        <v>0</v>
      </c>
      <c r="AB21" s="46">
        <v>0</v>
      </c>
      <c r="AC21" s="46">
        <v>0</v>
      </c>
      <c r="AD21" s="45" t="s">
        <v>495</v>
      </c>
      <c r="AE21" s="45" t="s">
        <v>495</v>
      </c>
      <c r="AF21" s="45" t="s">
        <v>495</v>
      </c>
      <c r="AG21" s="45" t="s">
        <v>495</v>
      </c>
      <c r="AH21" s="49">
        <v>0</v>
      </c>
      <c r="AI21" s="49">
        <v>0</v>
      </c>
      <c r="AJ21" s="49">
        <v>0</v>
      </c>
      <c r="AK21" s="49">
        <v>0</v>
      </c>
      <c r="AL21" s="151">
        <v>0</v>
      </c>
      <c r="AM21" s="155">
        <v>0</v>
      </c>
      <c r="AO21" s="46">
        <v>0</v>
      </c>
      <c r="AP21" s="46">
        <v>0</v>
      </c>
      <c r="AQ21" s="46">
        <v>0</v>
      </c>
      <c r="AR21" s="45" t="s">
        <v>495</v>
      </c>
      <c r="AS21" s="46">
        <v>0</v>
      </c>
      <c r="AT21" s="46">
        <v>0</v>
      </c>
      <c r="AU21" s="46">
        <v>0</v>
      </c>
      <c r="AV21" s="45" t="s">
        <v>495</v>
      </c>
      <c r="AW21" s="46">
        <v>0</v>
      </c>
      <c r="AX21" s="46">
        <v>0</v>
      </c>
      <c r="AY21" s="46">
        <v>0</v>
      </c>
      <c r="AZ21" s="45" t="s">
        <v>495</v>
      </c>
      <c r="BA21" s="46">
        <v>0</v>
      </c>
      <c r="BB21" s="46">
        <v>0</v>
      </c>
      <c r="BC21" s="46">
        <v>0</v>
      </c>
      <c r="BD21" s="45" t="s">
        <v>495</v>
      </c>
      <c r="BE21" s="46">
        <v>0</v>
      </c>
      <c r="BF21" s="46">
        <v>0</v>
      </c>
      <c r="BG21" s="46">
        <v>0</v>
      </c>
      <c r="BH21" s="45" t="s">
        <v>495</v>
      </c>
      <c r="BI21" s="46">
        <v>0</v>
      </c>
      <c r="BJ21" s="46">
        <v>0</v>
      </c>
      <c r="BK21" s="46">
        <v>0</v>
      </c>
      <c r="BL21" s="45" t="s">
        <v>495</v>
      </c>
      <c r="BM21" s="46">
        <v>0</v>
      </c>
      <c r="BN21" s="46">
        <v>0</v>
      </c>
      <c r="BO21" s="46">
        <v>0</v>
      </c>
      <c r="BP21" s="45" t="s">
        <v>495</v>
      </c>
      <c r="BQ21" s="46">
        <v>0</v>
      </c>
      <c r="BR21" s="46">
        <v>0</v>
      </c>
      <c r="BS21" s="46">
        <v>0</v>
      </c>
      <c r="BT21" s="45" t="s">
        <v>495</v>
      </c>
      <c r="BU21" s="46">
        <v>0</v>
      </c>
      <c r="BV21" s="46">
        <v>0</v>
      </c>
      <c r="BW21" s="46">
        <v>0</v>
      </c>
      <c r="BX21" s="45" t="s">
        <v>495</v>
      </c>
      <c r="BY21" s="49">
        <f t="shared" si="6"/>
        <v>0</v>
      </c>
      <c r="BZ21" s="49">
        <f t="shared" si="7"/>
        <v>0</v>
      </c>
      <c r="CA21" s="49">
        <f t="shared" si="8"/>
        <v>0</v>
      </c>
      <c r="CB21" s="45"/>
      <c r="CC21" s="151">
        <f t="shared" si="9"/>
        <v>0</v>
      </c>
      <c r="CD21" s="152"/>
    </row>
    <row r="22" spans="1:82">
      <c r="A22" s="45" t="s">
        <v>214</v>
      </c>
      <c r="B22" s="45" t="s">
        <v>215</v>
      </c>
      <c r="C22" s="49">
        <f t="shared" si="11"/>
        <v>0</v>
      </c>
      <c r="D22" s="49">
        <f t="shared" si="12"/>
        <v>0</v>
      </c>
      <c r="E22" s="49">
        <f t="shared" si="13"/>
        <v>0</v>
      </c>
      <c r="F22" s="45" t="s">
        <v>495</v>
      </c>
      <c r="G22" s="49">
        <f t="shared" si="14"/>
        <v>0</v>
      </c>
      <c r="H22" s="47"/>
      <c r="J22" s="46">
        <v>0</v>
      </c>
      <c r="K22" s="46">
        <v>0</v>
      </c>
      <c r="L22" s="46">
        <v>0</v>
      </c>
      <c r="M22" s="46">
        <v>0</v>
      </c>
      <c r="N22" s="46">
        <v>0</v>
      </c>
      <c r="O22" s="46">
        <v>0</v>
      </c>
      <c r="P22" s="46">
        <v>0</v>
      </c>
      <c r="Q22" s="46">
        <v>0</v>
      </c>
      <c r="R22" s="46">
        <v>0</v>
      </c>
      <c r="S22" s="46">
        <v>0</v>
      </c>
      <c r="T22" s="46">
        <v>0</v>
      </c>
      <c r="U22" s="46">
        <v>0</v>
      </c>
      <c r="V22" s="45" t="s">
        <v>495</v>
      </c>
      <c r="W22" s="45" t="s">
        <v>495</v>
      </c>
      <c r="X22" s="45" t="s">
        <v>495</v>
      </c>
      <c r="Y22" s="45" t="s">
        <v>495</v>
      </c>
      <c r="Z22" s="46">
        <v>0</v>
      </c>
      <c r="AA22" s="46">
        <v>0</v>
      </c>
      <c r="AB22" s="46">
        <v>0</v>
      </c>
      <c r="AC22" s="46">
        <v>0</v>
      </c>
      <c r="AD22" s="45" t="s">
        <v>495</v>
      </c>
      <c r="AE22" s="45" t="s">
        <v>495</v>
      </c>
      <c r="AF22" s="45" t="s">
        <v>495</v>
      </c>
      <c r="AG22" s="45" t="s">
        <v>495</v>
      </c>
      <c r="AH22" s="49">
        <v>0</v>
      </c>
      <c r="AI22" s="49">
        <v>0</v>
      </c>
      <c r="AJ22" s="49">
        <v>0</v>
      </c>
      <c r="AK22" s="49">
        <v>0</v>
      </c>
      <c r="AL22" s="151">
        <v>0</v>
      </c>
      <c r="AM22" s="155">
        <v>0</v>
      </c>
      <c r="AO22" s="46">
        <v>0</v>
      </c>
      <c r="AP22" s="46">
        <v>0</v>
      </c>
      <c r="AQ22" s="46">
        <v>0</v>
      </c>
      <c r="AR22" s="45" t="s">
        <v>495</v>
      </c>
      <c r="AS22" s="46">
        <v>0</v>
      </c>
      <c r="AT22" s="46">
        <v>0</v>
      </c>
      <c r="AU22" s="46">
        <v>0</v>
      </c>
      <c r="AV22" s="45" t="s">
        <v>495</v>
      </c>
      <c r="AW22" s="46">
        <v>0</v>
      </c>
      <c r="AX22" s="46">
        <v>0</v>
      </c>
      <c r="AY22" s="46">
        <v>0</v>
      </c>
      <c r="AZ22" s="45" t="s">
        <v>495</v>
      </c>
      <c r="BA22" s="46">
        <v>0</v>
      </c>
      <c r="BB22" s="46">
        <v>0</v>
      </c>
      <c r="BC22" s="46">
        <v>0</v>
      </c>
      <c r="BD22" s="45" t="s">
        <v>495</v>
      </c>
      <c r="BE22" s="46">
        <v>0</v>
      </c>
      <c r="BF22" s="46">
        <v>0</v>
      </c>
      <c r="BG22" s="46">
        <v>0</v>
      </c>
      <c r="BH22" s="45" t="s">
        <v>495</v>
      </c>
      <c r="BI22" s="46">
        <v>0</v>
      </c>
      <c r="BJ22" s="46">
        <v>0</v>
      </c>
      <c r="BK22" s="46">
        <v>0</v>
      </c>
      <c r="BL22" s="45" t="s">
        <v>495</v>
      </c>
      <c r="BM22" s="46">
        <v>0</v>
      </c>
      <c r="BN22" s="46">
        <v>0</v>
      </c>
      <c r="BO22" s="46">
        <v>0</v>
      </c>
      <c r="BP22" s="45" t="s">
        <v>495</v>
      </c>
      <c r="BQ22" s="46">
        <v>0</v>
      </c>
      <c r="BR22" s="46">
        <v>0</v>
      </c>
      <c r="BS22" s="46">
        <v>0</v>
      </c>
      <c r="BT22" s="45" t="s">
        <v>495</v>
      </c>
      <c r="BU22" s="46">
        <v>0</v>
      </c>
      <c r="BV22" s="46">
        <v>0</v>
      </c>
      <c r="BW22" s="46">
        <v>0</v>
      </c>
      <c r="BX22" s="45" t="s">
        <v>495</v>
      </c>
      <c r="BY22" s="49">
        <f t="shared" si="6"/>
        <v>0</v>
      </c>
      <c r="BZ22" s="49">
        <f t="shared" si="7"/>
        <v>0</v>
      </c>
      <c r="CA22" s="49">
        <f t="shared" si="8"/>
        <v>0</v>
      </c>
      <c r="CB22" s="45"/>
      <c r="CC22" s="151">
        <f t="shared" si="9"/>
        <v>0</v>
      </c>
      <c r="CD22" s="152"/>
    </row>
    <row r="23" spans="1:82">
      <c r="A23" s="45" t="s">
        <v>216</v>
      </c>
      <c r="B23" s="45" t="s">
        <v>217</v>
      </c>
      <c r="C23" s="49">
        <f t="shared" si="11"/>
        <v>0</v>
      </c>
      <c r="D23" s="49">
        <f t="shared" si="12"/>
        <v>0</v>
      </c>
      <c r="E23" s="49">
        <f t="shared" si="13"/>
        <v>0</v>
      </c>
      <c r="F23" s="45" t="s">
        <v>495</v>
      </c>
      <c r="G23" s="49">
        <f t="shared" si="14"/>
        <v>0</v>
      </c>
      <c r="H23" s="47"/>
      <c r="J23" s="46">
        <v>0</v>
      </c>
      <c r="K23" s="46">
        <v>0</v>
      </c>
      <c r="L23" s="46">
        <v>0</v>
      </c>
      <c r="M23" s="46">
        <v>0</v>
      </c>
      <c r="N23" s="46">
        <v>0</v>
      </c>
      <c r="O23" s="46">
        <v>0</v>
      </c>
      <c r="P23" s="46">
        <v>0</v>
      </c>
      <c r="Q23" s="46">
        <v>0</v>
      </c>
      <c r="R23" s="46">
        <v>0</v>
      </c>
      <c r="S23" s="46">
        <v>0</v>
      </c>
      <c r="T23" s="46">
        <v>0</v>
      </c>
      <c r="U23" s="46">
        <v>0</v>
      </c>
      <c r="V23" s="45" t="s">
        <v>495</v>
      </c>
      <c r="W23" s="45" t="s">
        <v>495</v>
      </c>
      <c r="X23" s="45" t="s">
        <v>495</v>
      </c>
      <c r="Y23" s="45" t="s">
        <v>495</v>
      </c>
      <c r="Z23" s="46">
        <v>0</v>
      </c>
      <c r="AA23" s="46">
        <v>0</v>
      </c>
      <c r="AB23" s="46">
        <v>0</v>
      </c>
      <c r="AC23" s="46">
        <v>0</v>
      </c>
      <c r="AD23" s="45" t="s">
        <v>495</v>
      </c>
      <c r="AE23" s="45" t="s">
        <v>495</v>
      </c>
      <c r="AF23" s="45" t="s">
        <v>495</v>
      </c>
      <c r="AG23" s="45" t="s">
        <v>495</v>
      </c>
      <c r="AH23" s="49">
        <v>0</v>
      </c>
      <c r="AI23" s="49">
        <v>0</v>
      </c>
      <c r="AJ23" s="49">
        <v>0</v>
      </c>
      <c r="AK23" s="49">
        <v>0</v>
      </c>
      <c r="AL23" s="151">
        <v>0</v>
      </c>
      <c r="AM23" s="155">
        <v>0</v>
      </c>
      <c r="AO23" s="46">
        <v>0</v>
      </c>
      <c r="AP23" s="46">
        <v>0</v>
      </c>
      <c r="AQ23" s="46">
        <v>0</v>
      </c>
      <c r="AR23" s="45" t="s">
        <v>495</v>
      </c>
      <c r="AS23" s="46">
        <v>0</v>
      </c>
      <c r="AT23" s="46">
        <v>0</v>
      </c>
      <c r="AU23" s="46">
        <v>0</v>
      </c>
      <c r="AV23" s="45" t="s">
        <v>495</v>
      </c>
      <c r="AW23" s="46">
        <v>0</v>
      </c>
      <c r="AX23" s="46">
        <v>0</v>
      </c>
      <c r="AY23" s="46">
        <v>0</v>
      </c>
      <c r="AZ23" s="45" t="s">
        <v>495</v>
      </c>
      <c r="BA23" s="46">
        <v>0</v>
      </c>
      <c r="BB23" s="46">
        <v>0</v>
      </c>
      <c r="BC23" s="46">
        <v>0</v>
      </c>
      <c r="BD23" s="45" t="s">
        <v>495</v>
      </c>
      <c r="BE23" s="46">
        <v>0</v>
      </c>
      <c r="BF23" s="46">
        <v>0</v>
      </c>
      <c r="BG23" s="46">
        <v>0</v>
      </c>
      <c r="BH23" s="45" t="s">
        <v>495</v>
      </c>
      <c r="BI23" s="46">
        <v>0</v>
      </c>
      <c r="BJ23" s="46">
        <v>0</v>
      </c>
      <c r="BK23" s="46">
        <v>0</v>
      </c>
      <c r="BL23" s="45" t="s">
        <v>495</v>
      </c>
      <c r="BM23" s="46">
        <v>0</v>
      </c>
      <c r="BN23" s="46">
        <v>0</v>
      </c>
      <c r="BO23" s="46">
        <v>0</v>
      </c>
      <c r="BP23" s="45" t="s">
        <v>495</v>
      </c>
      <c r="BQ23" s="46">
        <v>0</v>
      </c>
      <c r="BR23" s="46">
        <v>0</v>
      </c>
      <c r="BS23" s="46">
        <v>0</v>
      </c>
      <c r="BT23" s="45" t="s">
        <v>495</v>
      </c>
      <c r="BU23" s="46">
        <v>0</v>
      </c>
      <c r="BV23" s="46">
        <v>0</v>
      </c>
      <c r="BW23" s="46">
        <v>0</v>
      </c>
      <c r="BX23" s="45" t="s">
        <v>495</v>
      </c>
      <c r="BY23" s="49">
        <f t="shared" si="6"/>
        <v>0</v>
      </c>
      <c r="BZ23" s="49">
        <f t="shared" si="7"/>
        <v>0</v>
      </c>
      <c r="CA23" s="49">
        <f t="shared" si="8"/>
        <v>0</v>
      </c>
      <c r="CB23" s="45"/>
      <c r="CC23" s="151">
        <f t="shared" si="9"/>
        <v>0</v>
      </c>
      <c r="CD23" s="152"/>
    </row>
    <row r="24" spans="1:82">
      <c r="A24" s="45" t="s">
        <v>218</v>
      </c>
      <c r="B24" s="45" t="s">
        <v>219</v>
      </c>
      <c r="C24" s="49">
        <f t="shared" si="11"/>
        <v>1</v>
      </c>
      <c r="D24" s="49">
        <f t="shared" si="12"/>
        <v>1</v>
      </c>
      <c r="E24" s="49">
        <f t="shared" si="13"/>
        <v>0</v>
      </c>
      <c r="F24" s="45" t="s">
        <v>495</v>
      </c>
      <c r="G24" s="49">
        <f t="shared" si="14"/>
        <v>-1</v>
      </c>
      <c r="H24" s="47">
        <f t="shared" si="15"/>
        <v>-100</v>
      </c>
      <c r="J24" s="46">
        <v>0</v>
      </c>
      <c r="K24" s="46">
        <v>0</v>
      </c>
      <c r="L24" s="46">
        <v>0</v>
      </c>
      <c r="M24" s="46">
        <v>0</v>
      </c>
      <c r="N24" s="46">
        <v>0</v>
      </c>
      <c r="O24" s="46">
        <v>0</v>
      </c>
      <c r="P24" s="46">
        <v>0</v>
      </c>
      <c r="Q24" s="46">
        <v>0</v>
      </c>
      <c r="R24" s="46">
        <v>0</v>
      </c>
      <c r="S24" s="46">
        <v>0</v>
      </c>
      <c r="T24" s="46">
        <v>0</v>
      </c>
      <c r="U24" s="46">
        <v>0</v>
      </c>
      <c r="V24" s="45" t="s">
        <v>495</v>
      </c>
      <c r="W24" s="45" t="s">
        <v>495</v>
      </c>
      <c r="X24" s="45" t="s">
        <v>495</v>
      </c>
      <c r="Y24" s="45" t="s">
        <v>495</v>
      </c>
      <c r="Z24" s="46">
        <v>0</v>
      </c>
      <c r="AA24" s="46">
        <v>0</v>
      </c>
      <c r="AB24" s="46">
        <v>0</v>
      </c>
      <c r="AC24" s="46">
        <v>0</v>
      </c>
      <c r="AD24" s="45" t="s">
        <v>495</v>
      </c>
      <c r="AE24" s="45" t="s">
        <v>495</v>
      </c>
      <c r="AF24" s="45" t="s">
        <v>495</v>
      </c>
      <c r="AG24" s="45" t="s">
        <v>495</v>
      </c>
      <c r="AH24" s="49">
        <v>0</v>
      </c>
      <c r="AI24" s="49">
        <v>0</v>
      </c>
      <c r="AJ24" s="49">
        <v>0</v>
      </c>
      <c r="AK24" s="49">
        <v>0</v>
      </c>
      <c r="AL24" s="151">
        <v>0</v>
      </c>
      <c r="AM24" s="155">
        <v>0</v>
      </c>
      <c r="AO24" s="46">
        <v>0</v>
      </c>
      <c r="AP24" s="46">
        <v>0</v>
      </c>
      <c r="AQ24" s="46">
        <v>0</v>
      </c>
      <c r="AR24" s="45" t="s">
        <v>495</v>
      </c>
      <c r="AS24" s="46">
        <v>0</v>
      </c>
      <c r="AT24" s="46">
        <v>0</v>
      </c>
      <c r="AU24" s="46">
        <v>0</v>
      </c>
      <c r="AV24" s="45" t="s">
        <v>495</v>
      </c>
      <c r="AW24" s="46">
        <v>0</v>
      </c>
      <c r="AX24" s="46">
        <v>0</v>
      </c>
      <c r="AY24" s="46">
        <v>0</v>
      </c>
      <c r="AZ24" s="45" t="s">
        <v>495</v>
      </c>
      <c r="BA24" s="46">
        <v>1</v>
      </c>
      <c r="BB24" s="46">
        <v>1</v>
      </c>
      <c r="BC24" s="46">
        <v>0</v>
      </c>
      <c r="BD24" s="45" t="s">
        <v>495</v>
      </c>
      <c r="BE24" s="46">
        <v>0</v>
      </c>
      <c r="BF24" s="46">
        <v>0</v>
      </c>
      <c r="BG24" s="46">
        <v>0</v>
      </c>
      <c r="BH24" s="45" t="s">
        <v>495</v>
      </c>
      <c r="BI24" s="46">
        <v>0</v>
      </c>
      <c r="BJ24" s="46">
        <v>0</v>
      </c>
      <c r="BK24" s="46">
        <v>0</v>
      </c>
      <c r="BL24" s="45" t="s">
        <v>495</v>
      </c>
      <c r="BM24" s="46">
        <v>0</v>
      </c>
      <c r="BN24" s="46">
        <v>0</v>
      </c>
      <c r="BO24" s="46">
        <v>0</v>
      </c>
      <c r="BP24" s="45" t="s">
        <v>495</v>
      </c>
      <c r="BQ24" s="46">
        <v>0</v>
      </c>
      <c r="BR24" s="46">
        <v>0</v>
      </c>
      <c r="BS24" s="46">
        <v>0</v>
      </c>
      <c r="BT24" s="45" t="s">
        <v>495</v>
      </c>
      <c r="BU24" s="46">
        <v>0</v>
      </c>
      <c r="BV24" s="46">
        <v>0</v>
      </c>
      <c r="BW24" s="46">
        <v>0</v>
      </c>
      <c r="BX24" s="45" t="s">
        <v>495</v>
      </c>
      <c r="BY24" s="49">
        <f t="shared" si="6"/>
        <v>1</v>
      </c>
      <c r="BZ24" s="49">
        <f t="shared" si="7"/>
        <v>1</v>
      </c>
      <c r="CA24" s="49">
        <f t="shared" si="8"/>
        <v>0</v>
      </c>
      <c r="CB24" s="45"/>
      <c r="CC24" s="151">
        <f t="shared" si="9"/>
        <v>-1</v>
      </c>
      <c r="CD24" s="152">
        <f t="shared" si="10"/>
        <v>-100</v>
      </c>
    </row>
    <row r="25" spans="1:82">
      <c r="A25" s="45" t="s">
        <v>220</v>
      </c>
      <c r="B25" s="45" t="s">
        <v>221</v>
      </c>
      <c r="C25" s="49">
        <f t="shared" si="11"/>
        <v>0</v>
      </c>
      <c r="D25" s="49">
        <f t="shared" si="12"/>
        <v>0</v>
      </c>
      <c r="E25" s="49">
        <f t="shared" si="13"/>
        <v>0</v>
      </c>
      <c r="F25" s="45" t="s">
        <v>495</v>
      </c>
      <c r="G25" s="49">
        <f t="shared" si="14"/>
        <v>0</v>
      </c>
      <c r="H25" s="47"/>
      <c r="J25" s="46">
        <v>0</v>
      </c>
      <c r="K25" s="46">
        <v>0</v>
      </c>
      <c r="L25" s="46">
        <v>0</v>
      </c>
      <c r="M25" s="46">
        <v>0</v>
      </c>
      <c r="N25" s="46">
        <v>0</v>
      </c>
      <c r="O25" s="46">
        <v>0</v>
      </c>
      <c r="P25" s="46">
        <v>0</v>
      </c>
      <c r="Q25" s="46">
        <v>0</v>
      </c>
      <c r="R25" s="46">
        <v>0</v>
      </c>
      <c r="S25" s="46">
        <v>0</v>
      </c>
      <c r="T25" s="46">
        <v>0</v>
      </c>
      <c r="U25" s="46">
        <v>0</v>
      </c>
      <c r="V25" s="45" t="s">
        <v>495</v>
      </c>
      <c r="W25" s="45" t="s">
        <v>495</v>
      </c>
      <c r="X25" s="45" t="s">
        <v>495</v>
      </c>
      <c r="Y25" s="45" t="s">
        <v>495</v>
      </c>
      <c r="Z25" s="46">
        <v>0</v>
      </c>
      <c r="AA25" s="46">
        <v>0</v>
      </c>
      <c r="AB25" s="46">
        <v>0</v>
      </c>
      <c r="AC25" s="46">
        <v>0</v>
      </c>
      <c r="AD25" s="45" t="s">
        <v>495</v>
      </c>
      <c r="AE25" s="45" t="s">
        <v>495</v>
      </c>
      <c r="AF25" s="45" t="s">
        <v>495</v>
      </c>
      <c r="AG25" s="45" t="s">
        <v>495</v>
      </c>
      <c r="AH25" s="49">
        <v>0</v>
      </c>
      <c r="AI25" s="49">
        <v>0</v>
      </c>
      <c r="AJ25" s="49">
        <v>0</v>
      </c>
      <c r="AK25" s="49">
        <v>0</v>
      </c>
      <c r="AL25" s="151">
        <v>0</v>
      </c>
      <c r="AM25" s="155">
        <v>0</v>
      </c>
      <c r="AO25" s="46">
        <v>0</v>
      </c>
      <c r="AP25" s="46">
        <v>0</v>
      </c>
      <c r="AQ25" s="46">
        <v>0</v>
      </c>
      <c r="AR25" s="45" t="s">
        <v>495</v>
      </c>
      <c r="AS25" s="46">
        <v>0</v>
      </c>
      <c r="AT25" s="46">
        <v>0</v>
      </c>
      <c r="AU25" s="46">
        <v>0</v>
      </c>
      <c r="AV25" s="45" t="s">
        <v>495</v>
      </c>
      <c r="AW25" s="46">
        <v>0</v>
      </c>
      <c r="AX25" s="46">
        <v>0</v>
      </c>
      <c r="AY25" s="46">
        <v>0</v>
      </c>
      <c r="AZ25" s="45" t="s">
        <v>495</v>
      </c>
      <c r="BA25" s="46">
        <v>0</v>
      </c>
      <c r="BB25" s="46">
        <v>0</v>
      </c>
      <c r="BC25" s="46">
        <v>0</v>
      </c>
      <c r="BD25" s="45" t="s">
        <v>495</v>
      </c>
      <c r="BE25" s="46">
        <v>0</v>
      </c>
      <c r="BF25" s="46">
        <v>0</v>
      </c>
      <c r="BG25" s="46">
        <v>0</v>
      </c>
      <c r="BH25" s="45" t="s">
        <v>495</v>
      </c>
      <c r="BI25" s="46">
        <v>0</v>
      </c>
      <c r="BJ25" s="46">
        <v>0</v>
      </c>
      <c r="BK25" s="46">
        <v>0</v>
      </c>
      <c r="BL25" s="45" t="s">
        <v>495</v>
      </c>
      <c r="BM25" s="46">
        <v>0</v>
      </c>
      <c r="BN25" s="46">
        <v>0</v>
      </c>
      <c r="BO25" s="46">
        <v>0</v>
      </c>
      <c r="BP25" s="45" t="s">
        <v>495</v>
      </c>
      <c r="BQ25" s="46">
        <v>0</v>
      </c>
      <c r="BR25" s="46">
        <v>0</v>
      </c>
      <c r="BS25" s="46">
        <v>0</v>
      </c>
      <c r="BT25" s="45" t="s">
        <v>495</v>
      </c>
      <c r="BU25" s="46">
        <v>0</v>
      </c>
      <c r="BV25" s="46">
        <v>0</v>
      </c>
      <c r="BW25" s="46">
        <v>0</v>
      </c>
      <c r="BX25" s="45" t="s">
        <v>495</v>
      </c>
      <c r="BY25" s="49">
        <f t="shared" si="6"/>
        <v>0</v>
      </c>
      <c r="BZ25" s="49">
        <f t="shared" si="7"/>
        <v>0</v>
      </c>
      <c r="CA25" s="49">
        <f t="shared" si="8"/>
        <v>0</v>
      </c>
      <c r="CB25" s="45"/>
      <c r="CC25" s="151">
        <f t="shared" si="9"/>
        <v>0</v>
      </c>
      <c r="CD25" s="152"/>
    </row>
    <row r="26" spans="1:82">
      <c r="A26" s="45" t="s">
        <v>222</v>
      </c>
      <c r="B26" s="45" t="s">
        <v>223</v>
      </c>
      <c r="C26" s="49">
        <f t="shared" si="11"/>
        <v>4</v>
      </c>
      <c r="D26" s="49">
        <f t="shared" si="12"/>
        <v>1</v>
      </c>
      <c r="E26" s="49">
        <f t="shared" si="13"/>
        <v>3</v>
      </c>
      <c r="F26" s="45" t="s">
        <v>495</v>
      </c>
      <c r="G26" s="49">
        <f t="shared" si="14"/>
        <v>-1</v>
      </c>
      <c r="H26" s="47">
        <f t="shared" si="15"/>
        <v>-25</v>
      </c>
      <c r="J26" s="46">
        <v>0</v>
      </c>
      <c r="K26" s="46">
        <v>0</v>
      </c>
      <c r="L26" s="46">
        <v>0</v>
      </c>
      <c r="M26" s="46">
        <v>0</v>
      </c>
      <c r="N26" s="46">
        <v>0</v>
      </c>
      <c r="O26" s="46">
        <v>0</v>
      </c>
      <c r="P26" s="46">
        <v>0</v>
      </c>
      <c r="Q26" s="46">
        <v>0</v>
      </c>
      <c r="R26" s="46">
        <v>0</v>
      </c>
      <c r="S26" s="46">
        <v>0</v>
      </c>
      <c r="T26" s="46">
        <v>0</v>
      </c>
      <c r="U26" s="46">
        <v>0</v>
      </c>
      <c r="V26" s="45" t="s">
        <v>495</v>
      </c>
      <c r="W26" s="45" t="s">
        <v>495</v>
      </c>
      <c r="X26" s="45" t="s">
        <v>495</v>
      </c>
      <c r="Y26" s="45" t="s">
        <v>495</v>
      </c>
      <c r="Z26" s="46">
        <v>0</v>
      </c>
      <c r="AA26" s="46">
        <v>0</v>
      </c>
      <c r="AB26" s="46">
        <v>0</v>
      </c>
      <c r="AC26" s="46">
        <v>0</v>
      </c>
      <c r="AD26" s="45" t="s">
        <v>495</v>
      </c>
      <c r="AE26" s="45" t="s">
        <v>495</v>
      </c>
      <c r="AF26" s="45" t="s">
        <v>495</v>
      </c>
      <c r="AG26" s="45" t="s">
        <v>495</v>
      </c>
      <c r="AH26" s="49">
        <v>0</v>
      </c>
      <c r="AI26" s="49">
        <v>0</v>
      </c>
      <c r="AJ26" s="49">
        <v>0</v>
      </c>
      <c r="AK26" s="49">
        <v>0</v>
      </c>
      <c r="AL26" s="151">
        <v>0</v>
      </c>
      <c r="AM26" s="155">
        <v>0</v>
      </c>
      <c r="AO26" s="46">
        <v>1</v>
      </c>
      <c r="AP26" s="46">
        <v>1</v>
      </c>
      <c r="AQ26" s="46">
        <v>1</v>
      </c>
      <c r="AR26" s="45" t="s">
        <v>495</v>
      </c>
      <c r="AS26" s="46">
        <v>0</v>
      </c>
      <c r="AT26" s="46">
        <v>0</v>
      </c>
      <c r="AU26" s="46">
        <v>0</v>
      </c>
      <c r="AV26" s="45" t="s">
        <v>495</v>
      </c>
      <c r="AW26" s="46">
        <v>0</v>
      </c>
      <c r="AX26" s="46">
        <v>0</v>
      </c>
      <c r="AY26" s="46">
        <v>0</v>
      </c>
      <c r="AZ26" s="45" t="s">
        <v>495</v>
      </c>
      <c r="BA26" s="46">
        <v>1</v>
      </c>
      <c r="BB26" s="46">
        <v>0</v>
      </c>
      <c r="BC26" s="46">
        <v>0</v>
      </c>
      <c r="BD26" s="45" t="s">
        <v>495</v>
      </c>
      <c r="BE26" s="46">
        <v>1</v>
      </c>
      <c r="BF26" s="46">
        <v>0</v>
      </c>
      <c r="BG26" s="46">
        <v>1</v>
      </c>
      <c r="BH26" s="45" t="s">
        <v>495</v>
      </c>
      <c r="BI26" s="46">
        <v>0</v>
      </c>
      <c r="BJ26" s="46">
        <v>0</v>
      </c>
      <c r="BK26" s="46">
        <v>0</v>
      </c>
      <c r="BL26" s="45" t="s">
        <v>495</v>
      </c>
      <c r="BM26" s="46">
        <v>0</v>
      </c>
      <c r="BN26" s="46">
        <v>0</v>
      </c>
      <c r="BO26" s="46">
        <v>1</v>
      </c>
      <c r="BP26" s="45" t="s">
        <v>495</v>
      </c>
      <c r="BQ26" s="46">
        <v>1</v>
      </c>
      <c r="BR26" s="46">
        <v>0</v>
      </c>
      <c r="BS26" s="46">
        <v>0</v>
      </c>
      <c r="BT26" s="45" t="s">
        <v>495</v>
      </c>
      <c r="BU26" s="46">
        <v>0</v>
      </c>
      <c r="BV26" s="46">
        <v>0</v>
      </c>
      <c r="BW26" s="46">
        <v>0</v>
      </c>
      <c r="BX26" s="45" t="s">
        <v>495</v>
      </c>
      <c r="BY26" s="49">
        <f t="shared" si="6"/>
        <v>4</v>
      </c>
      <c r="BZ26" s="49">
        <f t="shared" si="7"/>
        <v>1</v>
      </c>
      <c r="CA26" s="49">
        <f t="shared" si="8"/>
        <v>3</v>
      </c>
      <c r="CB26" s="45"/>
      <c r="CC26" s="151">
        <f t="shared" si="9"/>
        <v>-1</v>
      </c>
      <c r="CD26" s="152">
        <f t="shared" si="10"/>
        <v>-25</v>
      </c>
    </row>
    <row r="27" spans="1:82">
      <c r="A27" s="45" t="s">
        <v>224</v>
      </c>
      <c r="B27" s="45" t="s">
        <v>225</v>
      </c>
      <c r="C27" s="49">
        <f t="shared" si="11"/>
        <v>0</v>
      </c>
      <c r="D27" s="49">
        <f t="shared" si="12"/>
        <v>0</v>
      </c>
      <c r="E27" s="49">
        <f t="shared" si="13"/>
        <v>0</v>
      </c>
      <c r="F27" s="45" t="s">
        <v>495</v>
      </c>
      <c r="G27" s="49">
        <f t="shared" si="14"/>
        <v>0</v>
      </c>
      <c r="H27" s="47"/>
      <c r="J27" s="46">
        <v>0</v>
      </c>
      <c r="K27" s="46">
        <v>0</v>
      </c>
      <c r="L27" s="46">
        <v>0</v>
      </c>
      <c r="M27" s="46">
        <v>0</v>
      </c>
      <c r="N27" s="46">
        <v>0</v>
      </c>
      <c r="O27" s="46">
        <v>0</v>
      </c>
      <c r="P27" s="46">
        <v>0</v>
      </c>
      <c r="Q27" s="46">
        <v>0</v>
      </c>
      <c r="R27" s="46">
        <v>0</v>
      </c>
      <c r="S27" s="46">
        <v>0</v>
      </c>
      <c r="T27" s="46">
        <v>0</v>
      </c>
      <c r="U27" s="46">
        <v>0</v>
      </c>
      <c r="V27" s="45" t="s">
        <v>495</v>
      </c>
      <c r="W27" s="45" t="s">
        <v>495</v>
      </c>
      <c r="X27" s="45" t="s">
        <v>495</v>
      </c>
      <c r="Y27" s="45" t="s">
        <v>495</v>
      </c>
      <c r="Z27" s="46">
        <v>0</v>
      </c>
      <c r="AA27" s="46">
        <v>0</v>
      </c>
      <c r="AB27" s="46">
        <v>0</v>
      </c>
      <c r="AC27" s="46">
        <v>0</v>
      </c>
      <c r="AD27" s="45" t="s">
        <v>495</v>
      </c>
      <c r="AE27" s="45" t="s">
        <v>495</v>
      </c>
      <c r="AF27" s="45" t="s">
        <v>495</v>
      </c>
      <c r="AG27" s="45" t="s">
        <v>495</v>
      </c>
      <c r="AH27" s="49">
        <v>0</v>
      </c>
      <c r="AI27" s="49">
        <v>0</v>
      </c>
      <c r="AJ27" s="49">
        <v>0</v>
      </c>
      <c r="AK27" s="49">
        <v>0</v>
      </c>
      <c r="AL27" s="151">
        <v>0</v>
      </c>
      <c r="AM27" s="155">
        <v>0</v>
      </c>
      <c r="AO27" s="46">
        <v>0</v>
      </c>
      <c r="AP27" s="46">
        <v>0</v>
      </c>
      <c r="AQ27" s="46">
        <v>0</v>
      </c>
      <c r="AR27" s="45" t="s">
        <v>495</v>
      </c>
      <c r="AS27" s="46">
        <v>0</v>
      </c>
      <c r="AT27" s="46">
        <v>0</v>
      </c>
      <c r="AU27" s="46">
        <v>0</v>
      </c>
      <c r="AV27" s="45" t="s">
        <v>495</v>
      </c>
      <c r="AW27" s="46">
        <v>0</v>
      </c>
      <c r="AX27" s="46">
        <v>0</v>
      </c>
      <c r="AY27" s="46">
        <v>0</v>
      </c>
      <c r="AZ27" s="45" t="s">
        <v>495</v>
      </c>
      <c r="BA27" s="46">
        <v>0</v>
      </c>
      <c r="BB27" s="46">
        <v>0</v>
      </c>
      <c r="BC27" s="46">
        <v>0</v>
      </c>
      <c r="BD27" s="45" t="s">
        <v>495</v>
      </c>
      <c r="BE27" s="46">
        <v>0</v>
      </c>
      <c r="BF27" s="46">
        <v>0</v>
      </c>
      <c r="BG27" s="46">
        <v>0</v>
      </c>
      <c r="BH27" s="45" t="s">
        <v>495</v>
      </c>
      <c r="BI27" s="46">
        <v>0</v>
      </c>
      <c r="BJ27" s="46">
        <v>0</v>
      </c>
      <c r="BK27" s="46">
        <v>0</v>
      </c>
      <c r="BL27" s="45" t="s">
        <v>495</v>
      </c>
      <c r="BM27" s="46">
        <v>0</v>
      </c>
      <c r="BN27" s="46">
        <v>0</v>
      </c>
      <c r="BO27" s="46">
        <v>0</v>
      </c>
      <c r="BP27" s="45" t="s">
        <v>495</v>
      </c>
      <c r="BQ27" s="46">
        <v>0</v>
      </c>
      <c r="BR27" s="46">
        <v>0</v>
      </c>
      <c r="BS27" s="46">
        <v>0</v>
      </c>
      <c r="BT27" s="45" t="s">
        <v>495</v>
      </c>
      <c r="BU27" s="46">
        <v>0</v>
      </c>
      <c r="BV27" s="46">
        <v>0</v>
      </c>
      <c r="BW27" s="46">
        <v>0</v>
      </c>
      <c r="BX27" s="45" t="s">
        <v>495</v>
      </c>
      <c r="BY27" s="49">
        <f t="shared" si="6"/>
        <v>0</v>
      </c>
      <c r="BZ27" s="49">
        <f t="shared" si="7"/>
        <v>0</v>
      </c>
      <c r="CA27" s="49">
        <f t="shared" si="8"/>
        <v>0</v>
      </c>
      <c r="CB27" s="45"/>
      <c r="CC27" s="151">
        <f t="shared" si="9"/>
        <v>0</v>
      </c>
      <c r="CD27" s="152"/>
    </row>
    <row r="28" spans="1:82">
      <c r="A28" s="45" t="s">
        <v>226</v>
      </c>
      <c r="B28" s="45" t="s">
        <v>227</v>
      </c>
      <c r="C28" s="49">
        <f t="shared" si="11"/>
        <v>0</v>
      </c>
      <c r="D28" s="49">
        <f t="shared" si="12"/>
        <v>0</v>
      </c>
      <c r="E28" s="49">
        <f t="shared" si="13"/>
        <v>0</v>
      </c>
      <c r="F28" s="45" t="s">
        <v>495</v>
      </c>
      <c r="G28" s="49">
        <f t="shared" si="14"/>
        <v>0</v>
      </c>
      <c r="H28" s="47"/>
      <c r="J28" s="46">
        <v>0</v>
      </c>
      <c r="K28" s="46">
        <v>0</v>
      </c>
      <c r="L28" s="46">
        <v>0</v>
      </c>
      <c r="M28" s="46">
        <v>0</v>
      </c>
      <c r="N28" s="46">
        <v>0</v>
      </c>
      <c r="O28" s="46">
        <v>0</v>
      </c>
      <c r="P28" s="46">
        <v>0</v>
      </c>
      <c r="Q28" s="46">
        <v>0</v>
      </c>
      <c r="R28" s="46">
        <v>0</v>
      </c>
      <c r="S28" s="46">
        <v>0</v>
      </c>
      <c r="T28" s="46">
        <v>0</v>
      </c>
      <c r="U28" s="46">
        <v>0</v>
      </c>
      <c r="V28" s="45" t="s">
        <v>495</v>
      </c>
      <c r="W28" s="45" t="s">
        <v>495</v>
      </c>
      <c r="X28" s="45" t="s">
        <v>495</v>
      </c>
      <c r="Y28" s="45" t="s">
        <v>495</v>
      </c>
      <c r="Z28" s="46">
        <v>0</v>
      </c>
      <c r="AA28" s="46">
        <v>0</v>
      </c>
      <c r="AB28" s="46">
        <v>0</v>
      </c>
      <c r="AC28" s="46">
        <v>0</v>
      </c>
      <c r="AD28" s="45" t="s">
        <v>495</v>
      </c>
      <c r="AE28" s="45" t="s">
        <v>495</v>
      </c>
      <c r="AF28" s="45" t="s">
        <v>495</v>
      </c>
      <c r="AG28" s="45" t="s">
        <v>495</v>
      </c>
      <c r="AH28" s="49">
        <v>0</v>
      </c>
      <c r="AI28" s="49">
        <v>0</v>
      </c>
      <c r="AJ28" s="49">
        <v>0</v>
      </c>
      <c r="AK28" s="49">
        <v>0</v>
      </c>
      <c r="AL28" s="151">
        <v>0</v>
      </c>
      <c r="AM28" s="155">
        <v>0</v>
      </c>
      <c r="AO28" s="46">
        <v>0</v>
      </c>
      <c r="AP28" s="46">
        <v>0</v>
      </c>
      <c r="AQ28" s="46">
        <v>0</v>
      </c>
      <c r="AR28" s="45" t="s">
        <v>495</v>
      </c>
      <c r="AS28" s="46">
        <v>0</v>
      </c>
      <c r="AT28" s="46">
        <v>0</v>
      </c>
      <c r="AU28" s="46">
        <v>0</v>
      </c>
      <c r="AV28" s="45" t="s">
        <v>495</v>
      </c>
      <c r="AW28" s="46">
        <v>0</v>
      </c>
      <c r="AX28" s="46">
        <v>0</v>
      </c>
      <c r="AY28" s="46">
        <v>0</v>
      </c>
      <c r="AZ28" s="45" t="s">
        <v>495</v>
      </c>
      <c r="BA28" s="46">
        <v>0</v>
      </c>
      <c r="BB28" s="46">
        <v>0</v>
      </c>
      <c r="BC28" s="46">
        <v>0</v>
      </c>
      <c r="BD28" s="45" t="s">
        <v>495</v>
      </c>
      <c r="BE28" s="46">
        <v>0</v>
      </c>
      <c r="BF28" s="46">
        <v>0</v>
      </c>
      <c r="BG28" s="46">
        <v>0</v>
      </c>
      <c r="BH28" s="45" t="s">
        <v>495</v>
      </c>
      <c r="BI28" s="46">
        <v>0</v>
      </c>
      <c r="BJ28" s="46">
        <v>0</v>
      </c>
      <c r="BK28" s="46">
        <v>0</v>
      </c>
      <c r="BL28" s="45" t="s">
        <v>495</v>
      </c>
      <c r="BM28" s="46">
        <v>0</v>
      </c>
      <c r="BN28" s="46">
        <v>0</v>
      </c>
      <c r="BO28" s="46">
        <v>0</v>
      </c>
      <c r="BP28" s="45" t="s">
        <v>495</v>
      </c>
      <c r="BQ28" s="46">
        <v>0</v>
      </c>
      <c r="BR28" s="46">
        <v>0</v>
      </c>
      <c r="BS28" s="46">
        <v>0</v>
      </c>
      <c r="BT28" s="45" t="s">
        <v>495</v>
      </c>
      <c r="BU28" s="46">
        <v>0</v>
      </c>
      <c r="BV28" s="46">
        <v>0</v>
      </c>
      <c r="BW28" s="46">
        <v>0</v>
      </c>
      <c r="BX28" s="45" t="s">
        <v>495</v>
      </c>
      <c r="BY28" s="49">
        <f t="shared" si="6"/>
        <v>0</v>
      </c>
      <c r="BZ28" s="49">
        <f t="shared" si="7"/>
        <v>0</v>
      </c>
      <c r="CA28" s="49">
        <f t="shared" si="8"/>
        <v>0</v>
      </c>
      <c r="CB28" s="45"/>
      <c r="CC28" s="151">
        <f t="shared" si="9"/>
        <v>0</v>
      </c>
      <c r="CD28" s="152"/>
    </row>
    <row r="29" spans="1:82">
      <c r="A29" s="45" t="s">
        <v>228</v>
      </c>
      <c r="B29" s="45" t="s">
        <v>229</v>
      </c>
      <c r="C29" s="49">
        <f t="shared" si="11"/>
        <v>0</v>
      </c>
      <c r="D29" s="49">
        <f t="shared" si="12"/>
        <v>0</v>
      </c>
      <c r="E29" s="49">
        <f t="shared" si="13"/>
        <v>0</v>
      </c>
      <c r="F29" s="45" t="s">
        <v>495</v>
      </c>
      <c r="G29" s="49">
        <f t="shared" si="14"/>
        <v>0</v>
      </c>
      <c r="H29" s="47"/>
      <c r="J29" s="46">
        <v>0</v>
      </c>
      <c r="K29" s="46">
        <v>0</v>
      </c>
      <c r="L29" s="46">
        <v>0</v>
      </c>
      <c r="M29" s="46">
        <v>0</v>
      </c>
      <c r="N29" s="46">
        <v>0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6">
        <v>0</v>
      </c>
      <c r="U29" s="46">
        <v>0</v>
      </c>
      <c r="V29" s="45" t="s">
        <v>495</v>
      </c>
      <c r="W29" s="45" t="s">
        <v>495</v>
      </c>
      <c r="X29" s="45" t="s">
        <v>495</v>
      </c>
      <c r="Y29" s="45" t="s">
        <v>495</v>
      </c>
      <c r="Z29" s="46">
        <v>0</v>
      </c>
      <c r="AA29" s="46">
        <v>0</v>
      </c>
      <c r="AB29" s="46">
        <v>0</v>
      </c>
      <c r="AC29" s="46">
        <v>0</v>
      </c>
      <c r="AD29" s="45" t="s">
        <v>495</v>
      </c>
      <c r="AE29" s="45" t="s">
        <v>495</v>
      </c>
      <c r="AF29" s="45" t="s">
        <v>495</v>
      </c>
      <c r="AG29" s="45" t="s">
        <v>495</v>
      </c>
      <c r="AH29" s="49">
        <v>0</v>
      </c>
      <c r="AI29" s="49">
        <v>0</v>
      </c>
      <c r="AJ29" s="49">
        <v>0</v>
      </c>
      <c r="AK29" s="49">
        <v>0</v>
      </c>
      <c r="AL29" s="151">
        <v>0</v>
      </c>
      <c r="AM29" s="155">
        <v>0</v>
      </c>
      <c r="AO29" s="46">
        <v>0</v>
      </c>
      <c r="AP29" s="46">
        <v>0</v>
      </c>
      <c r="AQ29" s="46">
        <v>0</v>
      </c>
      <c r="AR29" s="45" t="s">
        <v>495</v>
      </c>
      <c r="AS29" s="46">
        <v>0</v>
      </c>
      <c r="AT29" s="46">
        <v>0</v>
      </c>
      <c r="AU29" s="46">
        <v>0</v>
      </c>
      <c r="AV29" s="45" t="s">
        <v>495</v>
      </c>
      <c r="AW29" s="46">
        <v>0</v>
      </c>
      <c r="AX29" s="46">
        <v>0</v>
      </c>
      <c r="AY29" s="46">
        <v>0</v>
      </c>
      <c r="AZ29" s="45" t="s">
        <v>495</v>
      </c>
      <c r="BA29" s="46">
        <v>0</v>
      </c>
      <c r="BB29" s="46">
        <v>0</v>
      </c>
      <c r="BC29" s="46">
        <v>0</v>
      </c>
      <c r="BD29" s="45" t="s">
        <v>495</v>
      </c>
      <c r="BE29" s="46">
        <v>0</v>
      </c>
      <c r="BF29" s="46">
        <v>0</v>
      </c>
      <c r="BG29" s="46">
        <v>0</v>
      </c>
      <c r="BH29" s="45" t="s">
        <v>495</v>
      </c>
      <c r="BI29" s="46">
        <v>0</v>
      </c>
      <c r="BJ29" s="46">
        <v>0</v>
      </c>
      <c r="BK29" s="46">
        <v>0</v>
      </c>
      <c r="BL29" s="45" t="s">
        <v>495</v>
      </c>
      <c r="BM29" s="46">
        <v>0</v>
      </c>
      <c r="BN29" s="46">
        <v>0</v>
      </c>
      <c r="BO29" s="46">
        <v>0</v>
      </c>
      <c r="BP29" s="45" t="s">
        <v>495</v>
      </c>
      <c r="BQ29" s="46">
        <v>0</v>
      </c>
      <c r="BR29" s="46">
        <v>0</v>
      </c>
      <c r="BS29" s="46">
        <v>0</v>
      </c>
      <c r="BT29" s="45" t="s">
        <v>495</v>
      </c>
      <c r="BU29" s="46">
        <v>0</v>
      </c>
      <c r="BV29" s="46">
        <v>0</v>
      </c>
      <c r="BW29" s="46">
        <v>0</v>
      </c>
      <c r="BX29" s="45" t="s">
        <v>495</v>
      </c>
      <c r="BY29" s="49">
        <f t="shared" si="6"/>
        <v>0</v>
      </c>
      <c r="BZ29" s="49">
        <f t="shared" si="7"/>
        <v>0</v>
      </c>
      <c r="CA29" s="49">
        <f t="shared" si="8"/>
        <v>0</v>
      </c>
      <c r="CB29" s="45"/>
      <c r="CC29" s="151">
        <f t="shared" si="9"/>
        <v>0</v>
      </c>
      <c r="CD29" s="152"/>
    </row>
    <row r="30" spans="1:82">
      <c r="A30" s="45" t="s">
        <v>509</v>
      </c>
      <c r="B30" s="45" t="s">
        <v>510</v>
      </c>
      <c r="C30" s="49">
        <f t="shared" si="11"/>
        <v>58</v>
      </c>
      <c r="D30" s="49">
        <f t="shared" si="12"/>
        <v>70</v>
      </c>
      <c r="E30" s="49">
        <f t="shared" si="13"/>
        <v>80</v>
      </c>
      <c r="F30" s="45" t="s">
        <v>495</v>
      </c>
      <c r="G30" s="49">
        <f t="shared" si="14"/>
        <v>22</v>
      </c>
      <c r="H30" s="47">
        <f t="shared" si="15"/>
        <v>37.931034482758619</v>
      </c>
      <c r="J30" s="46">
        <v>13</v>
      </c>
      <c r="K30" s="46">
        <v>15</v>
      </c>
      <c r="L30" s="46">
        <v>11</v>
      </c>
      <c r="M30" s="46">
        <v>5</v>
      </c>
      <c r="N30" s="46">
        <v>19</v>
      </c>
      <c r="O30" s="46">
        <v>16</v>
      </c>
      <c r="P30" s="46">
        <v>15</v>
      </c>
      <c r="Q30" s="46">
        <v>9</v>
      </c>
      <c r="R30" s="46">
        <v>0</v>
      </c>
      <c r="S30" s="46">
        <v>0</v>
      </c>
      <c r="T30" s="46">
        <v>0</v>
      </c>
      <c r="U30" s="46">
        <v>0</v>
      </c>
      <c r="V30" s="45" t="s">
        <v>495</v>
      </c>
      <c r="W30" s="45" t="s">
        <v>495</v>
      </c>
      <c r="X30" s="45" t="s">
        <v>495</v>
      </c>
      <c r="Y30" s="45" t="s">
        <v>495</v>
      </c>
      <c r="Z30" s="46">
        <v>0</v>
      </c>
      <c r="AA30" s="46">
        <v>0</v>
      </c>
      <c r="AB30" s="46">
        <v>0</v>
      </c>
      <c r="AC30" s="46">
        <v>0</v>
      </c>
      <c r="AD30" s="45" t="s">
        <v>495</v>
      </c>
      <c r="AE30" s="45" t="s">
        <v>495</v>
      </c>
      <c r="AF30" s="45" t="s">
        <v>495</v>
      </c>
      <c r="AG30" s="45" t="s">
        <v>495</v>
      </c>
      <c r="AH30" s="49">
        <v>32</v>
      </c>
      <c r="AI30" s="49">
        <v>31</v>
      </c>
      <c r="AJ30" s="49">
        <v>26</v>
      </c>
      <c r="AK30" s="49">
        <v>14</v>
      </c>
      <c r="AL30" s="151">
        <v>-6</v>
      </c>
      <c r="AM30" s="155">
        <v>-18.75</v>
      </c>
      <c r="AO30" s="46">
        <v>11</v>
      </c>
      <c r="AP30" s="46">
        <v>16</v>
      </c>
      <c r="AQ30" s="46">
        <v>20</v>
      </c>
      <c r="AR30" s="45" t="s">
        <v>495</v>
      </c>
      <c r="AS30" s="46">
        <v>0</v>
      </c>
      <c r="AT30" s="46">
        <v>4</v>
      </c>
      <c r="AU30" s="46">
        <v>8</v>
      </c>
      <c r="AV30" s="45" t="s">
        <v>495</v>
      </c>
      <c r="AW30" s="46">
        <v>0</v>
      </c>
      <c r="AX30" s="46">
        <v>0</v>
      </c>
      <c r="AY30" s="46">
        <v>0</v>
      </c>
      <c r="AZ30" s="45" t="s">
        <v>495</v>
      </c>
      <c r="BA30" s="46">
        <v>2</v>
      </c>
      <c r="BB30" s="46">
        <v>3</v>
      </c>
      <c r="BC30" s="46">
        <v>3</v>
      </c>
      <c r="BD30" s="45" t="s">
        <v>495</v>
      </c>
      <c r="BE30" s="46">
        <v>4</v>
      </c>
      <c r="BF30" s="46">
        <v>5</v>
      </c>
      <c r="BG30" s="46">
        <v>7</v>
      </c>
      <c r="BH30" s="45" t="s">
        <v>495</v>
      </c>
      <c r="BI30" s="46">
        <v>0</v>
      </c>
      <c r="BJ30" s="46">
        <v>0</v>
      </c>
      <c r="BK30" s="46">
        <v>0</v>
      </c>
      <c r="BL30" s="45" t="s">
        <v>495</v>
      </c>
      <c r="BM30" s="46">
        <v>6</v>
      </c>
      <c r="BN30" s="46">
        <v>5</v>
      </c>
      <c r="BO30" s="46">
        <v>6</v>
      </c>
      <c r="BP30" s="45" t="s">
        <v>495</v>
      </c>
      <c r="BQ30" s="46">
        <v>3</v>
      </c>
      <c r="BR30" s="46">
        <v>6</v>
      </c>
      <c r="BS30" s="46">
        <v>10</v>
      </c>
      <c r="BT30" s="45" t="s">
        <v>495</v>
      </c>
      <c r="BU30" s="46">
        <v>0</v>
      </c>
      <c r="BV30" s="46">
        <v>0</v>
      </c>
      <c r="BW30" s="46">
        <v>0</v>
      </c>
      <c r="BX30" s="45" t="s">
        <v>495</v>
      </c>
      <c r="BY30" s="49">
        <f t="shared" si="6"/>
        <v>26</v>
      </c>
      <c r="BZ30" s="49">
        <f t="shared" si="7"/>
        <v>39</v>
      </c>
      <c r="CA30" s="49">
        <f t="shared" si="8"/>
        <v>54</v>
      </c>
      <c r="CB30" s="45"/>
      <c r="CC30" s="151">
        <f t="shared" si="9"/>
        <v>28</v>
      </c>
      <c r="CD30" s="152">
        <f t="shared" si="10"/>
        <v>107.69230769230769</v>
      </c>
    </row>
    <row r="31" spans="1:82">
      <c r="A31" s="45" t="s">
        <v>230</v>
      </c>
      <c r="B31" s="45" t="s">
        <v>231</v>
      </c>
      <c r="C31" s="49">
        <f t="shared" si="11"/>
        <v>0</v>
      </c>
      <c r="D31" s="49">
        <f t="shared" si="12"/>
        <v>0</v>
      </c>
      <c r="E31" s="49">
        <f t="shared" si="13"/>
        <v>0</v>
      </c>
      <c r="F31" s="45" t="s">
        <v>495</v>
      </c>
      <c r="G31" s="49">
        <f t="shared" si="14"/>
        <v>0</v>
      </c>
      <c r="H31" s="47"/>
      <c r="J31" s="46">
        <v>0</v>
      </c>
      <c r="K31" s="46">
        <v>0</v>
      </c>
      <c r="L31" s="46">
        <v>0</v>
      </c>
      <c r="M31" s="46">
        <v>0</v>
      </c>
      <c r="N31" s="46">
        <v>0</v>
      </c>
      <c r="O31" s="46">
        <v>0</v>
      </c>
      <c r="P31" s="46">
        <v>0</v>
      </c>
      <c r="Q31" s="46">
        <v>0</v>
      </c>
      <c r="R31" s="46">
        <v>0</v>
      </c>
      <c r="S31" s="46">
        <v>0</v>
      </c>
      <c r="T31" s="46">
        <v>0</v>
      </c>
      <c r="U31" s="46">
        <v>0</v>
      </c>
      <c r="V31" s="45" t="s">
        <v>495</v>
      </c>
      <c r="W31" s="45" t="s">
        <v>495</v>
      </c>
      <c r="X31" s="45" t="s">
        <v>495</v>
      </c>
      <c r="Y31" s="45" t="s">
        <v>495</v>
      </c>
      <c r="Z31" s="46">
        <v>0</v>
      </c>
      <c r="AA31" s="46">
        <v>0</v>
      </c>
      <c r="AB31" s="46">
        <v>0</v>
      </c>
      <c r="AC31" s="46">
        <v>0</v>
      </c>
      <c r="AD31" s="45" t="s">
        <v>495</v>
      </c>
      <c r="AE31" s="45" t="s">
        <v>495</v>
      </c>
      <c r="AF31" s="45" t="s">
        <v>495</v>
      </c>
      <c r="AG31" s="45" t="s">
        <v>495</v>
      </c>
      <c r="AH31" s="49">
        <v>0</v>
      </c>
      <c r="AI31" s="49">
        <v>0</v>
      </c>
      <c r="AJ31" s="49">
        <v>0</v>
      </c>
      <c r="AK31" s="49">
        <v>0</v>
      </c>
      <c r="AL31" s="151">
        <v>0</v>
      </c>
      <c r="AM31" s="155">
        <v>0</v>
      </c>
      <c r="AO31" s="46">
        <v>0</v>
      </c>
      <c r="AP31" s="46">
        <v>0</v>
      </c>
      <c r="AQ31" s="46">
        <v>0</v>
      </c>
      <c r="AR31" s="45" t="s">
        <v>495</v>
      </c>
      <c r="AS31" s="46">
        <v>0</v>
      </c>
      <c r="AT31" s="46">
        <v>0</v>
      </c>
      <c r="AU31" s="46">
        <v>0</v>
      </c>
      <c r="AV31" s="45" t="s">
        <v>495</v>
      </c>
      <c r="AW31" s="46">
        <v>0</v>
      </c>
      <c r="AX31" s="46">
        <v>0</v>
      </c>
      <c r="AY31" s="46">
        <v>0</v>
      </c>
      <c r="AZ31" s="45" t="s">
        <v>495</v>
      </c>
      <c r="BA31" s="46">
        <v>0</v>
      </c>
      <c r="BB31" s="46">
        <v>0</v>
      </c>
      <c r="BC31" s="46">
        <v>0</v>
      </c>
      <c r="BD31" s="45" t="s">
        <v>495</v>
      </c>
      <c r="BE31" s="46">
        <v>0</v>
      </c>
      <c r="BF31" s="46">
        <v>0</v>
      </c>
      <c r="BG31" s="46">
        <v>0</v>
      </c>
      <c r="BH31" s="45" t="s">
        <v>495</v>
      </c>
      <c r="BI31" s="46">
        <v>0</v>
      </c>
      <c r="BJ31" s="46">
        <v>0</v>
      </c>
      <c r="BK31" s="46">
        <v>0</v>
      </c>
      <c r="BL31" s="45" t="s">
        <v>495</v>
      </c>
      <c r="BM31" s="46">
        <v>0</v>
      </c>
      <c r="BN31" s="46">
        <v>0</v>
      </c>
      <c r="BO31" s="46">
        <v>0</v>
      </c>
      <c r="BP31" s="45" t="s">
        <v>495</v>
      </c>
      <c r="BQ31" s="46">
        <v>0</v>
      </c>
      <c r="BR31" s="46">
        <v>0</v>
      </c>
      <c r="BS31" s="46">
        <v>0</v>
      </c>
      <c r="BT31" s="45" t="s">
        <v>495</v>
      </c>
      <c r="BU31" s="46">
        <v>0</v>
      </c>
      <c r="BV31" s="46">
        <v>0</v>
      </c>
      <c r="BW31" s="46">
        <v>0</v>
      </c>
      <c r="BX31" s="45" t="s">
        <v>495</v>
      </c>
      <c r="BY31" s="49">
        <f t="shared" si="6"/>
        <v>0</v>
      </c>
      <c r="BZ31" s="49">
        <f t="shared" si="7"/>
        <v>0</v>
      </c>
      <c r="CA31" s="49">
        <f t="shared" si="8"/>
        <v>0</v>
      </c>
      <c r="CB31" s="45"/>
      <c r="CC31" s="151">
        <f t="shared" si="9"/>
        <v>0</v>
      </c>
      <c r="CD31" s="152"/>
    </row>
    <row r="32" spans="1:82">
      <c r="A32" s="45" t="s">
        <v>232</v>
      </c>
      <c r="B32" s="45" t="s">
        <v>233</v>
      </c>
      <c r="C32" s="49">
        <f t="shared" si="11"/>
        <v>0</v>
      </c>
      <c r="D32" s="49">
        <f t="shared" si="12"/>
        <v>0</v>
      </c>
      <c r="E32" s="49">
        <f t="shared" si="13"/>
        <v>0</v>
      </c>
      <c r="F32" s="45" t="s">
        <v>495</v>
      </c>
      <c r="G32" s="49">
        <f t="shared" si="14"/>
        <v>0</v>
      </c>
      <c r="H32" s="47"/>
      <c r="J32" s="46">
        <v>0</v>
      </c>
      <c r="K32" s="46">
        <v>0</v>
      </c>
      <c r="L32" s="46">
        <v>0</v>
      </c>
      <c r="M32" s="46">
        <v>0</v>
      </c>
      <c r="N32" s="46">
        <v>0</v>
      </c>
      <c r="O32" s="46">
        <v>0</v>
      </c>
      <c r="P32" s="46">
        <v>0</v>
      </c>
      <c r="Q32" s="46">
        <v>0</v>
      </c>
      <c r="R32" s="46">
        <v>0</v>
      </c>
      <c r="S32" s="46">
        <v>0</v>
      </c>
      <c r="T32" s="46">
        <v>0</v>
      </c>
      <c r="U32" s="46">
        <v>0</v>
      </c>
      <c r="V32" s="45" t="s">
        <v>495</v>
      </c>
      <c r="W32" s="45" t="s">
        <v>495</v>
      </c>
      <c r="X32" s="45" t="s">
        <v>495</v>
      </c>
      <c r="Y32" s="45" t="s">
        <v>495</v>
      </c>
      <c r="Z32" s="46">
        <v>0</v>
      </c>
      <c r="AA32" s="46">
        <v>0</v>
      </c>
      <c r="AB32" s="46">
        <v>0</v>
      </c>
      <c r="AC32" s="46">
        <v>0</v>
      </c>
      <c r="AD32" s="45" t="s">
        <v>495</v>
      </c>
      <c r="AE32" s="45" t="s">
        <v>495</v>
      </c>
      <c r="AF32" s="45" t="s">
        <v>495</v>
      </c>
      <c r="AG32" s="45" t="s">
        <v>495</v>
      </c>
      <c r="AH32" s="49">
        <v>0</v>
      </c>
      <c r="AI32" s="49">
        <v>0</v>
      </c>
      <c r="AJ32" s="49">
        <v>0</v>
      </c>
      <c r="AK32" s="49">
        <v>0</v>
      </c>
      <c r="AL32" s="151">
        <v>0</v>
      </c>
      <c r="AM32" s="155">
        <v>0</v>
      </c>
      <c r="AO32" s="46">
        <v>0</v>
      </c>
      <c r="AP32" s="46">
        <v>0</v>
      </c>
      <c r="AQ32" s="46">
        <v>0</v>
      </c>
      <c r="AR32" s="45" t="s">
        <v>495</v>
      </c>
      <c r="AS32" s="46">
        <v>0</v>
      </c>
      <c r="AT32" s="46">
        <v>0</v>
      </c>
      <c r="AU32" s="46">
        <v>0</v>
      </c>
      <c r="AV32" s="45" t="s">
        <v>495</v>
      </c>
      <c r="AW32" s="46">
        <v>0</v>
      </c>
      <c r="AX32" s="46">
        <v>0</v>
      </c>
      <c r="AY32" s="46">
        <v>0</v>
      </c>
      <c r="AZ32" s="45" t="s">
        <v>495</v>
      </c>
      <c r="BA32" s="46">
        <v>0</v>
      </c>
      <c r="BB32" s="46">
        <v>0</v>
      </c>
      <c r="BC32" s="46">
        <v>0</v>
      </c>
      <c r="BD32" s="45" t="s">
        <v>495</v>
      </c>
      <c r="BE32" s="46">
        <v>0</v>
      </c>
      <c r="BF32" s="46">
        <v>0</v>
      </c>
      <c r="BG32" s="46">
        <v>0</v>
      </c>
      <c r="BH32" s="45" t="s">
        <v>495</v>
      </c>
      <c r="BI32" s="46">
        <v>0</v>
      </c>
      <c r="BJ32" s="46">
        <v>0</v>
      </c>
      <c r="BK32" s="46">
        <v>0</v>
      </c>
      <c r="BL32" s="45" t="s">
        <v>495</v>
      </c>
      <c r="BM32" s="46">
        <v>0</v>
      </c>
      <c r="BN32" s="46">
        <v>0</v>
      </c>
      <c r="BO32" s="46">
        <v>0</v>
      </c>
      <c r="BP32" s="45" t="s">
        <v>495</v>
      </c>
      <c r="BQ32" s="46">
        <v>0</v>
      </c>
      <c r="BR32" s="46">
        <v>0</v>
      </c>
      <c r="BS32" s="46">
        <v>0</v>
      </c>
      <c r="BT32" s="45" t="s">
        <v>495</v>
      </c>
      <c r="BU32" s="46">
        <v>0</v>
      </c>
      <c r="BV32" s="46">
        <v>0</v>
      </c>
      <c r="BW32" s="46">
        <v>0</v>
      </c>
      <c r="BX32" s="45" t="s">
        <v>495</v>
      </c>
      <c r="BY32" s="49">
        <f t="shared" si="6"/>
        <v>0</v>
      </c>
      <c r="BZ32" s="49">
        <f t="shared" si="7"/>
        <v>0</v>
      </c>
      <c r="CA32" s="49">
        <f t="shared" si="8"/>
        <v>0</v>
      </c>
      <c r="CB32" s="45"/>
      <c r="CC32" s="151">
        <f t="shared" si="9"/>
        <v>0</v>
      </c>
      <c r="CD32" s="152"/>
    </row>
    <row r="33" spans="1:82">
      <c r="A33" s="45" t="s">
        <v>234</v>
      </c>
      <c r="B33" s="45" t="s">
        <v>235</v>
      </c>
      <c r="C33" s="49">
        <f t="shared" si="11"/>
        <v>10</v>
      </c>
      <c r="D33" s="49">
        <f t="shared" si="12"/>
        <v>16</v>
      </c>
      <c r="E33" s="49">
        <f t="shared" si="13"/>
        <v>19</v>
      </c>
      <c r="F33" s="45" t="s">
        <v>495</v>
      </c>
      <c r="G33" s="49">
        <f t="shared" si="14"/>
        <v>9</v>
      </c>
      <c r="H33" s="47">
        <f t="shared" si="15"/>
        <v>90</v>
      </c>
      <c r="J33" s="46">
        <v>0</v>
      </c>
      <c r="K33" s="46">
        <v>0</v>
      </c>
      <c r="L33" s="46">
        <v>0</v>
      </c>
      <c r="M33" s="46">
        <v>0</v>
      </c>
      <c r="N33" s="46">
        <v>0</v>
      </c>
      <c r="O33" s="46">
        <v>0</v>
      </c>
      <c r="P33" s="46">
        <v>0</v>
      </c>
      <c r="Q33" s="46">
        <v>0</v>
      </c>
      <c r="R33" s="46">
        <v>0</v>
      </c>
      <c r="S33" s="46">
        <v>0</v>
      </c>
      <c r="T33" s="46">
        <v>0</v>
      </c>
      <c r="U33" s="46">
        <v>0</v>
      </c>
      <c r="V33" s="45" t="s">
        <v>495</v>
      </c>
      <c r="W33" s="45" t="s">
        <v>495</v>
      </c>
      <c r="X33" s="45" t="s">
        <v>495</v>
      </c>
      <c r="Y33" s="45" t="s">
        <v>495</v>
      </c>
      <c r="Z33" s="46">
        <v>0</v>
      </c>
      <c r="AA33" s="46">
        <v>0</v>
      </c>
      <c r="AB33" s="46">
        <v>0</v>
      </c>
      <c r="AC33" s="46">
        <v>0</v>
      </c>
      <c r="AD33" s="45" t="s">
        <v>495</v>
      </c>
      <c r="AE33" s="45" t="s">
        <v>495</v>
      </c>
      <c r="AF33" s="45" t="s">
        <v>495</v>
      </c>
      <c r="AG33" s="45" t="s">
        <v>495</v>
      </c>
      <c r="AH33" s="49">
        <v>0</v>
      </c>
      <c r="AI33" s="49">
        <v>0</v>
      </c>
      <c r="AJ33" s="49">
        <v>0</v>
      </c>
      <c r="AK33" s="49">
        <v>0</v>
      </c>
      <c r="AL33" s="151">
        <v>0</v>
      </c>
      <c r="AM33" s="155">
        <v>0</v>
      </c>
      <c r="AO33" s="46">
        <v>5</v>
      </c>
      <c r="AP33" s="46">
        <v>8</v>
      </c>
      <c r="AQ33" s="46">
        <v>10</v>
      </c>
      <c r="AR33" s="45" t="s">
        <v>495</v>
      </c>
      <c r="AS33" s="46">
        <v>0</v>
      </c>
      <c r="AT33" s="46">
        <v>3</v>
      </c>
      <c r="AU33" s="46">
        <v>3</v>
      </c>
      <c r="AV33" s="45" t="s">
        <v>495</v>
      </c>
      <c r="AW33" s="46">
        <v>0</v>
      </c>
      <c r="AX33" s="46">
        <v>0</v>
      </c>
      <c r="AY33" s="46">
        <v>0</v>
      </c>
      <c r="AZ33" s="45" t="s">
        <v>495</v>
      </c>
      <c r="BA33" s="46">
        <v>0</v>
      </c>
      <c r="BB33" s="46">
        <v>0</v>
      </c>
      <c r="BC33" s="46">
        <v>0</v>
      </c>
      <c r="BD33" s="45" t="s">
        <v>495</v>
      </c>
      <c r="BE33" s="46">
        <v>0</v>
      </c>
      <c r="BF33" s="46">
        <v>0</v>
      </c>
      <c r="BG33" s="46">
        <v>0</v>
      </c>
      <c r="BH33" s="45" t="s">
        <v>495</v>
      </c>
      <c r="BI33" s="46">
        <v>0</v>
      </c>
      <c r="BJ33" s="46">
        <v>0</v>
      </c>
      <c r="BK33" s="46">
        <v>0</v>
      </c>
      <c r="BL33" s="45" t="s">
        <v>495</v>
      </c>
      <c r="BM33" s="46">
        <v>4</v>
      </c>
      <c r="BN33" s="46">
        <v>2</v>
      </c>
      <c r="BO33" s="46">
        <v>3</v>
      </c>
      <c r="BP33" s="45" t="s">
        <v>495</v>
      </c>
      <c r="BQ33" s="46">
        <v>1</v>
      </c>
      <c r="BR33" s="46">
        <v>3</v>
      </c>
      <c r="BS33" s="46">
        <v>3</v>
      </c>
      <c r="BT33" s="45" t="s">
        <v>495</v>
      </c>
      <c r="BU33" s="46">
        <v>0</v>
      </c>
      <c r="BV33" s="46">
        <v>0</v>
      </c>
      <c r="BW33" s="46">
        <v>0</v>
      </c>
      <c r="BX33" s="45" t="s">
        <v>495</v>
      </c>
      <c r="BY33" s="49">
        <f t="shared" si="6"/>
        <v>10</v>
      </c>
      <c r="BZ33" s="49">
        <f t="shared" si="7"/>
        <v>16</v>
      </c>
      <c r="CA33" s="49">
        <f t="shared" si="8"/>
        <v>19</v>
      </c>
      <c r="CB33" s="45"/>
      <c r="CC33" s="151">
        <f t="shared" si="9"/>
        <v>9</v>
      </c>
      <c r="CD33" s="152">
        <f t="shared" si="10"/>
        <v>90</v>
      </c>
    </row>
    <row r="34" spans="1:82">
      <c r="A34" s="45" t="s">
        <v>236</v>
      </c>
      <c r="B34" s="45" t="s">
        <v>237</v>
      </c>
      <c r="C34" s="49">
        <f t="shared" si="11"/>
        <v>42</v>
      </c>
      <c r="D34" s="49">
        <f t="shared" si="12"/>
        <v>45</v>
      </c>
      <c r="E34" s="49">
        <f t="shared" si="13"/>
        <v>50</v>
      </c>
      <c r="F34" s="45" t="s">
        <v>495</v>
      </c>
      <c r="G34" s="49">
        <f t="shared" si="14"/>
        <v>8</v>
      </c>
      <c r="H34" s="47">
        <f t="shared" si="15"/>
        <v>19.047619047619047</v>
      </c>
      <c r="J34" s="46">
        <v>13</v>
      </c>
      <c r="K34" s="46">
        <v>15</v>
      </c>
      <c r="L34" s="46">
        <v>11</v>
      </c>
      <c r="M34" s="46">
        <v>5</v>
      </c>
      <c r="N34" s="46">
        <v>19</v>
      </c>
      <c r="O34" s="46">
        <v>16</v>
      </c>
      <c r="P34" s="46">
        <v>15</v>
      </c>
      <c r="Q34" s="46">
        <v>9</v>
      </c>
      <c r="R34" s="46">
        <v>0</v>
      </c>
      <c r="S34" s="46">
        <v>0</v>
      </c>
      <c r="T34" s="46">
        <v>0</v>
      </c>
      <c r="U34" s="46">
        <v>0</v>
      </c>
      <c r="V34" s="45" t="s">
        <v>495</v>
      </c>
      <c r="W34" s="45" t="s">
        <v>495</v>
      </c>
      <c r="X34" s="45" t="s">
        <v>495</v>
      </c>
      <c r="Y34" s="45" t="s">
        <v>495</v>
      </c>
      <c r="Z34" s="46">
        <v>0</v>
      </c>
      <c r="AA34" s="46">
        <v>0</v>
      </c>
      <c r="AB34" s="46">
        <v>0</v>
      </c>
      <c r="AC34" s="46">
        <v>0</v>
      </c>
      <c r="AD34" s="45" t="s">
        <v>495</v>
      </c>
      <c r="AE34" s="45" t="s">
        <v>495</v>
      </c>
      <c r="AF34" s="45" t="s">
        <v>495</v>
      </c>
      <c r="AG34" s="45" t="s">
        <v>495</v>
      </c>
      <c r="AH34" s="49">
        <v>32</v>
      </c>
      <c r="AI34" s="49">
        <v>31</v>
      </c>
      <c r="AJ34" s="49">
        <v>26</v>
      </c>
      <c r="AK34" s="49">
        <v>14</v>
      </c>
      <c r="AL34" s="151">
        <v>-6</v>
      </c>
      <c r="AM34" s="155">
        <v>-18.75</v>
      </c>
      <c r="AO34" s="46">
        <v>6</v>
      </c>
      <c r="AP34" s="46">
        <v>6</v>
      </c>
      <c r="AQ34" s="46">
        <v>7</v>
      </c>
      <c r="AR34" s="45" t="s">
        <v>495</v>
      </c>
      <c r="AS34" s="46">
        <v>0</v>
      </c>
      <c r="AT34" s="46">
        <v>1</v>
      </c>
      <c r="AU34" s="46">
        <v>4</v>
      </c>
      <c r="AV34" s="45" t="s">
        <v>495</v>
      </c>
      <c r="AW34" s="46">
        <v>0</v>
      </c>
      <c r="AX34" s="46">
        <v>0</v>
      </c>
      <c r="AY34" s="46">
        <v>0</v>
      </c>
      <c r="AZ34" s="45" t="s">
        <v>495</v>
      </c>
      <c r="BA34" s="46">
        <v>0</v>
      </c>
      <c r="BB34" s="46">
        <v>1</v>
      </c>
      <c r="BC34" s="46">
        <v>1</v>
      </c>
      <c r="BD34" s="45" t="s">
        <v>495</v>
      </c>
      <c r="BE34" s="46">
        <v>1</v>
      </c>
      <c r="BF34" s="46">
        <v>1</v>
      </c>
      <c r="BG34" s="46">
        <v>2</v>
      </c>
      <c r="BH34" s="45" t="s">
        <v>495</v>
      </c>
      <c r="BI34" s="46">
        <v>0</v>
      </c>
      <c r="BJ34" s="46">
        <v>0</v>
      </c>
      <c r="BK34" s="46">
        <v>0</v>
      </c>
      <c r="BL34" s="45" t="s">
        <v>495</v>
      </c>
      <c r="BM34" s="46">
        <v>1</v>
      </c>
      <c r="BN34" s="46">
        <v>2</v>
      </c>
      <c r="BO34" s="46">
        <v>3</v>
      </c>
      <c r="BP34" s="45" t="s">
        <v>495</v>
      </c>
      <c r="BQ34" s="46">
        <v>2</v>
      </c>
      <c r="BR34" s="46">
        <v>3</v>
      </c>
      <c r="BS34" s="46">
        <v>7</v>
      </c>
      <c r="BT34" s="45" t="s">
        <v>495</v>
      </c>
      <c r="BU34" s="46">
        <v>0</v>
      </c>
      <c r="BV34" s="46">
        <v>0</v>
      </c>
      <c r="BW34" s="46">
        <v>0</v>
      </c>
      <c r="BX34" s="45" t="s">
        <v>495</v>
      </c>
      <c r="BY34" s="49">
        <f t="shared" si="6"/>
        <v>10</v>
      </c>
      <c r="BZ34" s="49">
        <f t="shared" si="7"/>
        <v>14</v>
      </c>
      <c r="CA34" s="49">
        <f t="shared" si="8"/>
        <v>24</v>
      </c>
      <c r="CB34" s="45"/>
      <c r="CC34" s="151">
        <f t="shared" si="9"/>
        <v>14</v>
      </c>
      <c r="CD34" s="152">
        <f t="shared" si="10"/>
        <v>140</v>
      </c>
    </row>
    <row r="35" spans="1:82">
      <c r="A35" s="45" t="s">
        <v>238</v>
      </c>
      <c r="B35" s="45" t="s">
        <v>239</v>
      </c>
      <c r="C35" s="49">
        <f t="shared" si="11"/>
        <v>0</v>
      </c>
      <c r="D35" s="49">
        <f t="shared" si="12"/>
        <v>0</v>
      </c>
      <c r="E35" s="49">
        <f t="shared" si="13"/>
        <v>0</v>
      </c>
      <c r="F35" s="45" t="s">
        <v>495</v>
      </c>
      <c r="G35" s="49">
        <f t="shared" si="14"/>
        <v>0</v>
      </c>
      <c r="H35" s="47"/>
      <c r="J35" s="46">
        <v>0</v>
      </c>
      <c r="K35" s="46">
        <v>0</v>
      </c>
      <c r="L35" s="46">
        <v>0</v>
      </c>
      <c r="M35" s="46">
        <v>0</v>
      </c>
      <c r="N35" s="46">
        <v>0</v>
      </c>
      <c r="O35" s="46">
        <v>0</v>
      </c>
      <c r="P35" s="46">
        <v>0</v>
      </c>
      <c r="Q35" s="46">
        <v>0</v>
      </c>
      <c r="R35" s="46">
        <v>0</v>
      </c>
      <c r="S35" s="46">
        <v>0</v>
      </c>
      <c r="T35" s="46">
        <v>0</v>
      </c>
      <c r="U35" s="46">
        <v>0</v>
      </c>
      <c r="V35" s="45" t="s">
        <v>495</v>
      </c>
      <c r="W35" s="45" t="s">
        <v>495</v>
      </c>
      <c r="X35" s="45" t="s">
        <v>495</v>
      </c>
      <c r="Y35" s="45" t="s">
        <v>495</v>
      </c>
      <c r="Z35" s="46">
        <v>0</v>
      </c>
      <c r="AA35" s="46">
        <v>0</v>
      </c>
      <c r="AB35" s="46">
        <v>0</v>
      </c>
      <c r="AC35" s="46">
        <v>0</v>
      </c>
      <c r="AD35" s="45" t="s">
        <v>495</v>
      </c>
      <c r="AE35" s="45" t="s">
        <v>495</v>
      </c>
      <c r="AF35" s="45" t="s">
        <v>495</v>
      </c>
      <c r="AG35" s="45" t="s">
        <v>495</v>
      </c>
      <c r="AH35" s="49">
        <v>0</v>
      </c>
      <c r="AI35" s="49">
        <v>0</v>
      </c>
      <c r="AJ35" s="49">
        <v>0</v>
      </c>
      <c r="AK35" s="49">
        <v>0</v>
      </c>
      <c r="AL35" s="151">
        <v>0</v>
      </c>
      <c r="AM35" s="155">
        <v>0</v>
      </c>
      <c r="AO35" s="46">
        <v>0</v>
      </c>
      <c r="AP35" s="46">
        <v>0</v>
      </c>
      <c r="AQ35" s="46">
        <v>0</v>
      </c>
      <c r="AR35" s="45" t="s">
        <v>495</v>
      </c>
      <c r="AS35" s="46">
        <v>0</v>
      </c>
      <c r="AT35" s="46">
        <v>0</v>
      </c>
      <c r="AU35" s="46">
        <v>0</v>
      </c>
      <c r="AV35" s="45" t="s">
        <v>495</v>
      </c>
      <c r="AW35" s="46">
        <v>0</v>
      </c>
      <c r="AX35" s="46">
        <v>0</v>
      </c>
      <c r="AY35" s="46">
        <v>0</v>
      </c>
      <c r="AZ35" s="45" t="s">
        <v>495</v>
      </c>
      <c r="BA35" s="46">
        <v>0</v>
      </c>
      <c r="BB35" s="46">
        <v>0</v>
      </c>
      <c r="BC35" s="46">
        <v>0</v>
      </c>
      <c r="BD35" s="45" t="s">
        <v>495</v>
      </c>
      <c r="BE35" s="46">
        <v>0</v>
      </c>
      <c r="BF35" s="46">
        <v>0</v>
      </c>
      <c r="BG35" s="46">
        <v>0</v>
      </c>
      <c r="BH35" s="45" t="s">
        <v>495</v>
      </c>
      <c r="BI35" s="46">
        <v>0</v>
      </c>
      <c r="BJ35" s="46">
        <v>0</v>
      </c>
      <c r="BK35" s="46">
        <v>0</v>
      </c>
      <c r="BL35" s="45" t="s">
        <v>495</v>
      </c>
      <c r="BM35" s="46">
        <v>0</v>
      </c>
      <c r="BN35" s="46">
        <v>0</v>
      </c>
      <c r="BO35" s="46">
        <v>0</v>
      </c>
      <c r="BP35" s="45" t="s">
        <v>495</v>
      </c>
      <c r="BQ35" s="46">
        <v>0</v>
      </c>
      <c r="BR35" s="46">
        <v>0</v>
      </c>
      <c r="BS35" s="46">
        <v>0</v>
      </c>
      <c r="BT35" s="45" t="s">
        <v>495</v>
      </c>
      <c r="BU35" s="46">
        <v>0</v>
      </c>
      <c r="BV35" s="46">
        <v>0</v>
      </c>
      <c r="BW35" s="46">
        <v>0</v>
      </c>
      <c r="BX35" s="45" t="s">
        <v>495</v>
      </c>
      <c r="BY35" s="49">
        <f t="shared" si="6"/>
        <v>0</v>
      </c>
      <c r="BZ35" s="49">
        <f t="shared" si="7"/>
        <v>0</v>
      </c>
      <c r="CA35" s="49">
        <f t="shared" si="8"/>
        <v>0</v>
      </c>
      <c r="CB35" s="45"/>
      <c r="CC35" s="151">
        <f t="shared" si="9"/>
        <v>0</v>
      </c>
      <c r="CD35" s="152"/>
    </row>
    <row r="36" spans="1:82">
      <c r="A36" s="45" t="s">
        <v>240</v>
      </c>
      <c r="B36" s="45" t="s">
        <v>241</v>
      </c>
      <c r="C36" s="49">
        <f t="shared" si="11"/>
        <v>0</v>
      </c>
      <c r="D36" s="49">
        <f t="shared" si="12"/>
        <v>0</v>
      </c>
      <c r="E36" s="49">
        <f t="shared" si="13"/>
        <v>0</v>
      </c>
      <c r="F36" s="45" t="s">
        <v>495</v>
      </c>
      <c r="G36" s="49">
        <f t="shared" si="14"/>
        <v>0</v>
      </c>
      <c r="H36" s="47"/>
      <c r="J36" s="46">
        <v>0</v>
      </c>
      <c r="K36" s="46">
        <v>0</v>
      </c>
      <c r="L36" s="46">
        <v>0</v>
      </c>
      <c r="M36" s="46">
        <v>0</v>
      </c>
      <c r="N36" s="46">
        <v>0</v>
      </c>
      <c r="O36" s="46">
        <v>0</v>
      </c>
      <c r="P36" s="46">
        <v>0</v>
      </c>
      <c r="Q36" s="46">
        <v>0</v>
      </c>
      <c r="R36" s="46">
        <v>0</v>
      </c>
      <c r="S36" s="46">
        <v>0</v>
      </c>
      <c r="T36" s="46">
        <v>0</v>
      </c>
      <c r="U36" s="46">
        <v>0</v>
      </c>
      <c r="V36" s="45" t="s">
        <v>495</v>
      </c>
      <c r="W36" s="45" t="s">
        <v>495</v>
      </c>
      <c r="X36" s="45" t="s">
        <v>495</v>
      </c>
      <c r="Y36" s="45" t="s">
        <v>495</v>
      </c>
      <c r="Z36" s="46">
        <v>0</v>
      </c>
      <c r="AA36" s="46">
        <v>0</v>
      </c>
      <c r="AB36" s="46">
        <v>0</v>
      </c>
      <c r="AC36" s="46">
        <v>0</v>
      </c>
      <c r="AD36" s="45" t="s">
        <v>495</v>
      </c>
      <c r="AE36" s="45" t="s">
        <v>495</v>
      </c>
      <c r="AF36" s="45" t="s">
        <v>495</v>
      </c>
      <c r="AG36" s="45" t="s">
        <v>495</v>
      </c>
      <c r="AH36" s="49">
        <v>0</v>
      </c>
      <c r="AI36" s="49">
        <v>0</v>
      </c>
      <c r="AJ36" s="49">
        <v>0</v>
      </c>
      <c r="AK36" s="49">
        <v>0</v>
      </c>
      <c r="AL36" s="151">
        <v>0</v>
      </c>
      <c r="AM36" s="155">
        <v>0</v>
      </c>
      <c r="AO36" s="46">
        <v>0</v>
      </c>
      <c r="AP36" s="46">
        <v>0</v>
      </c>
      <c r="AQ36" s="46">
        <v>0</v>
      </c>
      <c r="AR36" s="45" t="s">
        <v>495</v>
      </c>
      <c r="AS36" s="46">
        <v>0</v>
      </c>
      <c r="AT36" s="46">
        <v>0</v>
      </c>
      <c r="AU36" s="46">
        <v>0</v>
      </c>
      <c r="AV36" s="45" t="s">
        <v>495</v>
      </c>
      <c r="AW36" s="46">
        <v>0</v>
      </c>
      <c r="AX36" s="46">
        <v>0</v>
      </c>
      <c r="AY36" s="46">
        <v>0</v>
      </c>
      <c r="AZ36" s="45" t="s">
        <v>495</v>
      </c>
      <c r="BA36" s="46">
        <v>0</v>
      </c>
      <c r="BB36" s="46">
        <v>0</v>
      </c>
      <c r="BC36" s="46">
        <v>0</v>
      </c>
      <c r="BD36" s="45" t="s">
        <v>495</v>
      </c>
      <c r="BE36" s="46">
        <v>0</v>
      </c>
      <c r="BF36" s="46">
        <v>0</v>
      </c>
      <c r="BG36" s="46">
        <v>0</v>
      </c>
      <c r="BH36" s="45" t="s">
        <v>495</v>
      </c>
      <c r="BI36" s="46">
        <v>0</v>
      </c>
      <c r="BJ36" s="46">
        <v>0</v>
      </c>
      <c r="BK36" s="46">
        <v>0</v>
      </c>
      <c r="BL36" s="45" t="s">
        <v>495</v>
      </c>
      <c r="BM36" s="46">
        <v>0</v>
      </c>
      <c r="BN36" s="46">
        <v>0</v>
      </c>
      <c r="BO36" s="46">
        <v>0</v>
      </c>
      <c r="BP36" s="45" t="s">
        <v>495</v>
      </c>
      <c r="BQ36" s="46">
        <v>0</v>
      </c>
      <c r="BR36" s="46">
        <v>0</v>
      </c>
      <c r="BS36" s="46">
        <v>0</v>
      </c>
      <c r="BT36" s="45" t="s">
        <v>495</v>
      </c>
      <c r="BU36" s="46">
        <v>0</v>
      </c>
      <c r="BV36" s="46">
        <v>0</v>
      </c>
      <c r="BW36" s="46">
        <v>0</v>
      </c>
      <c r="BX36" s="45" t="s">
        <v>495</v>
      </c>
      <c r="BY36" s="49">
        <f t="shared" si="6"/>
        <v>0</v>
      </c>
      <c r="BZ36" s="49">
        <f t="shared" si="7"/>
        <v>0</v>
      </c>
      <c r="CA36" s="49">
        <f t="shared" si="8"/>
        <v>0</v>
      </c>
      <c r="CB36" s="45"/>
      <c r="CC36" s="151">
        <f t="shared" si="9"/>
        <v>0</v>
      </c>
      <c r="CD36" s="152"/>
    </row>
    <row r="37" spans="1:82">
      <c r="A37" s="45" t="s">
        <v>242</v>
      </c>
      <c r="B37" s="45" t="s">
        <v>243</v>
      </c>
      <c r="C37" s="49">
        <f t="shared" si="11"/>
        <v>0</v>
      </c>
      <c r="D37" s="49">
        <f t="shared" si="12"/>
        <v>0</v>
      </c>
      <c r="E37" s="49">
        <f t="shared" si="13"/>
        <v>0</v>
      </c>
      <c r="F37" s="45" t="s">
        <v>495</v>
      </c>
      <c r="G37" s="49">
        <f t="shared" si="14"/>
        <v>0</v>
      </c>
      <c r="H37" s="47"/>
      <c r="J37" s="46">
        <v>0</v>
      </c>
      <c r="K37" s="46">
        <v>0</v>
      </c>
      <c r="L37" s="46">
        <v>0</v>
      </c>
      <c r="M37" s="46">
        <v>0</v>
      </c>
      <c r="N37" s="46">
        <v>0</v>
      </c>
      <c r="O37" s="46">
        <v>0</v>
      </c>
      <c r="P37" s="46">
        <v>0</v>
      </c>
      <c r="Q37" s="46">
        <v>0</v>
      </c>
      <c r="R37" s="46">
        <v>0</v>
      </c>
      <c r="S37" s="46">
        <v>0</v>
      </c>
      <c r="T37" s="46">
        <v>0</v>
      </c>
      <c r="U37" s="46">
        <v>0</v>
      </c>
      <c r="V37" s="45" t="s">
        <v>495</v>
      </c>
      <c r="W37" s="45" t="s">
        <v>495</v>
      </c>
      <c r="X37" s="45" t="s">
        <v>495</v>
      </c>
      <c r="Y37" s="45" t="s">
        <v>495</v>
      </c>
      <c r="Z37" s="46">
        <v>0</v>
      </c>
      <c r="AA37" s="46">
        <v>0</v>
      </c>
      <c r="AB37" s="46">
        <v>0</v>
      </c>
      <c r="AC37" s="46">
        <v>0</v>
      </c>
      <c r="AD37" s="45" t="s">
        <v>495</v>
      </c>
      <c r="AE37" s="45" t="s">
        <v>495</v>
      </c>
      <c r="AF37" s="45" t="s">
        <v>495</v>
      </c>
      <c r="AG37" s="45" t="s">
        <v>495</v>
      </c>
      <c r="AH37" s="49">
        <v>0</v>
      </c>
      <c r="AI37" s="49">
        <v>0</v>
      </c>
      <c r="AJ37" s="49">
        <v>0</v>
      </c>
      <c r="AK37" s="49">
        <v>0</v>
      </c>
      <c r="AL37" s="151">
        <v>0</v>
      </c>
      <c r="AM37" s="155">
        <v>0</v>
      </c>
      <c r="AO37" s="46">
        <v>0</v>
      </c>
      <c r="AP37" s="46">
        <v>0</v>
      </c>
      <c r="AQ37" s="46">
        <v>0</v>
      </c>
      <c r="AR37" s="45" t="s">
        <v>495</v>
      </c>
      <c r="AS37" s="46">
        <v>0</v>
      </c>
      <c r="AT37" s="46">
        <v>0</v>
      </c>
      <c r="AU37" s="46">
        <v>0</v>
      </c>
      <c r="AV37" s="45" t="s">
        <v>495</v>
      </c>
      <c r="AW37" s="46">
        <v>0</v>
      </c>
      <c r="AX37" s="46">
        <v>0</v>
      </c>
      <c r="AY37" s="46">
        <v>0</v>
      </c>
      <c r="AZ37" s="45" t="s">
        <v>495</v>
      </c>
      <c r="BA37" s="46">
        <v>0</v>
      </c>
      <c r="BB37" s="46">
        <v>0</v>
      </c>
      <c r="BC37" s="46">
        <v>0</v>
      </c>
      <c r="BD37" s="45" t="s">
        <v>495</v>
      </c>
      <c r="BE37" s="46">
        <v>0</v>
      </c>
      <c r="BF37" s="46">
        <v>0</v>
      </c>
      <c r="BG37" s="46">
        <v>0</v>
      </c>
      <c r="BH37" s="45" t="s">
        <v>495</v>
      </c>
      <c r="BI37" s="46">
        <v>0</v>
      </c>
      <c r="BJ37" s="46">
        <v>0</v>
      </c>
      <c r="BK37" s="46">
        <v>0</v>
      </c>
      <c r="BL37" s="45" t="s">
        <v>495</v>
      </c>
      <c r="BM37" s="46">
        <v>0</v>
      </c>
      <c r="BN37" s="46">
        <v>0</v>
      </c>
      <c r="BO37" s="46">
        <v>0</v>
      </c>
      <c r="BP37" s="45" t="s">
        <v>495</v>
      </c>
      <c r="BQ37" s="46">
        <v>0</v>
      </c>
      <c r="BR37" s="46">
        <v>0</v>
      </c>
      <c r="BS37" s="46">
        <v>0</v>
      </c>
      <c r="BT37" s="45" t="s">
        <v>495</v>
      </c>
      <c r="BU37" s="46">
        <v>0</v>
      </c>
      <c r="BV37" s="46">
        <v>0</v>
      </c>
      <c r="BW37" s="46">
        <v>0</v>
      </c>
      <c r="BX37" s="45" t="s">
        <v>495</v>
      </c>
      <c r="BY37" s="49">
        <f t="shared" si="6"/>
        <v>0</v>
      </c>
      <c r="BZ37" s="49">
        <f t="shared" si="7"/>
        <v>0</v>
      </c>
      <c r="CA37" s="49">
        <f t="shared" si="8"/>
        <v>0</v>
      </c>
      <c r="CB37" s="45"/>
      <c r="CC37" s="151">
        <f t="shared" si="9"/>
        <v>0</v>
      </c>
      <c r="CD37" s="152"/>
    </row>
    <row r="38" spans="1:82">
      <c r="A38" s="45" t="s">
        <v>244</v>
      </c>
      <c r="B38" s="45" t="s">
        <v>245</v>
      </c>
      <c r="C38" s="49">
        <f t="shared" si="11"/>
        <v>6</v>
      </c>
      <c r="D38" s="49">
        <f t="shared" si="12"/>
        <v>9</v>
      </c>
      <c r="E38" s="49">
        <f t="shared" si="13"/>
        <v>11</v>
      </c>
      <c r="F38" s="45" t="s">
        <v>495</v>
      </c>
      <c r="G38" s="49">
        <f t="shared" si="14"/>
        <v>5</v>
      </c>
      <c r="H38" s="47">
        <f t="shared" si="15"/>
        <v>83.333333333333329</v>
      </c>
      <c r="J38" s="46">
        <v>0</v>
      </c>
      <c r="K38" s="46">
        <v>0</v>
      </c>
      <c r="L38" s="46">
        <v>0</v>
      </c>
      <c r="M38" s="46">
        <v>0</v>
      </c>
      <c r="N38" s="46">
        <v>0</v>
      </c>
      <c r="O38" s="46">
        <v>0</v>
      </c>
      <c r="P38" s="46">
        <v>0</v>
      </c>
      <c r="Q38" s="46">
        <v>0</v>
      </c>
      <c r="R38" s="46">
        <v>0</v>
      </c>
      <c r="S38" s="46">
        <v>0</v>
      </c>
      <c r="T38" s="46">
        <v>0</v>
      </c>
      <c r="U38" s="46">
        <v>0</v>
      </c>
      <c r="V38" s="45" t="s">
        <v>495</v>
      </c>
      <c r="W38" s="45" t="s">
        <v>495</v>
      </c>
      <c r="X38" s="45" t="s">
        <v>495</v>
      </c>
      <c r="Y38" s="45" t="s">
        <v>495</v>
      </c>
      <c r="Z38" s="46">
        <v>0</v>
      </c>
      <c r="AA38" s="46">
        <v>0</v>
      </c>
      <c r="AB38" s="46">
        <v>0</v>
      </c>
      <c r="AC38" s="46">
        <v>0</v>
      </c>
      <c r="AD38" s="45" t="s">
        <v>495</v>
      </c>
      <c r="AE38" s="45" t="s">
        <v>495</v>
      </c>
      <c r="AF38" s="45" t="s">
        <v>495</v>
      </c>
      <c r="AG38" s="45" t="s">
        <v>495</v>
      </c>
      <c r="AH38" s="49">
        <v>0</v>
      </c>
      <c r="AI38" s="49">
        <v>0</v>
      </c>
      <c r="AJ38" s="49">
        <v>0</v>
      </c>
      <c r="AK38" s="49">
        <v>0</v>
      </c>
      <c r="AL38" s="151">
        <v>0</v>
      </c>
      <c r="AM38" s="155">
        <v>0</v>
      </c>
      <c r="AO38" s="46">
        <v>0</v>
      </c>
      <c r="AP38" s="46">
        <v>2</v>
      </c>
      <c r="AQ38" s="46">
        <v>3</v>
      </c>
      <c r="AR38" s="45" t="s">
        <v>495</v>
      </c>
      <c r="AS38" s="46">
        <v>0</v>
      </c>
      <c r="AT38" s="46">
        <v>0</v>
      </c>
      <c r="AU38" s="46">
        <v>1</v>
      </c>
      <c r="AV38" s="45" t="s">
        <v>495</v>
      </c>
      <c r="AW38" s="46">
        <v>0</v>
      </c>
      <c r="AX38" s="46">
        <v>0</v>
      </c>
      <c r="AY38" s="46">
        <v>0</v>
      </c>
      <c r="AZ38" s="45" t="s">
        <v>495</v>
      </c>
      <c r="BA38" s="46">
        <v>2</v>
      </c>
      <c r="BB38" s="46">
        <v>2</v>
      </c>
      <c r="BC38" s="46">
        <v>2</v>
      </c>
      <c r="BD38" s="45" t="s">
        <v>495</v>
      </c>
      <c r="BE38" s="46">
        <v>3</v>
      </c>
      <c r="BF38" s="46">
        <v>4</v>
      </c>
      <c r="BG38" s="46">
        <v>5</v>
      </c>
      <c r="BH38" s="45" t="s">
        <v>495</v>
      </c>
      <c r="BI38" s="46">
        <v>0</v>
      </c>
      <c r="BJ38" s="46">
        <v>0</v>
      </c>
      <c r="BK38" s="46">
        <v>0</v>
      </c>
      <c r="BL38" s="45" t="s">
        <v>495</v>
      </c>
      <c r="BM38" s="46">
        <v>1</v>
      </c>
      <c r="BN38" s="46">
        <v>1</v>
      </c>
      <c r="BO38" s="46">
        <v>0</v>
      </c>
      <c r="BP38" s="45" t="s">
        <v>495</v>
      </c>
      <c r="BQ38" s="46">
        <v>0</v>
      </c>
      <c r="BR38" s="46">
        <v>0</v>
      </c>
      <c r="BS38" s="46">
        <v>0</v>
      </c>
      <c r="BT38" s="45" t="s">
        <v>495</v>
      </c>
      <c r="BU38" s="46">
        <v>0</v>
      </c>
      <c r="BV38" s="46">
        <v>0</v>
      </c>
      <c r="BW38" s="46">
        <v>0</v>
      </c>
      <c r="BX38" s="45" t="s">
        <v>495</v>
      </c>
      <c r="BY38" s="49">
        <f t="shared" si="6"/>
        <v>6</v>
      </c>
      <c r="BZ38" s="49">
        <f t="shared" si="7"/>
        <v>9</v>
      </c>
      <c r="CA38" s="49">
        <f t="shared" si="8"/>
        <v>11</v>
      </c>
      <c r="CB38" s="45"/>
      <c r="CC38" s="151">
        <f t="shared" si="9"/>
        <v>5</v>
      </c>
      <c r="CD38" s="152">
        <f t="shared" si="10"/>
        <v>83.333333333333329</v>
      </c>
    </row>
    <row r="39" spans="1:82">
      <c r="A39" s="45" t="s">
        <v>511</v>
      </c>
      <c r="B39" s="45" t="s">
        <v>512</v>
      </c>
      <c r="C39" s="49">
        <f t="shared" si="11"/>
        <v>89</v>
      </c>
      <c r="D39" s="49">
        <f t="shared" si="12"/>
        <v>93</v>
      </c>
      <c r="E39" s="49">
        <f t="shared" si="13"/>
        <v>91</v>
      </c>
      <c r="F39" s="45" t="s">
        <v>495</v>
      </c>
      <c r="G39" s="49">
        <f t="shared" si="14"/>
        <v>2</v>
      </c>
      <c r="H39" s="47">
        <f t="shared" si="15"/>
        <v>2.2471910112359552</v>
      </c>
      <c r="J39" s="46">
        <v>30</v>
      </c>
      <c r="K39" s="46">
        <v>29</v>
      </c>
      <c r="L39" s="46">
        <v>26</v>
      </c>
      <c r="M39" s="46">
        <v>27</v>
      </c>
      <c r="N39" s="46">
        <v>25</v>
      </c>
      <c r="O39" s="46">
        <v>22</v>
      </c>
      <c r="P39" s="46">
        <v>15</v>
      </c>
      <c r="Q39" s="46">
        <v>8</v>
      </c>
      <c r="R39" s="46">
        <v>0</v>
      </c>
      <c r="S39" s="46">
        <v>0</v>
      </c>
      <c r="T39" s="46">
        <v>0</v>
      </c>
      <c r="U39" s="46">
        <v>0</v>
      </c>
      <c r="V39" s="45" t="s">
        <v>495</v>
      </c>
      <c r="W39" s="45" t="s">
        <v>495</v>
      </c>
      <c r="X39" s="45" t="s">
        <v>495</v>
      </c>
      <c r="Y39" s="45" t="s">
        <v>495</v>
      </c>
      <c r="Z39" s="46">
        <v>0</v>
      </c>
      <c r="AA39" s="46">
        <v>0</v>
      </c>
      <c r="AB39" s="46">
        <v>0</v>
      </c>
      <c r="AC39" s="46">
        <v>0</v>
      </c>
      <c r="AD39" s="45" t="s">
        <v>495</v>
      </c>
      <c r="AE39" s="45" t="s">
        <v>495</v>
      </c>
      <c r="AF39" s="45" t="s">
        <v>495</v>
      </c>
      <c r="AG39" s="45" t="s">
        <v>495</v>
      </c>
      <c r="AH39" s="49">
        <v>55</v>
      </c>
      <c r="AI39" s="49">
        <v>51</v>
      </c>
      <c r="AJ39" s="49">
        <v>41</v>
      </c>
      <c r="AK39" s="49">
        <v>35</v>
      </c>
      <c r="AL39" s="151">
        <v>-14</v>
      </c>
      <c r="AM39" s="155">
        <v>-25.454545454545453</v>
      </c>
      <c r="AO39" s="46">
        <v>19</v>
      </c>
      <c r="AP39" s="46">
        <v>23</v>
      </c>
      <c r="AQ39" s="46">
        <v>35</v>
      </c>
      <c r="AR39" s="45" t="s">
        <v>495</v>
      </c>
      <c r="AS39" s="46">
        <v>2</v>
      </c>
      <c r="AT39" s="46">
        <v>0</v>
      </c>
      <c r="AU39" s="46">
        <v>0</v>
      </c>
      <c r="AV39" s="45" t="s">
        <v>495</v>
      </c>
      <c r="AW39" s="46">
        <v>0</v>
      </c>
      <c r="AX39" s="46">
        <v>0</v>
      </c>
      <c r="AY39" s="46">
        <v>0</v>
      </c>
      <c r="AZ39" s="45" t="s">
        <v>495</v>
      </c>
      <c r="BA39" s="46">
        <v>7</v>
      </c>
      <c r="BB39" s="46">
        <v>4</v>
      </c>
      <c r="BC39" s="46">
        <v>2</v>
      </c>
      <c r="BD39" s="45" t="s">
        <v>495</v>
      </c>
      <c r="BE39" s="46">
        <v>1</v>
      </c>
      <c r="BF39" s="46">
        <v>2</v>
      </c>
      <c r="BG39" s="46">
        <v>1</v>
      </c>
      <c r="BH39" s="45" t="s">
        <v>495</v>
      </c>
      <c r="BI39" s="46">
        <v>0</v>
      </c>
      <c r="BJ39" s="46">
        <v>0</v>
      </c>
      <c r="BK39" s="46">
        <v>0</v>
      </c>
      <c r="BL39" s="45" t="s">
        <v>495</v>
      </c>
      <c r="BM39" s="46">
        <v>4</v>
      </c>
      <c r="BN39" s="46">
        <v>12</v>
      </c>
      <c r="BO39" s="46">
        <v>10</v>
      </c>
      <c r="BP39" s="45" t="s">
        <v>495</v>
      </c>
      <c r="BQ39" s="46">
        <v>1</v>
      </c>
      <c r="BR39" s="46">
        <v>1</v>
      </c>
      <c r="BS39" s="46">
        <v>2</v>
      </c>
      <c r="BT39" s="45" t="s">
        <v>495</v>
      </c>
      <c r="BU39" s="46">
        <v>0</v>
      </c>
      <c r="BV39" s="46">
        <v>0</v>
      </c>
      <c r="BW39" s="46">
        <v>0</v>
      </c>
      <c r="BX39" s="45" t="s">
        <v>495</v>
      </c>
      <c r="BY39" s="49">
        <f t="shared" si="6"/>
        <v>34</v>
      </c>
      <c r="BZ39" s="49">
        <f t="shared" si="7"/>
        <v>42</v>
      </c>
      <c r="CA39" s="49">
        <f t="shared" si="8"/>
        <v>50</v>
      </c>
      <c r="CB39" s="45"/>
      <c r="CC39" s="151">
        <f t="shared" si="9"/>
        <v>16</v>
      </c>
      <c r="CD39" s="152">
        <f t="shared" si="10"/>
        <v>47.058823529411768</v>
      </c>
    </row>
    <row r="40" spans="1:82">
      <c r="A40" s="45" t="s">
        <v>246</v>
      </c>
      <c r="B40" s="45" t="s">
        <v>247</v>
      </c>
      <c r="C40" s="49">
        <f t="shared" si="11"/>
        <v>72</v>
      </c>
      <c r="D40" s="49">
        <f t="shared" si="12"/>
        <v>77</v>
      </c>
      <c r="E40" s="49">
        <f t="shared" si="13"/>
        <v>67</v>
      </c>
      <c r="F40" s="45" t="s">
        <v>495</v>
      </c>
      <c r="G40" s="49">
        <f t="shared" si="14"/>
        <v>-5</v>
      </c>
      <c r="H40" s="47">
        <f t="shared" si="15"/>
        <v>-6.9444444444444446</v>
      </c>
      <c r="J40" s="46">
        <v>30</v>
      </c>
      <c r="K40" s="46">
        <v>29</v>
      </c>
      <c r="L40" s="46">
        <v>26</v>
      </c>
      <c r="M40" s="46">
        <v>27</v>
      </c>
      <c r="N40" s="46">
        <v>25</v>
      </c>
      <c r="O40" s="46">
        <v>22</v>
      </c>
      <c r="P40" s="46">
        <v>15</v>
      </c>
      <c r="Q40" s="46">
        <v>8</v>
      </c>
      <c r="R40" s="46">
        <v>0</v>
      </c>
      <c r="S40" s="46">
        <v>0</v>
      </c>
      <c r="T40" s="46">
        <v>0</v>
      </c>
      <c r="U40" s="46">
        <v>0</v>
      </c>
      <c r="V40" s="45" t="s">
        <v>495</v>
      </c>
      <c r="W40" s="45" t="s">
        <v>495</v>
      </c>
      <c r="X40" s="45" t="s">
        <v>495</v>
      </c>
      <c r="Y40" s="45" t="s">
        <v>495</v>
      </c>
      <c r="Z40" s="46">
        <v>0</v>
      </c>
      <c r="AA40" s="46">
        <v>0</v>
      </c>
      <c r="AB40" s="46">
        <v>0</v>
      </c>
      <c r="AC40" s="46">
        <v>0</v>
      </c>
      <c r="AD40" s="45" t="s">
        <v>495</v>
      </c>
      <c r="AE40" s="45" t="s">
        <v>495</v>
      </c>
      <c r="AF40" s="45" t="s">
        <v>495</v>
      </c>
      <c r="AG40" s="45" t="s">
        <v>495</v>
      </c>
      <c r="AH40" s="49">
        <v>55</v>
      </c>
      <c r="AI40" s="49">
        <v>51</v>
      </c>
      <c r="AJ40" s="49">
        <v>41</v>
      </c>
      <c r="AK40" s="49">
        <v>35</v>
      </c>
      <c r="AL40" s="151">
        <v>-14</v>
      </c>
      <c r="AM40" s="155">
        <v>-25.454545454545453</v>
      </c>
      <c r="AO40" s="46">
        <v>7</v>
      </c>
      <c r="AP40" s="46">
        <v>14</v>
      </c>
      <c r="AQ40" s="46">
        <v>15</v>
      </c>
      <c r="AR40" s="45" t="s">
        <v>495</v>
      </c>
      <c r="AS40" s="46">
        <v>0</v>
      </c>
      <c r="AT40" s="46">
        <v>0</v>
      </c>
      <c r="AU40" s="46">
        <v>0</v>
      </c>
      <c r="AV40" s="45" t="s">
        <v>495</v>
      </c>
      <c r="AW40" s="46">
        <v>0</v>
      </c>
      <c r="AX40" s="46">
        <v>0</v>
      </c>
      <c r="AY40" s="46">
        <v>0</v>
      </c>
      <c r="AZ40" s="45" t="s">
        <v>495</v>
      </c>
      <c r="BA40" s="46">
        <v>7</v>
      </c>
      <c r="BB40" s="46">
        <v>4</v>
      </c>
      <c r="BC40" s="46">
        <v>2</v>
      </c>
      <c r="BD40" s="45" t="s">
        <v>495</v>
      </c>
      <c r="BE40" s="46">
        <v>1</v>
      </c>
      <c r="BF40" s="46">
        <v>2</v>
      </c>
      <c r="BG40" s="46">
        <v>1</v>
      </c>
      <c r="BH40" s="45" t="s">
        <v>495</v>
      </c>
      <c r="BI40" s="46">
        <v>0</v>
      </c>
      <c r="BJ40" s="46">
        <v>0</v>
      </c>
      <c r="BK40" s="46">
        <v>0</v>
      </c>
      <c r="BL40" s="45" t="s">
        <v>495</v>
      </c>
      <c r="BM40" s="46">
        <v>1</v>
      </c>
      <c r="BN40" s="46">
        <v>5</v>
      </c>
      <c r="BO40" s="46">
        <v>6</v>
      </c>
      <c r="BP40" s="45" t="s">
        <v>495</v>
      </c>
      <c r="BQ40" s="46">
        <v>1</v>
      </c>
      <c r="BR40" s="46">
        <v>1</v>
      </c>
      <c r="BS40" s="46">
        <v>2</v>
      </c>
      <c r="BT40" s="45" t="s">
        <v>495</v>
      </c>
      <c r="BU40" s="46">
        <v>0</v>
      </c>
      <c r="BV40" s="46">
        <v>0</v>
      </c>
      <c r="BW40" s="46">
        <v>0</v>
      </c>
      <c r="BX40" s="45" t="s">
        <v>495</v>
      </c>
      <c r="BY40" s="49">
        <f t="shared" si="6"/>
        <v>17</v>
      </c>
      <c r="BZ40" s="49">
        <f t="shared" si="7"/>
        <v>26</v>
      </c>
      <c r="CA40" s="49">
        <f t="shared" si="8"/>
        <v>26</v>
      </c>
      <c r="CB40" s="45"/>
      <c r="CC40" s="151">
        <f t="shared" si="9"/>
        <v>9</v>
      </c>
      <c r="CD40" s="152">
        <f t="shared" si="10"/>
        <v>52.941176470588232</v>
      </c>
    </row>
    <row r="41" spans="1:82">
      <c r="A41" s="45" t="s">
        <v>248</v>
      </c>
      <c r="B41" s="45" t="s">
        <v>249</v>
      </c>
      <c r="C41" s="49">
        <f t="shared" si="11"/>
        <v>0</v>
      </c>
      <c r="D41" s="49">
        <f t="shared" si="12"/>
        <v>0</v>
      </c>
      <c r="E41" s="49">
        <f t="shared" si="13"/>
        <v>0</v>
      </c>
      <c r="F41" s="45" t="s">
        <v>495</v>
      </c>
      <c r="G41" s="49">
        <f t="shared" si="14"/>
        <v>0</v>
      </c>
      <c r="H41" s="47"/>
      <c r="J41" s="46">
        <v>0</v>
      </c>
      <c r="K41" s="46">
        <v>0</v>
      </c>
      <c r="L41" s="46">
        <v>0</v>
      </c>
      <c r="M41" s="46">
        <v>0</v>
      </c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5" t="s">
        <v>495</v>
      </c>
      <c r="W41" s="45" t="s">
        <v>495</v>
      </c>
      <c r="X41" s="45" t="s">
        <v>495</v>
      </c>
      <c r="Y41" s="45" t="s">
        <v>495</v>
      </c>
      <c r="Z41" s="46">
        <v>0</v>
      </c>
      <c r="AA41" s="46">
        <v>0</v>
      </c>
      <c r="AB41" s="46">
        <v>0</v>
      </c>
      <c r="AC41" s="46">
        <v>0</v>
      </c>
      <c r="AD41" s="45" t="s">
        <v>495</v>
      </c>
      <c r="AE41" s="45" t="s">
        <v>495</v>
      </c>
      <c r="AF41" s="45" t="s">
        <v>495</v>
      </c>
      <c r="AG41" s="45" t="s">
        <v>495</v>
      </c>
      <c r="AH41" s="49">
        <v>0</v>
      </c>
      <c r="AI41" s="49">
        <v>0</v>
      </c>
      <c r="AJ41" s="49">
        <v>0</v>
      </c>
      <c r="AK41" s="49">
        <v>0</v>
      </c>
      <c r="AL41" s="151">
        <v>0</v>
      </c>
      <c r="AM41" s="155">
        <v>0</v>
      </c>
      <c r="AO41" s="46">
        <v>0</v>
      </c>
      <c r="AP41" s="46">
        <v>0</v>
      </c>
      <c r="AQ41" s="46">
        <v>0</v>
      </c>
      <c r="AR41" s="45" t="s">
        <v>495</v>
      </c>
      <c r="AS41" s="46">
        <v>0</v>
      </c>
      <c r="AT41" s="46">
        <v>0</v>
      </c>
      <c r="AU41" s="46">
        <v>0</v>
      </c>
      <c r="AV41" s="45" t="s">
        <v>495</v>
      </c>
      <c r="AW41" s="46">
        <v>0</v>
      </c>
      <c r="AX41" s="46">
        <v>0</v>
      </c>
      <c r="AY41" s="46">
        <v>0</v>
      </c>
      <c r="AZ41" s="45" t="s">
        <v>495</v>
      </c>
      <c r="BA41" s="46">
        <v>0</v>
      </c>
      <c r="BB41" s="46">
        <v>0</v>
      </c>
      <c r="BC41" s="46">
        <v>0</v>
      </c>
      <c r="BD41" s="45" t="s">
        <v>495</v>
      </c>
      <c r="BE41" s="46">
        <v>0</v>
      </c>
      <c r="BF41" s="46">
        <v>0</v>
      </c>
      <c r="BG41" s="46">
        <v>0</v>
      </c>
      <c r="BH41" s="45" t="s">
        <v>495</v>
      </c>
      <c r="BI41" s="46">
        <v>0</v>
      </c>
      <c r="BJ41" s="46">
        <v>0</v>
      </c>
      <c r="BK41" s="46">
        <v>0</v>
      </c>
      <c r="BL41" s="45" t="s">
        <v>495</v>
      </c>
      <c r="BM41" s="46">
        <v>0</v>
      </c>
      <c r="BN41" s="46">
        <v>0</v>
      </c>
      <c r="BO41" s="46">
        <v>0</v>
      </c>
      <c r="BP41" s="45" t="s">
        <v>495</v>
      </c>
      <c r="BQ41" s="46">
        <v>0</v>
      </c>
      <c r="BR41" s="46">
        <v>0</v>
      </c>
      <c r="BS41" s="46">
        <v>0</v>
      </c>
      <c r="BT41" s="45" t="s">
        <v>495</v>
      </c>
      <c r="BU41" s="46">
        <v>0</v>
      </c>
      <c r="BV41" s="46">
        <v>0</v>
      </c>
      <c r="BW41" s="46">
        <v>0</v>
      </c>
      <c r="BX41" s="45" t="s">
        <v>495</v>
      </c>
      <c r="BY41" s="49">
        <f t="shared" si="6"/>
        <v>0</v>
      </c>
      <c r="BZ41" s="49">
        <f t="shared" si="7"/>
        <v>0</v>
      </c>
      <c r="CA41" s="49">
        <f t="shared" si="8"/>
        <v>0</v>
      </c>
      <c r="CB41" s="45"/>
      <c r="CC41" s="151">
        <f t="shared" si="9"/>
        <v>0</v>
      </c>
      <c r="CD41" s="152"/>
    </row>
    <row r="42" spans="1:82">
      <c r="A42" s="45" t="s">
        <v>250</v>
      </c>
      <c r="B42" s="45" t="s">
        <v>251</v>
      </c>
      <c r="C42" s="49">
        <f t="shared" si="11"/>
        <v>0</v>
      </c>
      <c r="D42" s="49">
        <f t="shared" si="12"/>
        <v>0</v>
      </c>
      <c r="E42" s="49">
        <f t="shared" si="13"/>
        <v>0</v>
      </c>
      <c r="F42" s="45" t="s">
        <v>495</v>
      </c>
      <c r="G42" s="49">
        <f t="shared" si="14"/>
        <v>0</v>
      </c>
      <c r="H42" s="47"/>
      <c r="J42" s="46">
        <v>0</v>
      </c>
      <c r="K42" s="46">
        <v>0</v>
      </c>
      <c r="L42" s="46">
        <v>0</v>
      </c>
      <c r="M42" s="46">
        <v>0</v>
      </c>
      <c r="N42" s="46">
        <v>0</v>
      </c>
      <c r="O42" s="46">
        <v>0</v>
      </c>
      <c r="P42" s="46">
        <v>0</v>
      </c>
      <c r="Q42" s="46">
        <v>0</v>
      </c>
      <c r="R42" s="46">
        <v>0</v>
      </c>
      <c r="S42" s="46">
        <v>0</v>
      </c>
      <c r="T42" s="46">
        <v>0</v>
      </c>
      <c r="U42" s="46">
        <v>0</v>
      </c>
      <c r="V42" s="45" t="s">
        <v>495</v>
      </c>
      <c r="W42" s="45" t="s">
        <v>495</v>
      </c>
      <c r="X42" s="45" t="s">
        <v>495</v>
      </c>
      <c r="Y42" s="45" t="s">
        <v>495</v>
      </c>
      <c r="Z42" s="46">
        <v>0</v>
      </c>
      <c r="AA42" s="46">
        <v>0</v>
      </c>
      <c r="AB42" s="46">
        <v>0</v>
      </c>
      <c r="AC42" s="46">
        <v>0</v>
      </c>
      <c r="AD42" s="45" t="s">
        <v>495</v>
      </c>
      <c r="AE42" s="45" t="s">
        <v>495</v>
      </c>
      <c r="AF42" s="45" t="s">
        <v>495</v>
      </c>
      <c r="AG42" s="45" t="s">
        <v>495</v>
      </c>
      <c r="AH42" s="49">
        <v>0</v>
      </c>
      <c r="AI42" s="49">
        <v>0</v>
      </c>
      <c r="AJ42" s="49">
        <v>0</v>
      </c>
      <c r="AK42" s="49">
        <v>0</v>
      </c>
      <c r="AL42" s="151">
        <v>0</v>
      </c>
      <c r="AM42" s="155">
        <v>0</v>
      </c>
      <c r="AO42" s="46">
        <v>0</v>
      </c>
      <c r="AP42" s="46">
        <v>0</v>
      </c>
      <c r="AQ42" s="46">
        <v>0</v>
      </c>
      <c r="AR42" s="45" t="s">
        <v>495</v>
      </c>
      <c r="AS42" s="46">
        <v>0</v>
      </c>
      <c r="AT42" s="46">
        <v>0</v>
      </c>
      <c r="AU42" s="46">
        <v>0</v>
      </c>
      <c r="AV42" s="45" t="s">
        <v>495</v>
      </c>
      <c r="AW42" s="46">
        <v>0</v>
      </c>
      <c r="AX42" s="46">
        <v>0</v>
      </c>
      <c r="AY42" s="46">
        <v>0</v>
      </c>
      <c r="AZ42" s="45" t="s">
        <v>495</v>
      </c>
      <c r="BA42" s="46">
        <v>0</v>
      </c>
      <c r="BB42" s="46">
        <v>0</v>
      </c>
      <c r="BC42" s="46">
        <v>0</v>
      </c>
      <c r="BD42" s="45" t="s">
        <v>495</v>
      </c>
      <c r="BE42" s="46">
        <v>0</v>
      </c>
      <c r="BF42" s="46">
        <v>0</v>
      </c>
      <c r="BG42" s="46">
        <v>0</v>
      </c>
      <c r="BH42" s="45" t="s">
        <v>495</v>
      </c>
      <c r="BI42" s="46">
        <v>0</v>
      </c>
      <c r="BJ42" s="46">
        <v>0</v>
      </c>
      <c r="BK42" s="46">
        <v>0</v>
      </c>
      <c r="BL42" s="45" t="s">
        <v>495</v>
      </c>
      <c r="BM42" s="46">
        <v>0</v>
      </c>
      <c r="BN42" s="46">
        <v>0</v>
      </c>
      <c r="BO42" s="46">
        <v>0</v>
      </c>
      <c r="BP42" s="45" t="s">
        <v>495</v>
      </c>
      <c r="BQ42" s="46">
        <v>0</v>
      </c>
      <c r="BR42" s="46">
        <v>0</v>
      </c>
      <c r="BS42" s="46">
        <v>0</v>
      </c>
      <c r="BT42" s="45" t="s">
        <v>495</v>
      </c>
      <c r="BU42" s="46">
        <v>0</v>
      </c>
      <c r="BV42" s="46">
        <v>0</v>
      </c>
      <c r="BW42" s="46">
        <v>0</v>
      </c>
      <c r="BX42" s="45" t="s">
        <v>495</v>
      </c>
      <c r="BY42" s="49">
        <f t="shared" si="6"/>
        <v>0</v>
      </c>
      <c r="BZ42" s="49">
        <f t="shared" si="7"/>
        <v>0</v>
      </c>
      <c r="CA42" s="49">
        <f t="shared" si="8"/>
        <v>0</v>
      </c>
      <c r="CB42" s="45"/>
      <c r="CC42" s="151">
        <f t="shared" si="9"/>
        <v>0</v>
      </c>
      <c r="CD42" s="152"/>
    </row>
    <row r="43" spans="1:82">
      <c r="A43" s="45" t="s">
        <v>252</v>
      </c>
      <c r="B43" s="45" t="s">
        <v>253</v>
      </c>
      <c r="C43" s="49">
        <f t="shared" si="11"/>
        <v>0</v>
      </c>
      <c r="D43" s="49">
        <f t="shared" si="12"/>
        <v>0</v>
      </c>
      <c r="E43" s="49">
        <f t="shared" si="13"/>
        <v>0</v>
      </c>
      <c r="F43" s="45" t="s">
        <v>495</v>
      </c>
      <c r="G43" s="49">
        <f t="shared" si="14"/>
        <v>0</v>
      </c>
      <c r="H43" s="47"/>
      <c r="J43" s="46">
        <v>0</v>
      </c>
      <c r="K43" s="46">
        <v>0</v>
      </c>
      <c r="L43" s="46">
        <v>0</v>
      </c>
      <c r="M43" s="46">
        <v>0</v>
      </c>
      <c r="N43" s="46">
        <v>0</v>
      </c>
      <c r="O43" s="46">
        <v>0</v>
      </c>
      <c r="P43" s="46">
        <v>0</v>
      </c>
      <c r="Q43" s="46">
        <v>0</v>
      </c>
      <c r="R43" s="46">
        <v>0</v>
      </c>
      <c r="S43" s="46">
        <v>0</v>
      </c>
      <c r="T43" s="46">
        <v>0</v>
      </c>
      <c r="U43" s="46">
        <v>0</v>
      </c>
      <c r="V43" s="45" t="s">
        <v>495</v>
      </c>
      <c r="W43" s="45" t="s">
        <v>495</v>
      </c>
      <c r="X43" s="45" t="s">
        <v>495</v>
      </c>
      <c r="Y43" s="45" t="s">
        <v>495</v>
      </c>
      <c r="Z43" s="46">
        <v>0</v>
      </c>
      <c r="AA43" s="46">
        <v>0</v>
      </c>
      <c r="AB43" s="46">
        <v>0</v>
      </c>
      <c r="AC43" s="46">
        <v>0</v>
      </c>
      <c r="AD43" s="45" t="s">
        <v>495</v>
      </c>
      <c r="AE43" s="45" t="s">
        <v>495</v>
      </c>
      <c r="AF43" s="45" t="s">
        <v>495</v>
      </c>
      <c r="AG43" s="45" t="s">
        <v>495</v>
      </c>
      <c r="AH43" s="49">
        <v>0</v>
      </c>
      <c r="AI43" s="49">
        <v>0</v>
      </c>
      <c r="AJ43" s="49">
        <v>0</v>
      </c>
      <c r="AK43" s="49">
        <v>0</v>
      </c>
      <c r="AL43" s="151">
        <v>0</v>
      </c>
      <c r="AM43" s="155">
        <v>0</v>
      </c>
      <c r="AO43" s="46">
        <v>0</v>
      </c>
      <c r="AP43" s="46">
        <v>0</v>
      </c>
      <c r="AQ43" s="46">
        <v>0</v>
      </c>
      <c r="AR43" s="45" t="s">
        <v>495</v>
      </c>
      <c r="AS43" s="46">
        <v>0</v>
      </c>
      <c r="AT43" s="46">
        <v>0</v>
      </c>
      <c r="AU43" s="46">
        <v>0</v>
      </c>
      <c r="AV43" s="45" t="s">
        <v>495</v>
      </c>
      <c r="AW43" s="46">
        <v>0</v>
      </c>
      <c r="AX43" s="46">
        <v>0</v>
      </c>
      <c r="AY43" s="46">
        <v>0</v>
      </c>
      <c r="AZ43" s="45" t="s">
        <v>495</v>
      </c>
      <c r="BA43" s="46">
        <v>0</v>
      </c>
      <c r="BB43" s="46">
        <v>0</v>
      </c>
      <c r="BC43" s="46">
        <v>0</v>
      </c>
      <c r="BD43" s="45" t="s">
        <v>495</v>
      </c>
      <c r="BE43" s="46">
        <v>0</v>
      </c>
      <c r="BF43" s="46">
        <v>0</v>
      </c>
      <c r="BG43" s="46">
        <v>0</v>
      </c>
      <c r="BH43" s="45" t="s">
        <v>495</v>
      </c>
      <c r="BI43" s="46">
        <v>0</v>
      </c>
      <c r="BJ43" s="46">
        <v>0</v>
      </c>
      <c r="BK43" s="46">
        <v>0</v>
      </c>
      <c r="BL43" s="45" t="s">
        <v>495</v>
      </c>
      <c r="BM43" s="46">
        <v>0</v>
      </c>
      <c r="BN43" s="46">
        <v>0</v>
      </c>
      <c r="BO43" s="46">
        <v>0</v>
      </c>
      <c r="BP43" s="45" t="s">
        <v>495</v>
      </c>
      <c r="BQ43" s="46">
        <v>0</v>
      </c>
      <c r="BR43" s="46">
        <v>0</v>
      </c>
      <c r="BS43" s="46">
        <v>0</v>
      </c>
      <c r="BT43" s="45" t="s">
        <v>495</v>
      </c>
      <c r="BU43" s="46">
        <v>0</v>
      </c>
      <c r="BV43" s="46">
        <v>0</v>
      </c>
      <c r="BW43" s="46">
        <v>0</v>
      </c>
      <c r="BX43" s="45" t="s">
        <v>495</v>
      </c>
      <c r="BY43" s="49">
        <f t="shared" si="6"/>
        <v>0</v>
      </c>
      <c r="BZ43" s="49">
        <f t="shared" si="7"/>
        <v>0</v>
      </c>
      <c r="CA43" s="49">
        <f t="shared" si="8"/>
        <v>0</v>
      </c>
      <c r="CB43" s="45"/>
      <c r="CC43" s="151">
        <f t="shared" si="9"/>
        <v>0</v>
      </c>
      <c r="CD43" s="152"/>
    </row>
    <row r="44" spans="1:82">
      <c r="A44" s="45" t="s">
        <v>254</v>
      </c>
      <c r="B44" s="45" t="s">
        <v>255</v>
      </c>
      <c r="C44" s="49">
        <f t="shared" si="11"/>
        <v>0</v>
      </c>
      <c r="D44" s="49">
        <f t="shared" si="12"/>
        <v>0</v>
      </c>
      <c r="E44" s="49">
        <f t="shared" si="13"/>
        <v>0</v>
      </c>
      <c r="F44" s="45" t="s">
        <v>495</v>
      </c>
      <c r="G44" s="49">
        <f t="shared" si="14"/>
        <v>0</v>
      </c>
      <c r="H44" s="47"/>
      <c r="J44" s="46">
        <v>0</v>
      </c>
      <c r="K44" s="46">
        <v>0</v>
      </c>
      <c r="L44" s="46">
        <v>0</v>
      </c>
      <c r="M44" s="46">
        <v>0</v>
      </c>
      <c r="N44" s="46">
        <v>0</v>
      </c>
      <c r="O44" s="46">
        <v>0</v>
      </c>
      <c r="P44" s="46">
        <v>0</v>
      </c>
      <c r="Q44" s="46">
        <v>0</v>
      </c>
      <c r="R44" s="46">
        <v>0</v>
      </c>
      <c r="S44" s="46">
        <v>0</v>
      </c>
      <c r="T44" s="46">
        <v>0</v>
      </c>
      <c r="U44" s="46">
        <v>0</v>
      </c>
      <c r="V44" s="45" t="s">
        <v>495</v>
      </c>
      <c r="W44" s="45" t="s">
        <v>495</v>
      </c>
      <c r="X44" s="45" t="s">
        <v>495</v>
      </c>
      <c r="Y44" s="45" t="s">
        <v>495</v>
      </c>
      <c r="Z44" s="46">
        <v>0</v>
      </c>
      <c r="AA44" s="46">
        <v>0</v>
      </c>
      <c r="AB44" s="46">
        <v>0</v>
      </c>
      <c r="AC44" s="46">
        <v>0</v>
      </c>
      <c r="AD44" s="45" t="s">
        <v>495</v>
      </c>
      <c r="AE44" s="45" t="s">
        <v>495</v>
      </c>
      <c r="AF44" s="45" t="s">
        <v>495</v>
      </c>
      <c r="AG44" s="45" t="s">
        <v>495</v>
      </c>
      <c r="AH44" s="49">
        <v>0</v>
      </c>
      <c r="AI44" s="49">
        <v>0</v>
      </c>
      <c r="AJ44" s="49">
        <v>0</v>
      </c>
      <c r="AK44" s="49">
        <v>0</v>
      </c>
      <c r="AL44" s="151">
        <v>0</v>
      </c>
      <c r="AM44" s="155">
        <v>0</v>
      </c>
      <c r="AO44" s="46">
        <v>0</v>
      </c>
      <c r="AP44" s="46">
        <v>0</v>
      </c>
      <c r="AQ44" s="46">
        <v>0</v>
      </c>
      <c r="AR44" s="45" t="s">
        <v>495</v>
      </c>
      <c r="AS44" s="46">
        <v>0</v>
      </c>
      <c r="AT44" s="46">
        <v>0</v>
      </c>
      <c r="AU44" s="46">
        <v>0</v>
      </c>
      <c r="AV44" s="45" t="s">
        <v>495</v>
      </c>
      <c r="AW44" s="46">
        <v>0</v>
      </c>
      <c r="AX44" s="46">
        <v>0</v>
      </c>
      <c r="AY44" s="46">
        <v>0</v>
      </c>
      <c r="AZ44" s="45" t="s">
        <v>495</v>
      </c>
      <c r="BA44" s="46">
        <v>0</v>
      </c>
      <c r="BB44" s="46">
        <v>0</v>
      </c>
      <c r="BC44" s="46">
        <v>0</v>
      </c>
      <c r="BD44" s="45" t="s">
        <v>495</v>
      </c>
      <c r="BE44" s="46">
        <v>0</v>
      </c>
      <c r="BF44" s="46">
        <v>0</v>
      </c>
      <c r="BG44" s="46">
        <v>0</v>
      </c>
      <c r="BH44" s="45" t="s">
        <v>495</v>
      </c>
      <c r="BI44" s="46">
        <v>0</v>
      </c>
      <c r="BJ44" s="46">
        <v>0</v>
      </c>
      <c r="BK44" s="46">
        <v>0</v>
      </c>
      <c r="BL44" s="45" t="s">
        <v>495</v>
      </c>
      <c r="BM44" s="46">
        <v>0</v>
      </c>
      <c r="BN44" s="46">
        <v>0</v>
      </c>
      <c r="BO44" s="46">
        <v>0</v>
      </c>
      <c r="BP44" s="45" t="s">
        <v>495</v>
      </c>
      <c r="BQ44" s="46">
        <v>0</v>
      </c>
      <c r="BR44" s="46">
        <v>0</v>
      </c>
      <c r="BS44" s="46">
        <v>0</v>
      </c>
      <c r="BT44" s="45" t="s">
        <v>495</v>
      </c>
      <c r="BU44" s="46">
        <v>0</v>
      </c>
      <c r="BV44" s="46">
        <v>0</v>
      </c>
      <c r="BW44" s="46">
        <v>0</v>
      </c>
      <c r="BX44" s="45" t="s">
        <v>495</v>
      </c>
      <c r="BY44" s="49">
        <f t="shared" si="6"/>
        <v>0</v>
      </c>
      <c r="BZ44" s="49">
        <f t="shared" si="7"/>
        <v>0</v>
      </c>
      <c r="CA44" s="49">
        <f t="shared" si="8"/>
        <v>0</v>
      </c>
      <c r="CB44" s="45"/>
      <c r="CC44" s="151">
        <f t="shared" si="9"/>
        <v>0</v>
      </c>
      <c r="CD44" s="152"/>
    </row>
    <row r="45" spans="1:82">
      <c r="A45" s="45" t="s">
        <v>256</v>
      </c>
      <c r="B45" s="45" t="s">
        <v>257</v>
      </c>
      <c r="C45" s="49">
        <f t="shared" si="11"/>
        <v>11</v>
      </c>
      <c r="D45" s="49">
        <f t="shared" si="12"/>
        <v>10</v>
      </c>
      <c r="E45" s="49">
        <f t="shared" si="13"/>
        <v>16</v>
      </c>
      <c r="F45" s="45" t="s">
        <v>495</v>
      </c>
      <c r="G45" s="49">
        <f t="shared" si="14"/>
        <v>5</v>
      </c>
      <c r="H45" s="47">
        <f t="shared" si="15"/>
        <v>45.454545454545453</v>
      </c>
      <c r="J45" s="46">
        <v>0</v>
      </c>
      <c r="K45" s="46">
        <v>0</v>
      </c>
      <c r="L45" s="46">
        <v>0</v>
      </c>
      <c r="M45" s="46">
        <v>0</v>
      </c>
      <c r="N45" s="46">
        <v>0</v>
      </c>
      <c r="O45" s="46">
        <v>0</v>
      </c>
      <c r="P45" s="46">
        <v>0</v>
      </c>
      <c r="Q45" s="46">
        <v>0</v>
      </c>
      <c r="R45" s="46">
        <v>0</v>
      </c>
      <c r="S45" s="46">
        <v>0</v>
      </c>
      <c r="T45" s="46">
        <v>0</v>
      </c>
      <c r="U45" s="46">
        <v>0</v>
      </c>
      <c r="V45" s="45" t="s">
        <v>495</v>
      </c>
      <c r="W45" s="45" t="s">
        <v>495</v>
      </c>
      <c r="X45" s="45" t="s">
        <v>495</v>
      </c>
      <c r="Y45" s="45" t="s">
        <v>495</v>
      </c>
      <c r="Z45" s="46">
        <v>0</v>
      </c>
      <c r="AA45" s="46">
        <v>0</v>
      </c>
      <c r="AB45" s="46">
        <v>0</v>
      </c>
      <c r="AC45" s="46">
        <v>0</v>
      </c>
      <c r="AD45" s="45" t="s">
        <v>495</v>
      </c>
      <c r="AE45" s="45" t="s">
        <v>495</v>
      </c>
      <c r="AF45" s="45" t="s">
        <v>495</v>
      </c>
      <c r="AG45" s="45" t="s">
        <v>495</v>
      </c>
      <c r="AH45" s="49">
        <v>0</v>
      </c>
      <c r="AI45" s="49">
        <v>0</v>
      </c>
      <c r="AJ45" s="49">
        <v>0</v>
      </c>
      <c r="AK45" s="49">
        <v>0</v>
      </c>
      <c r="AL45" s="151">
        <v>0</v>
      </c>
      <c r="AM45" s="155">
        <v>0</v>
      </c>
      <c r="AO45" s="46">
        <v>6</v>
      </c>
      <c r="AP45" s="46">
        <v>3</v>
      </c>
      <c r="AQ45" s="46">
        <v>12</v>
      </c>
      <c r="AR45" s="45" t="s">
        <v>495</v>
      </c>
      <c r="AS45" s="46">
        <v>2</v>
      </c>
      <c r="AT45" s="46">
        <v>0</v>
      </c>
      <c r="AU45" s="46">
        <v>0</v>
      </c>
      <c r="AV45" s="45" t="s">
        <v>495</v>
      </c>
      <c r="AW45" s="46">
        <v>0</v>
      </c>
      <c r="AX45" s="46">
        <v>0</v>
      </c>
      <c r="AY45" s="46">
        <v>0</v>
      </c>
      <c r="AZ45" s="45" t="s">
        <v>495</v>
      </c>
      <c r="BA45" s="46">
        <v>0</v>
      </c>
      <c r="BB45" s="46">
        <v>0</v>
      </c>
      <c r="BC45" s="46">
        <v>0</v>
      </c>
      <c r="BD45" s="45" t="s">
        <v>495</v>
      </c>
      <c r="BE45" s="46">
        <v>0</v>
      </c>
      <c r="BF45" s="46">
        <v>0</v>
      </c>
      <c r="BG45" s="46">
        <v>0</v>
      </c>
      <c r="BH45" s="45" t="s">
        <v>495</v>
      </c>
      <c r="BI45" s="46">
        <v>0</v>
      </c>
      <c r="BJ45" s="46">
        <v>0</v>
      </c>
      <c r="BK45" s="46">
        <v>0</v>
      </c>
      <c r="BL45" s="45" t="s">
        <v>495</v>
      </c>
      <c r="BM45" s="46">
        <v>3</v>
      </c>
      <c r="BN45" s="46">
        <v>7</v>
      </c>
      <c r="BO45" s="46">
        <v>4</v>
      </c>
      <c r="BP45" s="45" t="s">
        <v>495</v>
      </c>
      <c r="BQ45" s="46">
        <v>0</v>
      </c>
      <c r="BR45" s="46">
        <v>0</v>
      </c>
      <c r="BS45" s="46">
        <v>0</v>
      </c>
      <c r="BT45" s="45" t="s">
        <v>495</v>
      </c>
      <c r="BU45" s="46">
        <v>0</v>
      </c>
      <c r="BV45" s="46">
        <v>0</v>
      </c>
      <c r="BW45" s="46">
        <v>0</v>
      </c>
      <c r="BX45" s="45" t="s">
        <v>495</v>
      </c>
      <c r="BY45" s="49">
        <f t="shared" si="6"/>
        <v>11</v>
      </c>
      <c r="BZ45" s="49">
        <f t="shared" si="7"/>
        <v>10</v>
      </c>
      <c r="CA45" s="49">
        <f t="shared" si="8"/>
        <v>16</v>
      </c>
      <c r="CB45" s="45"/>
      <c r="CC45" s="151">
        <f t="shared" si="9"/>
        <v>5</v>
      </c>
      <c r="CD45" s="152">
        <f t="shared" si="10"/>
        <v>45.454545454545453</v>
      </c>
    </row>
    <row r="46" spans="1:82">
      <c r="A46" s="45" t="s">
        <v>258</v>
      </c>
      <c r="B46" s="45" t="s">
        <v>259</v>
      </c>
      <c r="C46" s="49">
        <f t="shared" si="11"/>
        <v>6</v>
      </c>
      <c r="D46" s="49">
        <f t="shared" si="12"/>
        <v>6</v>
      </c>
      <c r="E46" s="49">
        <f t="shared" si="13"/>
        <v>8</v>
      </c>
      <c r="F46" s="45" t="s">
        <v>495</v>
      </c>
      <c r="G46" s="49">
        <f t="shared" si="14"/>
        <v>2</v>
      </c>
      <c r="H46" s="47">
        <f t="shared" si="15"/>
        <v>33.333333333333336</v>
      </c>
      <c r="J46" s="46">
        <v>0</v>
      </c>
      <c r="K46" s="46">
        <v>0</v>
      </c>
      <c r="L46" s="46">
        <v>0</v>
      </c>
      <c r="M46" s="46">
        <v>0</v>
      </c>
      <c r="N46" s="46">
        <v>0</v>
      </c>
      <c r="O46" s="46">
        <v>0</v>
      </c>
      <c r="P46" s="46">
        <v>0</v>
      </c>
      <c r="Q46" s="46">
        <v>0</v>
      </c>
      <c r="R46" s="46">
        <v>0</v>
      </c>
      <c r="S46" s="46">
        <v>0</v>
      </c>
      <c r="T46" s="46">
        <v>0</v>
      </c>
      <c r="U46" s="46">
        <v>0</v>
      </c>
      <c r="V46" s="45" t="s">
        <v>495</v>
      </c>
      <c r="W46" s="45" t="s">
        <v>495</v>
      </c>
      <c r="X46" s="45" t="s">
        <v>495</v>
      </c>
      <c r="Y46" s="45" t="s">
        <v>495</v>
      </c>
      <c r="Z46" s="46">
        <v>0</v>
      </c>
      <c r="AA46" s="46">
        <v>0</v>
      </c>
      <c r="AB46" s="46">
        <v>0</v>
      </c>
      <c r="AC46" s="46">
        <v>0</v>
      </c>
      <c r="AD46" s="45" t="s">
        <v>495</v>
      </c>
      <c r="AE46" s="45" t="s">
        <v>495</v>
      </c>
      <c r="AF46" s="45" t="s">
        <v>495</v>
      </c>
      <c r="AG46" s="45" t="s">
        <v>495</v>
      </c>
      <c r="AH46" s="49">
        <v>0</v>
      </c>
      <c r="AI46" s="49">
        <v>0</v>
      </c>
      <c r="AJ46" s="49">
        <v>0</v>
      </c>
      <c r="AK46" s="49">
        <v>0</v>
      </c>
      <c r="AL46" s="151">
        <v>0</v>
      </c>
      <c r="AM46" s="155">
        <v>0</v>
      </c>
      <c r="AO46" s="46">
        <v>6</v>
      </c>
      <c r="AP46" s="46">
        <v>6</v>
      </c>
      <c r="AQ46" s="46">
        <v>8</v>
      </c>
      <c r="AR46" s="45" t="s">
        <v>495</v>
      </c>
      <c r="AS46" s="46">
        <v>0</v>
      </c>
      <c r="AT46" s="46">
        <v>0</v>
      </c>
      <c r="AU46" s="46">
        <v>0</v>
      </c>
      <c r="AV46" s="45" t="s">
        <v>495</v>
      </c>
      <c r="AW46" s="46">
        <v>0</v>
      </c>
      <c r="AX46" s="46">
        <v>0</v>
      </c>
      <c r="AY46" s="46">
        <v>0</v>
      </c>
      <c r="AZ46" s="45" t="s">
        <v>495</v>
      </c>
      <c r="BA46" s="46">
        <v>0</v>
      </c>
      <c r="BB46" s="46">
        <v>0</v>
      </c>
      <c r="BC46" s="46">
        <v>0</v>
      </c>
      <c r="BD46" s="45" t="s">
        <v>495</v>
      </c>
      <c r="BE46" s="46">
        <v>0</v>
      </c>
      <c r="BF46" s="46">
        <v>0</v>
      </c>
      <c r="BG46" s="46">
        <v>0</v>
      </c>
      <c r="BH46" s="45" t="s">
        <v>495</v>
      </c>
      <c r="BI46" s="46">
        <v>0</v>
      </c>
      <c r="BJ46" s="46">
        <v>0</v>
      </c>
      <c r="BK46" s="46">
        <v>0</v>
      </c>
      <c r="BL46" s="45" t="s">
        <v>495</v>
      </c>
      <c r="BM46" s="46">
        <v>0</v>
      </c>
      <c r="BN46" s="46">
        <v>0</v>
      </c>
      <c r="BO46" s="46">
        <v>0</v>
      </c>
      <c r="BP46" s="45" t="s">
        <v>495</v>
      </c>
      <c r="BQ46" s="46">
        <v>0</v>
      </c>
      <c r="BR46" s="46">
        <v>0</v>
      </c>
      <c r="BS46" s="46">
        <v>0</v>
      </c>
      <c r="BT46" s="45" t="s">
        <v>495</v>
      </c>
      <c r="BU46" s="46">
        <v>0</v>
      </c>
      <c r="BV46" s="46">
        <v>0</v>
      </c>
      <c r="BW46" s="46">
        <v>0</v>
      </c>
      <c r="BX46" s="45" t="s">
        <v>495</v>
      </c>
      <c r="BY46" s="49">
        <f t="shared" si="6"/>
        <v>6</v>
      </c>
      <c r="BZ46" s="49">
        <f t="shared" si="7"/>
        <v>6</v>
      </c>
      <c r="CA46" s="49">
        <f t="shared" si="8"/>
        <v>8</v>
      </c>
      <c r="CB46" s="45"/>
      <c r="CC46" s="151">
        <f t="shared" si="9"/>
        <v>2</v>
      </c>
      <c r="CD46" s="152">
        <f t="shared" si="10"/>
        <v>33.333333333333336</v>
      </c>
    </row>
    <row r="47" spans="1:82">
      <c r="A47" s="45" t="s">
        <v>513</v>
      </c>
      <c r="B47" s="45" t="s">
        <v>514</v>
      </c>
      <c r="C47" s="49">
        <f t="shared" si="11"/>
        <v>72</v>
      </c>
      <c r="D47" s="49">
        <f t="shared" si="12"/>
        <v>78</v>
      </c>
      <c r="E47" s="49">
        <f t="shared" si="13"/>
        <v>78</v>
      </c>
      <c r="F47" s="45" t="s">
        <v>495</v>
      </c>
      <c r="G47" s="49">
        <f t="shared" si="14"/>
        <v>6</v>
      </c>
      <c r="H47" s="47">
        <f t="shared" si="15"/>
        <v>8.3333333333333339</v>
      </c>
      <c r="J47" s="46">
        <v>44</v>
      </c>
      <c r="K47" s="46">
        <v>45</v>
      </c>
      <c r="L47" s="46">
        <v>47</v>
      </c>
      <c r="M47" s="46">
        <v>41</v>
      </c>
      <c r="N47" s="46">
        <v>9</v>
      </c>
      <c r="O47" s="46">
        <v>10</v>
      </c>
      <c r="P47" s="46">
        <v>5</v>
      </c>
      <c r="Q47" s="46">
        <v>1</v>
      </c>
      <c r="R47" s="46">
        <v>0</v>
      </c>
      <c r="S47" s="46">
        <v>0</v>
      </c>
      <c r="T47" s="46">
        <v>0</v>
      </c>
      <c r="U47" s="46">
        <v>0</v>
      </c>
      <c r="V47" s="45" t="s">
        <v>495</v>
      </c>
      <c r="W47" s="45" t="s">
        <v>495</v>
      </c>
      <c r="X47" s="45" t="s">
        <v>495</v>
      </c>
      <c r="Y47" s="45" t="s">
        <v>495</v>
      </c>
      <c r="Z47" s="46">
        <v>0</v>
      </c>
      <c r="AA47" s="46">
        <v>0</v>
      </c>
      <c r="AB47" s="46">
        <v>0</v>
      </c>
      <c r="AC47" s="46">
        <v>0</v>
      </c>
      <c r="AD47" s="45" t="s">
        <v>495</v>
      </c>
      <c r="AE47" s="45" t="s">
        <v>495</v>
      </c>
      <c r="AF47" s="45" t="s">
        <v>495</v>
      </c>
      <c r="AG47" s="45" t="s">
        <v>495</v>
      </c>
      <c r="AH47" s="49">
        <v>53</v>
      </c>
      <c r="AI47" s="49">
        <v>55</v>
      </c>
      <c r="AJ47" s="49">
        <v>52</v>
      </c>
      <c r="AK47" s="49">
        <v>42</v>
      </c>
      <c r="AL47" s="151">
        <v>-1</v>
      </c>
      <c r="AM47" s="155">
        <v>-1.8867924528301887</v>
      </c>
      <c r="AO47" s="46">
        <v>11</v>
      </c>
      <c r="AP47" s="46">
        <v>11</v>
      </c>
      <c r="AQ47" s="46">
        <v>14</v>
      </c>
      <c r="AR47" s="45" t="s">
        <v>495</v>
      </c>
      <c r="AS47" s="46">
        <v>1</v>
      </c>
      <c r="AT47" s="46">
        <v>2</v>
      </c>
      <c r="AU47" s="46">
        <v>1</v>
      </c>
      <c r="AV47" s="45" t="s">
        <v>495</v>
      </c>
      <c r="AW47" s="46">
        <v>0</v>
      </c>
      <c r="AX47" s="46">
        <v>0</v>
      </c>
      <c r="AY47" s="46">
        <v>0</v>
      </c>
      <c r="AZ47" s="45" t="s">
        <v>495</v>
      </c>
      <c r="BA47" s="46">
        <v>0</v>
      </c>
      <c r="BB47" s="46">
        <v>0</v>
      </c>
      <c r="BC47" s="46">
        <v>0</v>
      </c>
      <c r="BD47" s="45" t="s">
        <v>495</v>
      </c>
      <c r="BE47" s="46">
        <v>0</v>
      </c>
      <c r="BF47" s="46">
        <v>5</v>
      </c>
      <c r="BG47" s="46">
        <v>3</v>
      </c>
      <c r="BH47" s="45" t="s">
        <v>495</v>
      </c>
      <c r="BI47" s="46">
        <v>0</v>
      </c>
      <c r="BJ47" s="46">
        <v>0</v>
      </c>
      <c r="BK47" s="46">
        <v>0</v>
      </c>
      <c r="BL47" s="45" t="s">
        <v>495</v>
      </c>
      <c r="BM47" s="46">
        <v>3</v>
      </c>
      <c r="BN47" s="46">
        <v>2</v>
      </c>
      <c r="BO47" s="46">
        <v>4</v>
      </c>
      <c r="BP47" s="45" t="s">
        <v>495</v>
      </c>
      <c r="BQ47" s="46">
        <v>4</v>
      </c>
      <c r="BR47" s="46">
        <v>3</v>
      </c>
      <c r="BS47" s="46">
        <v>4</v>
      </c>
      <c r="BT47" s="45" t="s">
        <v>495</v>
      </c>
      <c r="BU47" s="46">
        <v>0</v>
      </c>
      <c r="BV47" s="46">
        <v>0</v>
      </c>
      <c r="BW47" s="46">
        <v>0</v>
      </c>
      <c r="BX47" s="45" t="s">
        <v>495</v>
      </c>
      <c r="BY47" s="49">
        <f t="shared" si="6"/>
        <v>19</v>
      </c>
      <c r="BZ47" s="49">
        <f t="shared" si="7"/>
        <v>23</v>
      </c>
      <c r="CA47" s="49">
        <f t="shared" si="8"/>
        <v>26</v>
      </c>
      <c r="CB47" s="45"/>
      <c r="CC47" s="151">
        <f t="shared" si="9"/>
        <v>7</v>
      </c>
      <c r="CD47" s="152">
        <f t="shared" si="10"/>
        <v>36.842105263157897</v>
      </c>
    </row>
    <row r="48" spans="1:82">
      <c r="A48" s="45" t="s">
        <v>260</v>
      </c>
      <c r="B48" s="45" t="s">
        <v>261</v>
      </c>
      <c r="C48" s="49">
        <f t="shared" si="11"/>
        <v>33</v>
      </c>
      <c r="D48" s="49">
        <f t="shared" si="12"/>
        <v>39</v>
      </c>
      <c r="E48" s="49">
        <f t="shared" si="13"/>
        <v>38</v>
      </c>
      <c r="F48" s="45" t="s">
        <v>495</v>
      </c>
      <c r="G48" s="49">
        <f t="shared" si="14"/>
        <v>5</v>
      </c>
      <c r="H48" s="47">
        <f t="shared" si="15"/>
        <v>15.151515151515152</v>
      </c>
      <c r="J48" s="46">
        <v>20</v>
      </c>
      <c r="K48" s="46">
        <v>21</v>
      </c>
      <c r="L48" s="46">
        <v>21</v>
      </c>
      <c r="M48" s="46">
        <v>23</v>
      </c>
      <c r="N48" s="46">
        <v>9</v>
      </c>
      <c r="O48" s="46">
        <v>10</v>
      </c>
      <c r="P48" s="46">
        <v>5</v>
      </c>
      <c r="Q48" s="46">
        <v>1</v>
      </c>
      <c r="R48" s="46">
        <v>0</v>
      </c>
      <c r="S48" s="46">
        <v>0</v>
      </c>
      <c r="T48" s="46">
        <v>0</v>
      </c>
      <c r="U48" s="46">
        <v>0</v>
      </c>
      <c r="V48" s="45" t="s">
        <v>495</v>
      </c>
      <c r="W48" s="45" t="s">
        <v>495</v>
      </c>
      <c r="X48" s="45" t="s">
        <v>495</v>
      </c>
      <c r="Y48" s="45" t="s">
        <v>495</v>
      </c>
      <c r="Z48" s="46">
        <v>0</v>
      </c>
      <c r="AA48" s="46">
        <v>0</v>
      </c>
      <c r="AB48" s="46">
        <v>0</v>
      </c>
      <c r="AC48" s="46">
        <v>0</v>
      </c>
      <c r="AD48" s="45" t="s">
        <v>495</v>
      </c>
      <c r="AE48" s="45" t="s">
        <v>495</v>
      </c>
      <c r="AF48" s="45" t="s">
        <v>495</v>
      </c>
      <c r="AG48" s="45" t="s">
        <v>495</v>
      </c>
      <c r="AH48" s="49">
        <v>29</v>
      </c>
      <c r="AI48" s="49">
        <v>31</v>
      </c>
      <c r="AJ48" s="49">
        <v>26</v>
      </c>
      <c r="AK48" s="49">
        <v>24</v>
      </c>
      <c r="AL48" s="151">
        <v>-3</v>
      </c>
      <c r="AM48" s="155">
        <v>-10.344827586206897</v>
      </c>
      <c r="AO48" s="46">
        <v>4</v>
      </c>
      <c r="AP48" s="46">
        <v>3</v>
      </c>
      <c r="AQ48" s="46">
        <v>6</v>
      </c>
      <c r="AR48" s="45" t="s">
        <v>495</v>
      </c>
      <c r="AS48" s="46">
        <v>0</v>
      </c>
      <c r="AT48" s="46">
        <v>0</v>
      </c>
      <c r="AU48" s="46">
        <v>0</v>
      </c>
      <c r="AV48" s="45" t="s">
        <v>495</v>
      </c>
      <c r="AW48" s="46">
        <v>0</v>
      </c>
      <c r="AX48" s="46">
        <v>0</v>
      </c>
      <c r="AY48" s="46">
        <v>0</v>
      </c>
      <c r="AZ48" s="45" t="s">
        <v>495</v>
      </c>
      <c r="BA48" s="46">
        <v>0</v>
      </c>
      <c r="BB48" s="46">
        <v>0</v>
      </c>
      <c r="BC48" s="46">
        <v>0</v>
      </c>
      <c r="BD48" s="45" t="s">
        <v>495</v>
      </c>
      <c r="BE48" s="46">
        <v>0</v>
      </c>
      <c r="BF48" s="46">
        <v>5</v>
      </c>
      <c r="BG48" s="46">
        <v>3</v>
      </c>
      <c r="BH48" s="45" t="s">
        <v>495</v>
      </c>
      <c r="BI48" s="46">
        <v>0</v>
      </c>
      <c r="BJ48" s="46">
        <v>0</v>
      </c>
      <c r="BK48" s="46">
        <v>0</v>
      </c>
      <c r="BL48" s="45" t="s">
        <v>495</v>
      </c>
      <c r="BM48" s="46">
        <v>0</v>
      </c>
      <c r="BN48" s="46">
        <v>0</v>
      </c>
      <c r="BO48" s="46">
        <v>2</v>
      </c>
      <c r="BP48" s="45" t="s">
        <v>495</v>
      </c>
      <c r="BQ48" s="46">
        <v>0</v>
      </c>
      <c r="BR48" s="46">
        <v>0</v>
      </c>
      <c r="BS48" s="46">
        <v>1</v>
      </c>
      <c r="BT48" s="45" t="s">
        <v>495</v>
      </c>
      <c r="BU48" s="46">
        <v>0</v>
      </c>
      <c r="BV48" s="46">
        <v>0</v>
      </c>
      <c r="BW48" s="46">
        <v>0</v>
      </c>
      <c r="BX48" s="45" t="s">
        <v>495</v>
      </c>
      <c r="BY48" s="49">
        <f t="shared" si="6"/>
        <v>4</v>
      </c>
      <c r="BZ48" s="49">
        <f t="shared" si="7"/>
        <v>8</v>
      </c>
      <c r="CA48" s="49">
        <f t="shared" si="8"/>
        <v>12</v>
      </c>
      <c r="CB48" s="45"/>
      <c r="CC48" s="151">
        <f t="shared" si="9"/>
        <v>8</v>
      </c>
      <c r="CD48" s="152">
        <f t="shared" si="10"/>
        <v>200</v>
      </c>
    </row>
    <row r="49" spans="1:82">
      <c r="A49" s="45" t="s">
        <v>262</v>
      </c>
      <c r="B49" s="45" t="s">
        <v>263</v>
      </c>
      <c r="C49" s="49">
        <f t="shared" si="11"/>
        <v>0</v>
      </c>
      <c r="D49" s="49">
        <f t="shared" si="12"/>
        <v>0</v>
      </c>
      <c r="E49" s="49">
        <f t="shared" si="13"/>
        <v>0</v>
      </c>
      <c r="F49" s="45" t="s">
        <v>495</v>
      </c>
      <c r="G49" s="49">
        <f t="shared" si="14"/>
        <v>0</v>
      </c>
      <c r="H49" s="47"/>
      <c r="J49" s="46">
        <v>0</v>
      </c>
      <c r="K49" s="46">
        <v>0</v>
      </c>
      <c r="L49" s="46">
        <v>0</v>
      </c>
      <c r="M49" s="46">
        <v>0</v>
      </c>
      <c r="N49" s="46">
        <v>0</v>
      </c>
      <c r="O49" s="46">
        <v>0</v>
      </c>
      <c r="P49" s="46">
        <v>0</v>
      </c>
      <c r="Q49" s="46">
        <v>0</v>
      </c>
      <c r="R49" s="46">
        <v>0</v>
      </c>
      <c r="S49" s="46">
        <v>0</v>
      </c>
      <c r="T49" s="46">
        <v>0</v>
      </c>
      <c r="U49" s="46">
        <v>0</v>
      </c>
      <c r="V49" s="45" t="s">
        <v>495</v>
      </c>
      <c r="W49" s="45" t="s">
        <v>495</v>
      </c>
      <c r="X49" s="45" t="s">
        <v>495</v>
      </c>
      <c r="Y49" s="45" t="s">
        <v>495</v>
      </c>
      <c r="Z49" s="46">
        <v>0</v>
      </c>
      <c r="AA49" s="46">
        <v>0</v>
      </c>
      <c r="AB49" s="46">
        <v>0</v>
      </c>
      <c r="AC49" s="46">
        <v>0</v>
      </c>
      <c r="AD49" s="45" t="s">
        <v>495</v>
      </c>
      <c r="AE49" s="45" t="s">
        <v>495</v>
      </c>
      <c r="AF49" s="45" t="s">
        <v>495</v>
      </c>
      <c r="AG49" s="45" t="s">
        <v>495</v>
      </c>
      <c r="AH49" s="49">
        <v>0</v>
      </c>
      <c r="AI49" s="49">
        <v>0</v>
      </c>
      <c r="AJ49" s="49">
        <v>0</v>
      </c>
      <c r="AK49" s="49">
        <v>0</v>
      </c>
      <c r="AL49" s="151">
        <v>0</v>
      </c>
      <c r="AM49" s="155">
        <v>0</v>
      </c>
      <c r="AO49" s="46">
        <v>0</v>
      </c>
      <c r="AP49" s="46">
        <v>0</v>
      </c>
      <c r="AQ49" s="46">
        <v>0</v>
      </c>
      <c r="AR49" s="45" t="s">
        <v>495</v>
      </c>
      <c r="AS49" s="46">
        <v>0</v>
      </c>
      <c r="AT49" s="46">
        <v>0</v>
      </c>
      <c r="AU49" s="46">
        <v>0</v>
      </c>
      <c r="AV49" s="45" t="s">
        <v>495</v>
      </c>
      <c r="AW49" s="46">
        <v>0</v>
      </c>
      <c r="AX49" s="46">
        <v>0</v>
      </c>
      <c r="AY49" s="46">
        <v>0</v>
      </c>
      <c r="AZ49" s="45" t="s">
        <v>495</v>
      </c>
      <c r="BA49" s="46">
        <v>0</v>
      </c>
      <c r="BB49" s="46">
        <v>0</v>
      </c>
      <c r="BC49" s="46">
        <v>0</v>
      </c>
      <c r="BD49" s="45" t="s">
        <v>495</v>
      </c>
      <c r="BE49" s="46">
        <v>0</v>
      </c>
      <c r="BF49" s="46">
        <v>0</v>
      </c>
      <c r="BG49" s="46">
        <v>0</v>
      </c>
      <c r="BH49" s="45" t="s">
        <v>495</v>
      </c>
      <c r="BI49" s="46">
        <v>0</v>
      </c>
      <c r="BJ49" s="46">
        <v>0</v>
      </c>
      <c r="BK49" s="46">
        <v>0</v>
      </c>
      <c r="BL49" s="45" t="s">
        <v>495</v>
      </c>
      <c r="BM49" s="46">
        <v>0</v>
      </c>
      <c r="BN49" s="46">
        <v>0</v>
      </c>
      <c r="BO49" s="46">
        <v>0</v>
      </c>
      <c r="BP49" s="45" t="s">
        <v>495</v>
      </c>
      <c r="BQ49" s="46">
        <v>0</v>
      </c>
      <c r="BR49" s="46">
        <v>0</v>
      </c>
      <c r="BS49" s="46">
        <v>0</v>
      </c>
      <c r="BT49" s="45" t="s">
        <v>495</v>
      </c>
      <c r="BU49" s="46">
        <v>0</v>
      </c>
      <c r="BV49" s="46">
        <v>0</v>
      </c>
      <c r="BW49" s="46">
        <v>0</v>
      </c>
      <c r="BX49" s="45" t="s">
        <v>495</v>
      </c>
      <c r="BY49" s="49">
        <f t="shared" si="6"/>
        <v>0</v>
      </c>
      <c r="BZ49" s="49">
        <f t="shared" si="7"/>
        <v>0</v>
      </c>
      <c r="CA49" s="49">
        <f t="shared" si="8"/>
        <v>0</v>
      </c>
      <c r="CB49" s="45"/>
      <c r="CC49" s="151">
        <f t="shared" si="9"/>
        <v>0</v>
      </c>
      <c r="CD49" s="152"/>
    </row>
    <row r="50" spans="1:82">
      <c r="A50" s="45" t="s">
        <v>264</v>
      </c>
      <c r="B50" s="45" t="s">
        <v>265</v>
      </c>
      <c r="C50" s="49">
        <f t="shared" si="11"/>
        <v>0</v>
      </c>
      <c r="D50" s="49">
        <f t="shared" si="12"/>
        <v>0</v>
      </c>
      <c r="E50" s="49">
        <f t="shared" si="13"/>
        <v>0</v>
      </c>
      <c r="F50" s="45" t="s">
        <v>495</v>
      </c>
      <c r="G50" s="49">
        <f t="shared" si="14"/>
        <v>0</v>
      </c>
      <c r="H50" s="47"/>
      <c r="J50" s="46">
        <v>0</v>
      </c>
      <c r="K50" s="46">
        <v>0</v>
      </c>
      <c r="L50" s="46">
        <v>0</v>
      </c>
      <c r="M50" s="46">
        <v>0</v>
      </c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0</v>
      </c>
      <c r="T50" s="46">
        <v>0</v>
      </c>
      <c r="U50" s="46">
        <v>0</v>
      </c>
      <c r="V50" s="45" t="s">
        <v>495</v>
      </c>
      <c r="W50" s="45" t="s">
        <v>495</v>
      </c>
      <c r="X50" s="45" t="s">
        <v>495</v>
      </c>
      <c r="Y50" s="45" t="s">
        <v>495</v>
      </c>
      <c r="Z50" s="46">
        <v>0</v>
      </c>
      <c r="AA50" s="46">
        <v>0</v>
      </c>
      <c r="AB50" s="46">
        <v>0</v>
      </c>
      <c r="AC50" s="46">
        <v>0</v>
      </c>
      <c r="AD50" s="45" t="s">
        <v>495</v>
      </c>
      <c r="AE50" s="45" t="s">
        <v>495</v>
      </c>
      <c r="AF50" s="45" t="s">
        <v>495</v>
      </c>
      <c r="AG50" s="45" t="s">
        <v>495</v>
      </c>
      <c r="AH50" s="49">
        <v>0</v>
      </c>
      <c r="AI50" s="49">
        <v>0</v>
      </c>
      <c r="AJ50" s="49">
        <v>0</v>
      </c>
      <c r="AK50" s="49">
        <v>0</v>
      </c>
      <c r="AL50" s="151">
        <v>0</v>
      </c>
      <c r="AM50" s="155">
        <v>0</v>
      </c>
      <c r="AO50" s="46">
        <v>0</v>
      </c>
      <c r="AP50" s="46">
        <v>0</v>
      </c>
      <c r="AQ50" s="46">
        <v>0</v>
      </c>
      <c r="AR50" s="45" t="s">
        <v>495</v>
      </c>
      <c r="AS50" s="46">
        <v>0</v>
      </c>
      <c r="AT50" s="46">
        <v>0</v>
      </c>
      <c r="AU50" s="46">
        <v>0</v>
      </c>
      <c r="AV50" s="45" t="s">
        <v>495</v>
      </c>
      <c r="AW50" s="46">
        <v>0</v>
      </c>
      <c r="AX50" s="46">
        <v>0</v>
      </c>
      <c r="AY50" s="46">
        <v>0</v>
      </c>
      <c r="AZ50" s="45" t="s">
        <v>495</v>
      </c>
      <c r="BA50" s="46">
        <v>0</v>
      </c>
      <c r="BB50" s="46">
        <v>0</v>
      </c>
      <c r="BC50" s="46">
        <v>0</v>
      </c>
      <c r="BD50" s="45" t="s">
        <v>495</v>
      </c>
      <c r="BE50" s="46">
        <v>0</v>
      </c>
      <c r="BF50" s="46">
        <v>0</v>
      </c>
      <c r="BG50" s="46">
        <v>0</v>
      </c>
      <c r="BH50" s="45" t="s">
        <v>495</v>
      </c>
      <c r="BI50" s="46">
        <v>0</v>
      </c>
      <c r="BJ50" s="46">
        <v>0</v>
      </c>
      <c r="BK50" s="46">
        <v>0</v>
      </c>
      <c r="BL50" s="45" t="s">
        <v>495</v>
      </c>
      <c r="BM50" s="46">
        <v>0</v>
      </c>
      <c r="BN50" s="46">
        <v>0</v>
      </c>
      <c r="BO50" s="46">
        <v>0</v>
      </c>
      <c r="BP50" s="45" t="s">
        <v>495</v>
      </c>
      <c r="BQ50" s="46">
        <v>0</v>
      </c>
      <c r="BR50" s="46">
        <v>0</v>
      </c>
      <c r="BS50" s="46">
        <v>0</v>
      </c>
      <c r="BT50" s="45" t="s">
        <v>495</v>
      </c>
      <c r="BU50" s="46">
        <v>0</v>
      </c>
      <c r="BV50" s="46">
        <v>0</v>
      </c>
      <c r="BW50" s="46">
        <v>0</v>
      </c>
      <c r="BX50" s="45" t="s">
        <v>495</v>
      </c>
      <c r="BY50" s="49">
        <f t="shared" si="6"/>
        <v>0</v>
      </c>
      <c r="BZ50" s="49">
        <f t="shared" si="7"/>
        <v>0</v>
      </c>
      <c r="CA50" s="49">
        <f t="shared" si="8"/>
        <v>0</v>
      </c>
      <c r="CB50" s="45"/>
      <c r="CC50" s="151">
        <f t="shared" si="9"/>
        <v>0</v>
      </c>
      <c r="CD50" s="152"/>
    </row>
    <row r="51" spans="1:82">
      <c r="A51" s="45" t="s">
        <v>266</v>
      </c>
      <c r="B51" s="45" t="s">
        <v>267</v>
      </c>
      <c r="C51" s="49">
        <f t="shared" si="11"/>
        <v>15</v>
      </c>
      <c r="D51" s="49">
        <f t="shared" si="12"/>
        <v>15</v>
      </c>
      <c r="E51" s="49">
        <f t="shared" si="13"/>
        <v>14</v>
      </c>
      <c r="F51" s="45" t="s">
        <v>495</v>
      </c>
      <c r="G51" s="49">
        <f t="shared" si="14"/>
        <v>-1</v>
      </c>
      <c r="H51" s="47">
        <f t="shared" si="15"/>
        <v>-6.666666666666667</v>
      </c>
      <c r="J51" s="46">
        <v>0</v>
      </c>
      <c r="K51" s="46">
        <v>0</v>
      </c>
      <c r="L51" s="46">
        <v>0</v>
      </c>
      <c r="M51" s="46">
        <v>0</v>
      </c>
      <c r="N51" s="46">
        <v>0</v>
      </c>
      <c r="O51" s="46">
        <v>0</v>
      </c>
      <c r="P51" s="46">
        <v>0</v>
      </c>
      <c r="Q51" s="46">
        <v>0</v>
      </c>
      <c r="R51" s="46">
        <v>0</v>
      </c>
      <c r="S51" s="46">
        <v>0</v>
      </c>
      <c r="T51" s="46">
        <v>0</v>
      </c>
      <c r="U51" s="46">
        <v>0</v>
      </c>
      <c r="V51" s="45" t="s">
        <v>495</v>
      </c>
      <c r="W51" s="45" t="s">
        <v>495</v>
      </c>
      <c r="X51" s="45" t="s">
        <v>495</v>
      </c>
      <c r="Y51" s="45" t="s">
        <v>495</v>
      </c>
      <c r="Z51" s="46">
        <v>0</v>
      </c>
      <c r="AA51" s="46">
        <v>0</v>
      </c>
      <c r="AB51" s="46">
        <v>0</v>
      </c>
      <c r="AC51" s="46">
        <v>0</v>
      </c>
      <c r="AD51" s="45" t="s">
        <v>495</v>
      </c>
      <c r="AE51" s="45" t="s">
        <v>495</v>
      </c>
      <c r="AF51" s="45" t="s">
        <v>495</v>
      </c>
      <c r="AG51" s="45" t="s">
        <v>495</v>
      </c>
      <c r="AH51" s="49">
        <v>0</v>
      </c>
      <c r="AI51" s="49">
        <v>0</v>
      </c>
      <c r="AJ51" s="49">
        <v>0</v>
      </c>
      <c r="AK51" s="49">
        <v>0</v>
      </c>
      <c r="AL51" s="151">
        <v>0</v>
      </c>
      <c r="AM51" s="155">
        <v>0</v>
      </c>
      <c r="AO51" s="46">
        <v>7</v>
      </c>
      <c r="AP51" s="46">
        <v>8</v>
      </c>
      <c r="AQ51" s="46">
        <v>8</v>
      </c>
      <c r="AR51" s="45" t="s">
        <v>495</v>
      </c>
      <c r="AS51" s="46">
        <v>1</v>
      </c>
      <c r="AT51" s="46">
        <v>2</v>
      </c>
      <c r="AU51" s="46">
        <v>1</v>
      </c>
      <c r="AV51" s="45" t="s">
        <v>495</v>
      </c>
      <c r="AW51" s="46">
        <v>0</v>
      </c>
      <c r="AX51" s="46">
        <v>0</v>
      </c>
      <c r="AY51" s="46">
        <v>0</v>
      </c>
      <c r="AZ51" s="45" t="s">
        <v>495</v>
      </c>
      <c r="BA51" s="46">
        <v>0</v>
      </c>
      <c r="BB51" s="46">
        <v>0</v>
      </c>
      <c r="BC51" s="46">
        <v>0</v>
      </c>
      <c r="BD51" s="45" t="s">
        <v>495</v>
      </c>
      <c r="BE51" s="46">
        <v>0</v>
      </c>
      <c r="BF51" s="46">
        <v>0</v>
      </c>
      <c r="BG51" s="46">
        <v>0</v>
      </c>
      <c r="BH51" s="45" t="s">
        <v>495</v>
      </c>
      <c r="BI51" s="46">
        <v>0</v>
      </c>
      <c r="BJ51" s="46">
        <v>0</v>
      </c>
      <c r="BK51" s="46">
        <v>0</v>
      </c>
      <c r="BL51" s="45" t="s">
        <v>495</v>
      </c>
      <c r="BM51" s="46">
        <v>3</v>
      </c>
      <c r="BN51" s="46">
        <v>2</v>
      </c>
      <c r="BO51" s="46">
        <v>2</v>
      </c>
      <c r="BP51" s="45" t="s">
        <v>495</v>
      </c>
      <c r="BQ51" s="46">
        <v>4</v>
      </c>
      <c r="BR51" s="46">
        <v>3</v>
      </c>
      <c r="BS51" s="46">
        <v>3</v>
      </c>
      <c r="BT51" s="45" t="s">
        <v>495</v>
      </c>
      <c r="BU51" s="46">
        <v>0</v>
      </c>
      <c r="BV51" s="46">
        <v>0</v>
      </c>
      <c r="BW51" s="46">
        <v>0</v>
      </c>
      <c r="BX51" s="45" t="s">
        <v>495</v>
      </c>
      <c r="BY51" s="49">
        <f t="shared" si="6"/>
        <v>15</v>
      </c>
      <c r="BZ51" s="49">
        <f t="shared" si="7"/>
        <v>15</v>
      </c>
      <c r="CA51" s="49">
        <f t="shared" si="8"/>
        <v>14</v>
      </c>
      <c r="CB51" s="45"/>
      <c r="CC51" s="151">
        <f t="shared" si="9"/>
        <v>-1</v>
      </c>
      <c r="CD51" s="152">
        <f t="shared" si="10"/>
        <v>-6.666666666666667</v>
      </c>
    </row>
    <row r="52" spans="1:82">
      <c r="A52" s="45" t="s">
        <v>268</v>
      </c>
      <c r="B52" s="45" t="s">
        <v>269</v>
      </c>
      <c r="C52" s="49">
        <f t="shared" si="11"/>
        <v>0</v>
      </c>
      <c r="D52" s="49">
        <f t="shared" si="12"/>
        <v>0</v>
      </c>
      <c r="E52" s="49">
        <f t="shared" si="13"/>
        <v>0</v>
      </c>
      <c r="F52" s="45" t="s">
        <v>495</v>
      </c>
      <c r="G52" s="49">
        <f t="shared" si="14"/>
        <v>0</v>
      </c>
      <c r="H52" s="47"/>
      <c r="J52" s="46">
        <v>0</v>
      </c>
      <c r="K52" s="46">
        <v>0</v>
      </c>
      <c r="L52" s="46">
        <v>0</v>
      </c>
      <c r="M52" s="46">
        <v>0</v>
      </c>
      <c r="N52" s="46">
        <v>0</v>
      </c>
      <c r="O52" s="46">
        <v>0</v>
      </c>
      <c r="P52" s="46">
        <v>0</v>
      </c>
      <c r="Q52" s="46">
        <v>0</v>
      </c>
      <c r="R52" s="46">
        <v>0</v>
      </c>
      <c r="S52" s="46">
        <v>0</v>
      </c>
      <c r="T52" s="46">
        <v>0</v>
      </c>
      <c r="U52" s="46">
        <v>0</v>
      </c>
      <c r="V52" s="45" t="s">
        <v>495</v>
      </c>
      <c r="W52" s="45" t="s">
        <v>495</v>
      </c>
      <c r="X52" s="45" t="s">
        <v>495</v>
      </c>
      <c r="Y52" s="45" t="s">
        <v>495</v>
      </c>
      <c r="Z52" s="46">
        <v>0</v>
      </c>
      <c r="AA52" s="46">
        <v>0</v>
      </c>
      <c r="AB52" s="46">
        <v>0</v>
      </c>
      <c r="AC52" s="46">
        <v>0</v>
      </c>
      <c r="AD52" s="45" t="s">
        <v>495</v>
      </c>
      <c r="AE52" s="45" t="s">
        <v>495</v>
      </c>
      <c r="AF52" s="45" t="s">
        <v>495</v>
      </c>
      <c r="AG52" s="45" t="s">
        <v>495</v>
      </c>
      <c r="AH52" s="49">
        <v>0</v>
      </c>
      <c r="AI52" s="49">
        <v>0</v>
      </c>
      <c r="AJ52" s="49">
        <v>0</v>
      </c>
      <c r="AK52" s="49">
        <v>0</v>
      </c>
      <c r="AL52" s="151">
        <v>0</v>
      </c>
      <c r="AM52" s="155">
        <v>0</v>
      </c>
      <c r="AO52" s="46">
        <v>0</v>
      </c>
      <c r="AP52" s="46">
        <v>0</v>
      </c>
      <c r="AQ52" s="46">
        <v>0</v>
      </c>
      <c r="AR52" s="45" t="s">
        <v>495</v>
      </c>
      <c r="AS52" s="46">
        <v>0</v>
      </c>
      <c r="AT52" s="46">
        <v>0</v>
      </c>
      <c r="AU52" s="46">
        <v>0</v>
      </c>
      <c r="AV52" s="45" t="s">
        <v>495</v>
      </c>
      <c r="AW52" s="46">
        <v>0</v>
      </c>
      <c r="AX52" s="46">
        <v>0</v>
      </c>
      <c r="AY52" s="46">
        <v>0</v>
      </c>
      <c r="AZ52" s="45" t="s">
        <v>495</v>
      </c>
      <c r="BA52" s="46">
        <v>0</v>
      </c>
      <c r="BB52" s="46">
        <v>0</v>
      </c>
      <c r="BC52" s="46">
        <v>0</v>
      </c>
      <c r="BD52" s="45" t="s">
        <v>495</v>
      </c>
      <c r="BE52" s="46">
        <v>0</v>
      </c>
      <c r="BF52" s="46">
        <v>0</v>
      </c>
      <c r="BG52" s="46">
        <v>0</v>
      </c>
      <c r="BH52" s="45" t="s">
        <v>495</v>
      </c>
      <c r="BI52" s="46">
        <v>0</v>
      </c>
      <c r="BJ52" s="46">
        <v>0</v>
      </c>
      <c r="BK52" s="46">
        <v>0</v>
      </c>
      <c r="BL52" s="45" t="s">
        <v>495</v>
      </c>
      <c r="BM52" s="46">
        <v>0</v>
      </c>
      <c r="BN52" s="46">
        <v>0</v>
      </c>
      <c r="BO52" s="46">
        <v>0</v>
      </c>
      <c r="BP52" s="45" t="s">
        <v>495</v>
      </c>
      <c r="BQ52" s="46">
        <v>0</v>
      </c>
      <c r="BR52" s="46">
        <v>0</v>
      </c>
      <c r="BS52" s="46">
        <v>0</v>
      </c>
      <c r="BT52" s="45" t="s">
        <v>495</v>
      </c>
      <c r="BU52" s="46">
        <v>0</v>
      </c>
      <c r="BV52" s="46">
        <v>0</v>
      </c>
      <c r="BW52" s="46">
        <v>0</v>
      </c>
      <c r="BX52" s="45" t="s">
        <v>495</v>
      </c>
      <c r="BY52" s="49">
        <f t="shared" si="6"/>
        <v>0</v>
      </c>
      <c r="BZ52" s="49">
        <f t="shared" si="7"/>
        <v>0</v>
      </c>
      <c r="CA52" s="49">
        <f t="shared" si="8"/>
        <v>0</v>
      </c>
      <c r="CB52" s="45"/>
      <c r="CC52" s="151">
        <f t="shared" si="9"/>
        <v>0</v>
      </c>
      <c r="CD52" s="152"/>
    </row>
    <row r="53" spans="1:82">
      <c r="A53" s="45" t="s">
        <v>270</v>
      </c>
      <c r="B53" s="45" t="s">
        <v>271</v>
      </c>
      <c r="C53" s="49">
        <f t="shared" si="11"/>
        <v>24</v>
      </c>
      <c r="D53" s="49">
        <f t="shared" si="12"/>
        <v>24</v>
      </c>
      <c r="E53" s="49">
        <f t="shared" si="13"/>
        <v>26</v>
      </c>
      <c r="F53" s="45" t="s">
        <v>495</v>
      </c>
      <c r="G53" s="49">
        <f t="shared" si="14"/>
        <v>2</v>
      </c>
      <c r="H53" s="47">
        <f t="shared" si="15"/>
        <v>8.3333333333333339</v>
      </c>
      <c r="J53" s="46">
        <v>24</v>
      </c>
      <c r="K53" s="46">
        <v>24</v>
      </c>
      <c r="L53" s="46">
        <v>26</v>
      </c>
      <c r="M53" s="46">
        <v>18</v>
      </c>
      <c r="N53" s="46">
        <v>0</v>
      </c>
      <c r="O53" s="46">
        <v>0</v>
      </c>
      <c r="P53" s="46">
        <v>0</v>
      </c>
      <c r="Q53" s="46">
        <v>0</v>
      </c>
      <c r="R53" s="46">
        <v>0</v>
      </c>
      <c r="S53" s="46">
        <v>0</v>
      </c>
      <c r="T53" s="46">
        <v>0</v>
      </c>
      <c r="U53" s="46">
        <v>0</v>
      </c>
      <c r="V53" s="45" t="s">
        <v>495</v>
      </c>
      <c r="W53" s="45" t="s">
        <v>495</v>
      </c>
      <c r="X53" s="45" t="s">
        <v>495</v>
      </c>
      <c r="Y53" s="45" t="s">
        <v>495</v>
      </c>
      <c r="Z53" s="46">
        <v>0</v>
      </c>
      <c r="AA53" s="46">
        <v>0</v>
      </c>
      <c r="AB53" s="46">
        <v>0</v>
      </c>
      <c r="AC53" s="46">
        <v>0</v>
      </c>
      <c r="AD53" s="45" t="s">
        <v>495</v>
      </c>
      <c r="AE53" s="45" t="s">
        <v>495</v>
      </c>
      <c r="AF53" s="45" t="s">
        <v>495</v>
      </c>
      <c r="AG53" s="45" t="s">
        <v>495</v>
      </c>
      <c r="AH53" s="49">
        <v>24</v>
      </c>
      <c r="AI53" s="49">
        <v>24</v>
      </c>
      <c r="AJ53" s="49">
        <v>26</v>
      </c>
      <c r="AK53" s="49">
        <v>18</v>
      </c>
      <c r="AL53" s="151">
        <v>2</v>
      </c>
      <c r="AM53" s="155">
        <v>8.3333333333333339</v>
      </c>
      <c r="AO53" s="46">
        <v>0</v>
      </c>
      <c r="AP53" s="46">
        <v>0</v>
      </c>
      <c r="AQ53" s="46">
        <v>0</v>
      </c>
      <c r="AR53" s="45" t="s">
        <v>495</v>
      </c>
      <c r="AS53" s="46">
        <v>0</v>
      </c>
      <c r="AT53" s="46">
        <v>0</v>
      </c>
      <c r="AU53" s="46">
        <v>0</v>
      </c>
      <c r="AV53" s="45" t="s">
        <v>495</v>
      </c>
      <c r="AW53" s="46">
        <v>0</v>
      </c>
      <c r="AX53" s="46">
        <v>0</v>
      </c>
      <c r="AY53" s="46">
        <v>0</v>
      </c>
      <c r="AZ53" s="45" t="s">
        <v>495</v>
      </c>
      <c r="BA53" s="46">
        <v>0</v>
      </c>
      <c r="BB53" s="46">
        <v>0</v>
      </c>
      <c r="BC53" s="46">
        <v>0</v>
      </c>
      <c r="BD53" s="45" t="s">
        <v>495</v>
      </c>
      <c r="BE53" s="46">
        <v>0</v>
      </c>
      <c r="BF53" s="46">
        <v>0</v>
      </c>
      <c r="BG53" s="46">
        <v>0</v>
      </c>
      <c r="BH53" s="45" t="s">
        <v>495</v>
      </c>
      <c r="BI53" s="46">
        <v>0</v>
      </c>
      <c r="BJ53" s="46">
        <v>0</v>
      </c>
      <c r="BK53" s="46">
        <v>0</v>
      </c>
      <c r="BL53" s="45" t="s">
        <v>495</v>
      </c>
      <c r="BM53" s="46">
        <v>0</v>
      </c>
      <c r="BN53" s="46">
        <v>0</v>
      </c>
      <c r="BO53" s="46">
        <v>0</v>
      </c>
      <c r="BP53" s="45" t="s">
        <v>495</v>
      </c>
      <c r="BQ53" s="46">
        <v>0</v>
      </c>
      <c r="BR53" s="46">
        <v>0</v>
      </c>
      <c r="BS53" s="46">
        <v>0</v>
      </c>
      <c r="BT53" s="45" t="s">
        <v>495</v>
      </c>
      <c r="BU53" s="46">
        <v>0</v>
      </c>
      <c r="BV53" s="46">
        <v>0</v>
      </c>
      <c r="BW53" s="46">
        <v>0</v>
      </c>
      <c r="BX53" s="45" t="s">
        <v>495</v>
      </c>
      <c r="BY53" s="49">
        <f t="shared" si="6"/>
        <v>0</v>
      </c>
      <c r="BZ53" s="49">
        <f t="shared" si="7"/>
        <v>0</v>
      </c>
      <c r="CA53" s="49">
        <f t="shared" si="8"/>
        <v>0</v>
      </c>
      <c r="CB53" s="45"/>
      <c r="CC53" s="151">
        <f t="shared" si="9"/>
        <v>0</v>
      </c>
      <c r="CD53" s="152"/>
    </row>
    <row r="54" spans="1:82">
      <c r="A54" s="45" t="s">
        <v>515</v>
      </c>
      <c r="B54" s="45" t="s">
        <v>516</v>
      </c>
      <c r="C54" s="49">
        <f t="shared" si="11"/>
        <v>1</v>
      </c>
      <c r="D54" s="49">
        <f t="shared" si="12"/>
        <v>1</v>
      </c>
      <c r="E54" s="49">
        <f t="shared" si="13"/>
        <v>2</v>
      </c>
      <c r="F54" s="45" t="s">
        <v>495</v>
      </c>
      <c r="G54" s="49">
        <f t="shared" si="14"/>
        <v>1</v>
      </c>
      <c r="H54" s="47">
        <f t="shared" si="15"/>
        <v>100</v>
      </c>
      <c r="J54" s="46">
        <v>0</v>
      </c>
      <c r="K54" s="46">
        <v>0</v>
      </c>
      <c r="L54" s="46">
        <v>0</v>
      </c>
      <c r="M54" s="46">
        <v>0</v>
      </c>
      <c r="N54" s="46">
        <v>0</v>
      </c>
      <c r="O54" s="46">
        <v>0</v>
      </c>
      <c r="P54" s="46">
        <v>0</v>
      </c>
      <c r="Q54" s="46">
        <v>0</v>
      </c>
      <c r="R54" s="46">
        <v>0</v>
      </c>
      <c r="S54" s="46">
        <v>0</v>
      </c>
      <c r="T54" s="46">
        <v>0</v>
      </c>
      <c r="U54" s="46">
        <v>0</v>
      </c>
      <c r="V54" s="45" t="s">
        <v>495</v>
      </c>
      <c r="W54" s="45" t="s">
        <v>495</v>
      </c>
      <c r="X54" s="45" t="s">
        <v>495</v>
      </c>
      <c r="Y54" s="45" t="s">
        <v>495</v>
      </c>
      <c r="Z54" s="46">
        <v>0</v>
      </c>
      <c r="AA54" s="46">
        <v>0</v>
      </c>
      <c r="AB54" s="46">
        <v>0</v>
      </c>
      <c r="AC54" s="46">
        <v>0</v>
      </c>
      <c r="AD54" s="45" t="s">
        <v>495</v>
      </c>
      <c r="AE54" s="45" t="s">
        <v>495</v>
      </c>
      <c r="AF54" s="45" t="s">
        <v>495</v>
      </c>
      <c r="AG54" s="45" t="s">
        <v>495</v>
      </c>
      <c r="AH54" s="49">
        <v>0</v>
      </c>
      <c r="AI54" s="49">
        <v>0</v>
      </c>
      <c r="AJ54" s="49">
        <v>0</v>
      </c>
      <c r="AK54" s="49">
        <v>0</v>
      </c>
      <c r="AL54" s="151">
        <v>0</v>
      </c>
      <c r="AM54" s="155">
        <v>0</v>
      </c>
      <c r="AO54" s="46">
        <v>1</v>
      </c>
      <c r="AP54" s="46">
        <v>1</v>
      </c>
      <c r="AQ54" s="46">
        <v>1</v>
      </c>
      <c r="AR54" s="45" t="s">
        <v>495</v>
      </c>
      <c r="AS54" s="46">
        <v>0</v>
      </c>
      <c r="AT54" s="46">
        <v>0</v>
      </c>
      <c r="AU54" s="46">
        <v>0</v>
      </c>
      <c r="AV54" s="45" t="s">
        <v>495</v>
      </c>
      <c r="AW54" s="46">
        <v>0</v>
      </c>
      <c r="AX54" s="46">
        <v>0</v>
      </c>
      <c r="AY54" s="46">
        <v>0</v>
      </c>
      <c r="AZ54" s="45" t="s">
        <v>495</v>
      </c>
      <c r="BA54" s="46">
        <v>0</v>
      </c>
      <c r="BB54" s="46">
        <v>0</v>
      </c>
      <c r="BC54" s="46">
        <v>0</v>
      </c>
      <c r="BD54" s="45" t="s">
        <v>495</v>
      </c>
      <c r="BE54" s="46">
        <v>0</v>
      </c>
      <c r="BF54" s="46">
        <v>0</v>
      </c>
      <c r="BG54" s="46">
        <v>0</v>
      </c>
      <c r="BH54" s="45" t="s">
        <v>495</v>
      </c>
      <c r="BI54" s="46">
        <v>0</v>
      </c>
      <c r="BJ54" s="46">
        <v>0</v>
      </c>
      <c r="BK54" s="46">
        <v>0</v>
      </c>
      <c r="BL54" s="45" t="s">
        <v>495</v>
      </c>
      <c r="BM54" s="46">
        <v>0</v>
      </c>
      <c r="BN54" s="46">
        <v>0</v>
      </c>
      <c r="BO54" s="46">
        <v>1</v>
      </c>
      <c r="BP54" s="45" t="s">
        <v>495</v>
      </c>
      <c r="BQ54" s="46">
        <v>0</v>
      </c>
      <c r="BR54" s="46">
        <v>0</v>
      </c>
      <c r="BS54" s="46">
        <v>0</v>
      </c>
      <c r="BT54" s="45" t="s">
        <v>495</v>
      </c>
      <c r="BU54" s="46">
        <v>0</v>
      </c>
      <c r="BV54" s="46">
        <v>0</v>
      </c>
      <c r="BW54" s="46">
        <v>0</v>
      </c>
      <c r="BX54" s="45" t="s">
        <v>495</v>
      </c>
      <c r="BY54" s="49">
        <f t="shared" si="6"/>
        <v>1</v>
      </c>
      <c r="BZ54" s="49">
        <f t="shared" si="7"/>
        <v>1</v>
      </c>
      <c r="CA54" s="49">
        <f t="shared" si="8"/>
        <v>2</v>
      </c>
      <c r="CB54" s="45"/>
      <c r="CC54" s="151">
        <f t="shared" si="9"/>
        <v>1</v>
      </c>
      <c r="CD54" s="152">
        <f t="shared" si="10"/>
        <v>100</v>
      </c>
    </row>
    <row r="55" spans="1:82">
      <c r="A55" s="45" t="s">
        <v>272</v>
      </c>
      <c r="B55" s="45" t="s">
        <v>273</v>
      </c>
      <c r="C55" s="49">
        <f t="shared" si="11"/>
        <v>0</v>
      </c>
      <c r="D55" s="49">
        <f t="shared" si="12"/>
        <v>0</v>
      </c>
      <c r="E55" s="49">
        <f t="shared" si="13"/>
        <v>0</v>
      </c>
      <c r="F55" s="45" t="s">
        <v>495</v>
      </c>
      <c r="G55" s="49">
        <f t="shared" si="14"/>
        <v>0</v>
      </c>
      <c r="H55" s="47"/>
      <c r="J55" s="46">
        <v>0</v>
      </c>
      <c r="K55" s="46">
        <v>0</v>
      </c>
      <c r="L55" s="46">
        <v>0</v>
      </c>
      <c r="M55" s="46">
        <v>0</v>
      </c>
      <c r="N55" s="46">
        <v>0</v>
      </c>
      <c r="O55" s="46">
        <v>0</v>
      </c>
      <c r="P55" s="46">
        <v>0</v>
      </c>
      <c r="Q55" s="46">
        <v>0</v>
      </c>
      <c r="R55" s="46">
        <v>0</v>
      </c>
      <c r="S55" s="46">
        <v>0</v>
      </c>
      <c r="T55" s="46">
        <v>0</v>
      </c>
      <c r="U55" s="46">
        <v>0</v>
      </c>
      <c r="V55" s="45" t="s">
        <v>495</v>
      </c>
      <c r="W55" s="45" t="s">
        <v>495</v>
      </c>
      <c r="X55" s="45" t="s">
        <v>495</v>
      </c>
      <c r="Y55" s="45" t="s">
        <v>495</v>
      </c>
      <c r="Z55" s="46">
        <v>0</v>
      </c>
      <c r="AA55" s="46">
        <v>0</v>
      </c>
      <c r="AB55" s="46">
        <v>0</v>
      </c>
      <c r="AC55" s="46">
        <v>0</v>
      </c>
      <c r="AD55" s="45" t="s">
        <v>495</v>
      </c>
      <c r="AE55" s="45" t="s">
        <v>495</v>
      </c>
      <c r="AF55" s="45" t="s">
        <v>495</v>
      </c>
      <c r="AG55" s="45" t="s">
        <v>495</v>
      </c>
      <c r="AH55" s="49">
        <v>0</v>
      </c>
      <c r="AI55" s="49">
        <v>0</v>
      </c>
      <c r="AJ55" s="49">
        <v>0</v>
      </c>
      <c r="AK55" s="49">
        <v>0</v>
      </c>
      <c r="AL55" s="151">
        <v>0</v>
      </c>
      <c r="AM55" s="155">
        <v>0</v>
      </c>
      <c r="AO55" s="46">
        <v>0</v>
      </c>
      <c r="AP55" s="46">
        <v>0</v>
      </c>
      <c r="AQ55" s="46">
        <v>0</v>
      </c>
      <c r="AR55" s="45" t="s">
        <v>495</v>
      </c>
      <c r="AS55" s="46">
        <v>0</v>
      </c>
      <c r="AT55" s="46">
        <v>0</v>
      </c>
      <c r="AU55" s="46">
        <v>0</v>
      </c>
      <c r="AV55" s="45" t="s">
        <v>495</v>
      </c>
      <c r="AW55" s="46">
        <v>0</v>
      </c>
      <c r="AX55" s="46">
        <v>0</v>
      </c>
      <c r="AY55" s="46">
        <v>0</v>
      </c>
      <c r="AZ55" s="45" t="s">
        <v>495</v>
      </c>
      <c r="BA55" s="46">
        <v>0</v>
      </c>
      <c r="BB55" s="46">
        <v>0</v>
      </c>
      <c r="BC55" s="46">
        <v>0</v>
      </c>
      <c r="BD55" s="45" t="s">
        <v>495</v>
      </c>
      <c r="BE55" s="46">
        <v>0</v>
      </c>
      <c r="BF55" s="46">
        <v>0</v>
      </c>
      <c r="BG55" s="46">
        <v>0</v>
      </c>
      <c r="BH55" s="45" t="s">
        <v>495</v>
      </c>
      <c r="BI55" s="46">
        <v>0</v>
      </c>
      <c r="BJ55" s="46">
        <v>0</v>
      </c>
      <c r="BK55" s="46">
        <v>0</v>
      </c>
      <c r="BL55" s="45" t="s">
        <v>495</v>
      </c>
      <c r="BM55" s="46">
        <v>0</v>
      </c>
      <c r="BN55" s="46">
        <v>0</v>
      </c>
      <c r="BO55" s="46">
        <v>0</v>
      </c>
      <c r="BP55" s="45" t="s">
        <v>495</v>
      </c>
      <c r="BQ55" s="46">
        <v>0</v>
      </c>
      <c r="BR55" s="46">
        <v>0</v>
      </c>
      <c r="BS55" s="46">
        <v>0</v>
      </c>
      <c r="BT55" s="45" t="s">
        <v>495</v>
      </c>
      <c r="BU55" s="46">
        <v>0</v>
      </c>
      <c r="BV55" s="46">
        <v>0</v>
      </c>
      <c r="BW55" s="46">
        <v>0</v>
      </c>
      <c r="BX55" s="45" t="s">
        <v>495</v>
      </c>
      <c r="BY55" s="49">
        <f t="shared" si="6"/>
        <v>0</v>
      </c>
      <c r="BZ55" s="49">
        <f t="shared" si="7"/>
        <v>0</v>
      </c>
      <c r="CA55" s="49">
        <f t="shared" si="8"/>
        <v>0</v>
      </c>
      <c r="CB55" s="45"/>
      <c r="CC55" s="151">
        <f t="shared" si="9"/>
        <v>0</v>
      </c>
      <c r="CD55" s="152"/>
    </row>
    <row r="56" spans="1:82">
      <c r="A56" s="45" t="s">
        <v>274</v>
      </c>
      <c r="B56" s="45" t="s">
        <v>275</v>
      </c>
      <c r="C56" s="49">
        <f t="shared" si="11"/>
        <v>0</v>
      </c>
      <c r="D56" s="49">
        <f t="shared" si="12"/>
        <v>0</v>
      </c>
      <c r="E56" s="49">
        <f t="shared" si="13"/>
        <v>0</v>
      </c>
      <c r="F56" s="45" t="s">
        <v>495</v>
      </c>
      <c r="G56" s="49">
        <f t="shared" si="14"/>
        <v>0</v>
      </c>
      <c r="H56" s="47"/>
      <c r="J56" s="46">
        <v>0</v>
      </c>
      <c r="K56" s="46">
        <v>0</v>
      </c>
      <c r="L56" s="46">
        <v>0</v>
      </c>
      <c r="M56" s="46">
        <v>0</v>
      </c>
      <c r="N56" s="46">
        <v>0</v>
      </c>
      <c r="O56" s="46">
        <v>0</v>
      </c>
      <c r="P56" s="46">
        <v>0</v>
      </c>
      <c r="Q56" s="46">
        <v>0</v>
      </c>
      <c r="R56" s="46">
        <v>0</v>
      </c>
      <c r="S56" s="46">
        <v>0</v>
      </c>
      <c r="T56" s="46">
        <v>0</v>
      </c>
      <c r="U56" s="46">
        <v>0</v>
      </c>
      <c r="V56" s="45" t="s">
        <v>495</v>
      </c>
      <c r="W56" s="45" t="s">
        <v>495</v>
      </c>
      <c r="X56" s="45" t="s">
        <v>495</v>
      </c>
      <c r="Y56" s="45" t="s">
        <v>495</v>
      </c>
      <c r="Z56" s="46">
        <v>0</v>
      </c>
      <c r="AA56" s="46">
        <v>0</v>
      </c>
      <c r="AB56" s="46">
        <v>0</v>
      </c>
      <c r="AC56" s="46">
        <v>0</v>
      </c>
      <c r="AD56" s="45" t="s">
        <v>495</v>
      </c>
      <c r="AE56" s="45" t="s">
        <v>495</v>
      </c>
      <c r="AF56" s="45" t="s">
        <v>495</v>
      </c>
      <c r="AG56" s="45" t="s">
        <v>495</v>
      </c>
      <c r="AH56" s="49">
        <v>0</v>
      </c>
      <c r="AI56" s="49">
        <v>0</v>
      </c>
      <c r="AJ56" s="49">
        <v>0</v>
      </c>
      <c r="AK56" s="49">
        <v>0</v>
      </c>
      <c r="AL56" s="151">
        <v>0</v>
      </c>
      <c r="AM56" s="155">
        <v>0</v>
      </c>
      <c r="AO56" s="46">
        <v>0</v>
      </c>
      <c r="AP56" s="46">
        <v>0</v>
      </c>
      <c r="AQ56" s="46">
        <v>0</v>
      </c>
      <c r="AR56" s="45" t="s">
        <v>495</v>
      </c>
      <c r="AS56" s="46">
        <v>0</v>
      </c>
      <c r="AT56" s="46">
        <v>0</v>
      </c>
      <c r="AU56" s="46">
        <v>0</v>
      </c>
      <c r="AV56" s="45" t="s">
        <v>495</v>
      </c>
      <c r="AW56" s="46">
        <v>0</v>
      </c>
      <c r="AX56" s="46">
        <v>0</v>
      </c>
      <c r="AY56" s="46">
        <v>0</v>
      </c>
      <c r="AZ56" s="45" t="s">
        <v>495</v>
      </c>
      <c r="BA56" s="46">
        <v>0</v>
      </c>
      <c r="BB56" s="46">
        <v>0</v>
      </c>
      <c r="BC56" s="46">
        <v>0</v>
      </c>
      <c r="BD56" s="45" t="s">
        <v>495</v>
      </c>
      <c r="BE56" s="46">
        <v>0</v>
      </c>
      <c r="BF56" s="46">
        <v>0</v>
      </c>
      <c r="BG56" s="46">
        <v>0</v>
      </c>
      <c r="BH56" s="45" t="s">
        <v>495</v>
      </c>
      <c r="BI56" s="46">
        <v>0</v>
      </c>
      <c r="BJ56" s="46">
        <v>0</v>
      </c>
      <c r="BK56" s="46">
        <v>0</v>
      </c>
      <c r="BL56" s="45" t="s">
        <v>495</v>
      </c>
      <c r="BM56" s="46">
        <v>0</v>
      </c>
      <c r="BN56" s="46">
        <v>0</v>
      </c>
      <c r="BO56" s="46">
        <v>0</v>
      </c>
      <c r="BP56" s="45" t="s">
        <v>495</v>
      </c>
      <c r="BQ56" s="46">
        <v>0</v>
      </c>
      <c r="BR56" s="46">
        <v>0</v>
      </c>
      <c r="BS56" s="46">
        <v>0</v>
      </c>
      <c r="BT56" s="45" t="s">
        <v>495</v>
      </c>
      <c r="BU56" s="46">
        <v>0</v>
      </c>
      <c r="BV56" s="46">
        <v>0</v>
      </c>
      <c r="BW56" s="46">
        <v>0</v>
      </c>
      <c r="BX56" s="45" t="s">
        <v>495</v>
      </c>
      <c r="BY56" s="49">
        <f t="shared" si="6"/>
        <v>0</v>
      </c>
      <c r="BZ56" s="49">
        <f t="shared" si="7"/>
        <v>0</v>
      </c>
      <c r="CA56" s="49">
        <f t="shared" si="8"/>
        <v>0</v>
      </c>
      <c r="CB56" s="45"/>
      <c r="CC56" s="151">
        <f t="shared" si="9"/>
        <v>0</v>
      </c>
      <c r="CD56" s="152"/>
    </row>
    <row r="57" spans="1:82">
      <c r="A57" s="45" t="s">
        <v>276</v>
      </c>
      <c r="B57" s="45" t="s">
        <v>277</v>
      </c>
      <c r="C57" s="49">
        <f t="shared" si="11"/>
        <v>1</v>
      </c>
      <c r="D57" s="49">
        <f t="shared" si="12"/>
        <v>1</v>
      </c>
      <c r="E57" s="49">
        <f t="shared" si="13"/>
        <v>2</v>
      </c>
      <c r="F57" s="45" t="s">
        <v>495</v>
      </c>
      <c r="G57" s="49">
        <f t="shared" si="14"/>
        <v>1</v>
      </c>
      <c r="H57" s="47">
        <f t="shared" si="15"/>
        <v>100</v>
      </c>
      <c r="J57" s="46">
        <v>0</v>
      </c>
      <c r="K57" s="46">
        <v>0</v>
      </c>
      <c r="L57" s="46">
        <v>0</v>
      </c>
      <c r="M57" s="46">
        <v>0</v>
      </c>
      <c r="N57" s="46">
        <v>0</v>
      </c>
      <c r="O57" s="46">
        <v>0</v>
      </c>
      <c r="P57" s="46">
        <v>0</v>
      </c>
      <c r="Q57" s="46">
        <v>0</v>
      </c>
      <c r="R57" s="46">
        <v>0</v>
      </c>
      <c r="S57" s="46">
        <v>0</v>
      </c>
      <c r="T57" s="46">
        <v>0</v>
      </c>
      <c r="U57" s="46">
        <v>0</v>
      </c>
      <c r="V57" s="45" t="s">
        <v>495</v>
      </c>
      <c r="W57" s="45" t="s">
        <v>495</v>
      </c>
      <c r="X57" s="45" t="s">
        <v>495</v>
      </c>
      <c r="Y57" s="45" t="s">
        <v>495</v>
      </c>
      <c r="Z57" s="46">
        <v>0</v>
      </c>
      <c r="AA57" s="46">
        <v>0</v>
      </c>
      <c r="AB57" s="46">
        <v>0</v>
      </c>
      <c r="AC57" s="46">
        <v>0</v>
      </c>
      <c r="AD57" s="45" t="s">
        <v>495</v>
      </c>
      <c r="AE57" s="45" t="s">
        <v>495</v>
      </c>
      <c r="AF57" s="45" t="s">
        <v>495</v>
      </c>
      <c r="AG57" s="45" t="s">
        <v>495</v>
      </c>
      <c r="AH57" s="49">
        <v>0</v>
      </c>
      <c r="AI57" s="49">
        <v>0</v>
      </c>
      <c r="AJ57" s="49">
        <v>0</v>
      </c>
      <c r="AK57" s="49">
        <v>0</v>
      </c>
      <c r="AL57" s="151">
        <v>0</v>
      </c>
      <c r="AM57" s="155">
        <v>0</v>
      </c>
      <c r="AO57" s="46">
        <v>1</v>
      </c>
      <c r="AP57" s="46">
        <v>1</v>
      </c>
      <c r="AQ57" s="46">
        <v>1</v>
      </c>
      <c r="AR57" s="45" t="s">
        <v>495</v>
      </c>
      <c r="AS57" s="46">
        <v>0</v>
      </c>
      <c r="AT57" s="46">
        <v>0</v>
      </c>
      <c r="AU57" s="46">
        <v>0</v>
      </c>
      <c r="AV57" s="45" t="s">
        <v>495</v>
      </c>
      <c r="AW57" s="46">
        <v>0</v>
      </c>
      <c r="AX57" s="46">
        <v>0</v>
      </c>
      <c r="AY57" s="46">
        <v>0</v>
      </c>
      <c r="AZ57" s="45" t="s">
        <v>495</v>
      </c>
      <c r="BA57" s="46">
        <v>0</v>
      </c>
      <c r="BB57" s="46">
        <v>0</v>
      </c>
      <c r="BC57" s="46">
        <v>0</v>
      </c>
      <c r="BD57" s="45" t="s">
        <v>495</v>
      </c>
      <c r="BE57" s="46">
        <v>0</v>
      </c>
      <c r="BF57" s="46">
        <v>0</v>
      </c>
      <c r="BG57" s="46">
        <v>0</v>
      </c>
      <c r="BH57" s="45" t="s">
        <v>495</v>
      </c>
      <c r="BI57" s="46">
        <v>0</v>
      </c>
      <c r="BJ57" s="46">
        <v>0</v>
      </c>
      <c r="BK57" s="46">
        <v>0</v>
      </c>
      <c r="BL57" s="45" t="s">
        <v>495</v>
      </c>
      <c r="BM57" s="46">
        <v>0</v>
      </c>
      <c r="BN57" s="46">
        <v>0</v>
      </c>
      <c r="BO57" s="46">
        <v>1</v>
      </c>
      <c r="BP57" s="45" t="s">
        <v>495</v>
      </c>
      <c r="BQ57" s="46">
        <v>0</v>
      </c>
      <c r="BR57" s="46">
        <v>0</v>
      </c>
      <c r="BS57" s="46">
        <v>0</v>
      </c>
      <c r="BT57" s="45" t="s">
        <v>495</v>
      </c>
      <c r="BU57" s="46">
        <v>0</v>
      </c>
      <c r="BV57" s="46">
        <v>0</v>
      </c>
      <c r="BW57" s="46">
        <v>0</v>
      </c>
      <c r="BX57" s="45" t="s">
        <v>495</v>
      </c>
      <c r="BY57" s="49">
        <f t="shared" si="6"/>
        <v>1</v>
      </c>
      <c r="BZ57" s="49">
        <f t="shared" si="7"/>
        <v>1</v>
      </c>
      <c r="CA57" s="49">
        <f t="shared" si="8"/>
        <v>2</v>
      </c>
      <c r="CB57" s="45"/>
      <c r="CC57" s="151">
        <f t="shared" si="9"/>
        <v>1</v>
      </c>
      <c r="CD57" s="152">
        <f t="shared" si="10"/>
        <v>100</v>
      </c>
    </row>
    <row r="58" spans="1:82">
      <c r="A58" s="45" t="s">
        <v>278</v>
      </c>
      <c r="B58" s="45" t="s">
        <v>279</v>
      </c>
      <c r="C58" s="49">
        <f t="shared" si="11"/>
        <v>0</v>
      </c>
      <c r="D58" s="49">
        <f t="shared" si="12"/>
        <v>0</v>
      </c>
      <c r="E58" s="49">
        <f t="shared" si="13"/>
        <v>0</v>
      </c>
      <c r="F58" s="45" t="s">
        <v>495</v>
      </c>
      <c r="G58" s="49">
        <f t="shared" si="14"/>
        <v>0</v>
      </c>
      <c r="H58" s="47"/>
      <c r="J58" s="46">
        <v>0</v>
      </c>
      <c r="K58" s="46">
        <v>0</v>
      </c>
      <c r="L58" s="46">
        <v>0</v>
      </c>
      <c r="M58" s="46">
        <v>0</v>
      </c>
      <c r="N58" s="46">
        <v>0</v>
      </c>
      <c r="O58" s="46">
        <v>0</v>
      </c>
      <c r="P58" s="46">
        <v>0</v>
      </c>
      <c r="Q58" s="46">
        <v>0</v>
      </c>
      <c r="R58" s="46">
        <v>0</v>
      </c>
      <c r="S58" s="46">
        <v>0</v>
      </c>
      <c r="T58" s="46">
        <v>0</v>
      </c>
      <c r="U58" s="46">
        <v>0</v>
      </c>
      <c r="V58" s="45" t="s">
        <v>495</v>
      </c>
      <c r="W58" s="45" t="s">
        <v>495</v>
      </c>
      <c r="X58" s="45" t="s">
        <v>495</v>
      </c>
      <c r="Y58" s="45" t="s">
        <v>495</v>
      </c>
      <c r="Z58" s="46">
        <v>0</v>
      </c>
      <c r="AA58" s="46">
        <v>0</v>
      </c>
      <c r="AB58" s="46">
        <v>0</v>
      </c>
      <c r="AC58" s="46">
        <v>0</v>
      </c>
      <c r="AD58" s="45" t="s">
        <v>495</v>
      </c>
      <c r="AE58" s="45" t="s">
        <v>495</v>
      </c>
      <c r="AF58" s="45" t="s">
        <v>495</v>
      </c>
      <c r="AG58" s="45" t="s">
        <v>495</v>
      </c>
      <c r="AH58" s="49">
        <v>0</v>
      </c>
      <c r="AI58" s="49">
        <v>0</v>
      </c>
      <c r="AJ58" s="49">
        <v>0</v>
      </c>
      <c r="AK58" s="49">
        <v>0</v>
      </c>
      <c r="AL58" s="151">
        <v>0</v>
      </c>
      <c r="AM58" s="155">
        <v>0</v>
      </c>
      <c r="AO58" s="46">
        <v>0</v>
      </c>
      <c r="AP58" s="46">
        <v>0</v>
      </c>
      <c r="AQ58" s="46">
        <v>0</v>
      </c>
      <c r="AR58" s="45" t="s">
        <v>495</v>
      </c>
      <c r="AS58" s="46">
        <v>0</v>
      </c>
      <c r="AT58" s="46">
        <v>0</v>
      </c>
      <c r="AU58" s="46">
        <v>0</v>
      </c>
      <c r="AV58" s="45" t="s">
        <v>495</v>
      </c>
      <c r="AW58" s="46">
        <v>0</v>
      </c>
      <c r="AX58" s="46">
        <v>0</v>
      </c>
      <c r="AY58" s="46">
        <v>0</v>
      </c>
      <c r="AZ58" s="45" t="s">
        <v>495</v>
      </c>
      <c r="BA58" s="46">
        <v>0</v>
      </c>
      <c r="BB58" s="46">
        <v>0</v>
      </c>
      <c r="BC58" s="46">
        <v>0</v>
      </c>
      <c r="BD58" s="45" t="s">
        <v>495</v>
      </c>
      <c r="BE58" s="46">
        <v>0</v>
      </c>
      <c r="BF58" s="46">
        <v>0</v>
      </c>
      <c r="BG58" s="46">
        <v>0</v>
      </c>
      <c r="BH58" s="45" t="s">
        <v>495</v>
      </c>
      <c r="BI58" s="46">
        <v>0</v>
      </c>
      <c r="BJ58" s="46">
        <v>0</v>
      </c>
      <c r="BK58" s="46">
        <v>0</v>
      </c>
      <c r="BL58" s="45" t="s">
        <v>495</v>
      </c>
      <c r="BM58" s="46">
        <v>0</v>
      </c>
      <c r="BN58" s="46">
        <v>0</v>
      </c>
      <c r="BO58" s="46">
        <v>0</v>
      </c>
      <c r="BP58" s="45" t="s">
        <v>495</v>
      </c>
      <c r="BQ58" s="46">
        <v>0</v>
      </c>
      <c r="BR58" s="46">
        <v>0</v>
      </c>
      <c r="BS58" s="46">
        <v>0</v>
      </c>
      <c r="BT58" s="45" t="s">
        <v>495</v>
      </c>
      <c r="BU58" s="46">
        <v>0</v>
      </c>
      <c r="BV58" s="46">
        <v>0</v>
      </c>
      <c r="BW58" s="46">
        <v>0</v>
      </c>
      <c r="BX58" s="45" t="s">
        <v>495</v>
      </c>
      <c r="BY58" s="49">
        <f t="shared" si="6"/>
        <v>0</v>
      </c>
      <c r="BZ58" s="49">
        <f t="shared" si="7"/>
        <v>0</v>
      </c>
      <c r="CA58" s="49">
        <f t="shared" si="8"/>
        <v>0</v>
      </c>
      <c r="CB58" s="45"/>
      <c r="CC58" s="151">
        <f t="shared" si="9"/>
        <v>0</v>
      </c>
      <c r="CD58" s="152"/>
    </row>
    <row r="59" spans="1:82">
      <c r="A59" s="45" t="s">
        <v>280</v>
      </c>
      <c r="B59" s="45" t="s">
        <v>281</v>
      </c>
      <c r="C59" s="49">
        <f t="shared" si="11"/>
        <v>0</v>
      </c>
      <c r="D59" s="49">
        <f t="shared" si="12"/>
        <v>0</v>
      </c>
      <c r="E59" s="49">
        <f t="shared" si="13"/>
        <v>0</v>
      </c>
      <c r="F59" s="45" t="s">
        <v>495</v>
      </c>
      <c r="G59" s="49">
        <f t="shared" si="14"/>
        <v>0</v>
      </c>
      <c r="H59" s="47"/>
      <c r="J59" s="46">
        <v>0</v>
      </c>
      <c r="K59" s="46">
        <v>0</v>
      </c>
      <c r="L59" s="46">
        <v>0</v>
      </c>
      <c r="M59" s="46">
        <v>0</v>
      </c>
      <c r="N59" s="46">
        <v>0</v>
      </c>
      <c r="O59" s="46">
        <v>0</v>
      </c>
      <c r="P59" s="46">
        <v>0</v>
      </c>
      <c r="Q59" s="46">
        <v>0</v>
      </c>
      <c r="R59" s="46">
        <v>0</v>
      </c>
      <c r="S59" s="46">
        <v>0</v>
      </c>
      <c r="T59" s="46">
        <v>0</v>
      </c>
      <c r="U59" s="46">
        <v>0</v>
      </c>
      <c r="V59" s="45" t="s">
        <v>495</v>
      </c>
      <c r="W59" s="45" t="s">
        <v>495</v>
      </c>
      <c r="X59" s="45" t="s">
        <v>495</v>
      </c>
      <c r="Y59" s="45" t="s">
        <v>495</v>
      </c>
      <c r="Z59" s="46">
        <v>0</v>
      </c>
      <c r="AA59" s="46">
        <v>0</v>
      </c>
      <c r="AB59" s="46">
        <v>0</v>
      </c>
      <c r="AC59" s="46">
        <v>0</v>
      </c>
      <c r="AD59" s="45" t="s">
        <v>495</v>
      </c>
      <c r="AE59" s="45" t="s">
        <v>495</v>
      </c>
      <c r="AF59" s="45" t="s">
        <v>495</v>
      </c>
      <c r="AG59" s="45" t="s">
        <v>495</v>
      </c>
      <c r="AH59" s="49">
        <v>0</v>
      </c>
      <c r="AI59" s="49">
        <v>0</v>
      </c>
      <c r="AJ59" s="49">
        <v>0</v>
      </c>
      <c r="AK59" s="49">
        <v>0</v>
      </c>
      <c r="AL59" s="151">
        <v>0</v>
      </c>
      <c r="AM59" s="155">
        <v>0</v>
      </c>
      <c r="AO59" s="46">
        <v>0</v>
      </c>
      <c r="AP59" s="46">
        <v>0</v>
      </c>
      <c r="AQ59" s="46">
        <v>0</v>
      </c>
      <c r="AR59" s="45" t="s">
        <v>495</v>
      </c>
      <c r="AS59" s="46">
        <v>0</v>
      </c>
      <c r="AT59" s="46">
        <v>0</v>
      </c>
      <c r="AU59" s="46">
        <v>0</v>
      </c>
      <c r="AV59" s="45" t="s">
        <v>495</v>
      </c>
      <c r="AW59" s="46">
        <v>0</v>
      </c>
      <c r="AX59" s="46">
        <v>0</v>
      </c>
      <c r="AY59" s="46">
        <v>0</v>
      </c>
      <c r="AZ59" s="45" t="s">
        <v>495</v>
      </c>
      <c r="BA59" s="46">
        <v>0</v>
      </c>
      <c r="BB59" s="46">
        <v>0</v>
      </c>
      <c r="BC59" s="46">
        <v>0</v>
      </c>
      <c r="BD59" s="45" t="s">
        <v>495</v>
      </c>
      <c r="BE59" s="46">
        <v>0</v>
      </c>
      <c r="BF59" s="46">
        <v>0</v>
      </c>
      <c r="BG59" s="46">
        <v>0</v>
      </c>
      <c r="BH59" s="45" t="s">
        <v>495</v>
      </c>
      <c r="BI59" s="46">
        <v>0</v>
      </c>
      <c r="BJ59" s="46">
        <v>0</v>
      </c>
      <c r="BK59" s="46">
        <v>0</v>
      </c>
      <c r="BL59" s="45" t="s">
        <v>495</v>
      </c>
      <c r="BM59" s="46">
        <v>0</v>
      </c>
      <c r="BN59" s="46">
        <v>0</v>
      </c>
      <c r="BO59" s="46">
        <v>0</v>
      </c>
      <c r="BP59" s="45" t="s">
        <v>495</v>
      </c>
      <c r="BQ59" s="46">
        <v>0</v>
      </c>
      <c r="BR59" s="46">
        <v>0</v>
      </c>
      <c r="BS59" s="46">
        <v>0</v>
      </c>
      <c r="BT59" s="45" t="s">
        <v>495</v>
      </c>
      <c r="BU59" s="46">
        <v>0</v>
      </c>
      <c r="BV59" s="46">
        <v>0</v>
      </c>
      <c r="BW59" s="46">
        <v>0</v>
      </c>
      <c r="BX59" s="45" t="s">
        <v>495</v>
      </c>
      <c r="BY59" s="49">
        <f t="shared" si="6"/>
        <v>0</v>
      </c>
      <c r="BZ59" s="49">
        <f t="shared" si="7"/>
        <v>0</v>
      </c>
      <c r="CA59" s="49">
        <f t="shared" si="8"/>
        <v>0</v>
      </c>
      <c r="CB59" s="45"/>
      <c r="CC59" s="151">
        <f t="shared" si="9"/>
        <v>0</v>
      </c>
      <c r="CD59" s="152"/>
    </row>
    <row r="60" spans="1:82">
      <c r="A60" s="45" t="s">
        <v>282</v>
      </c>
      <c r="B60" s="45" t="s">
        <v>283</v>
      </c>
      <c r="C60" s="49">
        <f t="shared" si="11"/>
        <v>0</v>
      </c>
      <c r="D60" s="49">
        <f t="shared" si="12"/>
        <v>0</v>
      </c>
      <c r="E60" s="49">
        <f t="shared" si="13"/>
        <v>0</v>
      </c>
      <c r="F60" s="45" t="s">
        <v>495</v>
      </c>
      <c r="G60" s="49">
        <f t="shared" si="14"/>
        <v>0</v>
      </c>
      <c r="H60" s="47"/>
      <c r="J60" s="46">
        <v>0</v>
      </c>
      <c r="K60" s="46">
        <v>0</v>
      </c>
      <c r="L60" s="46">
        <v>0</v>
      </c>
      <c r="M60" s="46">
        <v>0</v>
      </c>
      <c r="N60" s="46">
        <v>0</v>
      </c>
      <c r="O60" s="46">
        <v>0</v>
      </c>
      <c r="P60" s="46">
        <v>0</v>
      </c>
      <c r="Q60" s="46">
        <v>0</v>
      </c>
      <c r="R60" s="46">
        <v>0</v>
      </c>
      <c r="S60" s="46">
        <v>0</v>
      </c>
      <c r="T60" s="46">
        <v>0</v>
      </c>
      <c r="U60" s="46">
        <v>0</v>
      </c>
      <c r="V60" s="45" t="s">
        <v>495</v>
      </c>
      <c r="W60" s="45" t="s">
        <v>495</v>
      </c>
      <c r="X60" s="45" t="s">
        <v>495</v>
      </c>
      <c r="Y60" s="45" t="s">
        <v>495</v>
      </c>
      <c r="Z60" s="46">
        <v>0</v>
      </c>
      <c r="AA60" s="46">
        <v>0</v>
      </c>
      <c r="AB60" s="46">
        <v>0</v>
      </c>
      <c r="AC60" s="46">
        <v>0</v>
      </c>
      <c r="AD60" s="45" t="s">
        <v>495</v>
      </c>
      <c r="AE60" s="45" t="s">
        <v>495</v>
      </c>
      <c r="AF60" s="45" t="s">
        <v>495</v>
      </c>
      <c r="AG60" s="45" t="s">
        <v>495</v>
      </c>
      <c r="AH60" s="49">
        <v>0</v>
      </c>
      <c r="AI60" s="49">
        <v>0</v>
      </c>
      <c r="AJ60" s="49">
        <v>0</v>
      </c>
      <c r="AK60" s="49">
        <v>0</v>
      </c>
      <c r="AL60" s="151">
        <v>0</v>
      </c>
      <c r="AM60" s="155">
        <v>0</v>
      </c>
      <c r="AO60" s="46">
        <v>0</v>
      </c>
      <c r="AP60" s="46">
        <v>0</v>
      </c>
      <c r="AQ60" s="46">
        <v>0</v>
      </c>
      <c r="AR60" s="45" t="s">
        <v>495</v>
      </c>
      <c r="AS60" s="46">
        <v>0</v>
      </c>
      <c r="AT60" s="46">
        <v>0</v>
      </c>
      <c r="AU60" s="46">
        <v>0</v>
      </c>
      <c r="AV60" s="45" t="s">
        <v>495</v>
      </c>
      <c r="AW60" s="46">
        <v>0</v>
      </c>
      <c r="AX60" s="46">
        <v>0</v>
      </c>
      <c r="AY60" s="46">
        <v>0</v>
      </c>
      <c r="AZ60" s="45" t="s">
        <v>495</v>
      </c>
      <c r="BA60" s="46">
        <v>0</v>
      </c>
      <c r="BB60" s="46">
        <v>0</v>
      </c>
      <c r="BC60" s="46">
        <v>0</v>
      </c>
      <c r="BD60" s="45" t="s">
        <v>495</v>
      </c>
      <c r="BE60" s="46">
        <v>0</v>
      </c>
      <c r="BF60" s="46">
        <v>0</v>
      </c>
      <c r="BG60" s="46">
        <v>0</v>
      </c>
      <c r="BH60" s="45" t="s">
        <v>495</v>
      </c>
      <c r="BI60" s="46">
        <v>0</v>
      </c>
      <c r="BJ60" s="46">
        <v>0</v>
      </c>
      <c r="BK60" s="46">
        <v>0</v>
      </c>
      <c r="BL60" s="45" t="s">
        <v>495</v>
      </c>
      <c r="BM60" s="46">
        <v>0</v>
      </c>
      <c r="BN60" s="46">
        <v>0</v>
      </c>
      <c r="BO60" s="46">
        <v>0</v>
      </c>
      <c r="BP60" s="45" t="s">
        <v>495</v>
      </c>
      <c r="BQ60" s="46">
        <v>0</v>
      </c>
      <c r="BR60" s="46">
        <v>0</v>
      </c>
      <c r="BS60" s="46">
        <v>0</v>
      </c>
      <c r="BT60" s="45" t="s">
        <v>495</v>
      </c>
      <c r="BU60" s="46">
        <v>0</v>
      </c>
      <c r="BV60" s="46">
        <v>0</v>
      </c>
      <c r="BW60" s="46">
        <v>0</v>
      </c>
      <c r="BX60" s="45" t="s">
        <v>495</v>
      </c>
      <c r="BY60" s="49">
        <f t="shared" si="6"/>
        <v>0</v>
      </c>
      <c r="BZ60" s="49">
        <f t="shared" si="7"/>
        <v>0</v>
      </c>
      <c r="CA60" s="49">
        <f t="shared" si="8"/>
        <v>0</v>
      </c>
      <c r="CB60" s="45"/>
      <c r="CC60" s="151">
        <f t="shared" si="9"/>
        <v>0</v>
      </c>
      <c r="CD60" s="152"/>
    </row>
    <row r="61" spans="1:82">
      <c r="A61" s="45" t="s">
        <v>517</v>
      </c>
      <c r="B61" s="45" t="s">
        <v>518</v>
      </c>
      <c r="C61" s="49">
        <f t="shared" si="11"/>
        <v>200</v>
      </c>
      <c r="D61" s="49">
        <f t="shared" si="12"/>
        <v>211</v>
      </c>
      <c r="E61" s="49">
        <f t="shared" si="13"/>
        <v>187</v>
      </c>
      <c r="F61" s="45" t="s">
        <v>495</v>
      </c>
      <c r="G61" s="49">
        <f t="shared" si="14"/>
        <v>-13</v>
      </c>
      <c r="H61" s="47">
        <f t="shared" si="15"/>
        <v>-6.5</v>
      </c>
      <c r="J61" s="46">
        <v>56</v>
      </c>
      <c r="K61" s="46">
        <v>57</v>
      </c>
      <c r="L61" s="46">
        <v>50</v>
      </c>
      <c r="M61" s="46">
        <v>44</v>
      </c>
      <c r="N61" s="46">
        <v>77</v>
      </c>
      <c r="O61" s="46">
        <v>64</v>
      </c>
      <c r="P61" s="46">
        <v>58</v>
      </c>
      <c r="Q61" s="46">
        <v>37</v>
      </c>
      <c r="R61" s="46">
        <v>0</v>
      </c>
      <c r="S61" s="46">
        <v>0</v>
      </c>
      <c r="T61" s="46">
        <v>0</v>
      </c>
      <c r="U61" s="46">
        <v>0</v>
      </c>
      <c r="V61" s="45" t="s">
        <v>495</v>
      </c>
      <c r="W61" s="45" t="s">
        <v>495</v>
      </c>
      <c r="X61" s="45" t="s">
        <v>495</v>
      </c>
      <c r="Y61" s="45" t="s">
        <v>495</v>
      </c>
      <c r="Z61" s="46">
        <v>0</v>
      </c>
      <c r="AA61" s="46">
        <v>0</v>
      </c>
      <c r="AB61" s="46">
        <v>0</v>
      </c>
      <c r="AC61" s="46">
        <v>0</v>
      </c>
      <c r="AD61" s="45" t="s">
        <v>495</v>
      </c>
      <c r="AE61" s="45" t="s">
        <v>495</v>
      </c>
      <c r="AF61" s="45" t="s">
        <v>495</v>
      </c>
      <c r="AG61" s="45" t="s">
        <v>495</v>
      </c>
      <c r="AH61" s="49">
        <v>133</v>
      </c>
      <c r="AI61" s="49">
        <v>121</v>
      </c>
      <c r="AJ61" s="49">
        <v>108</v>
      </c>
      <c r="AK61" s="49">
        <v>81</v>
      </c>
      <c r="AL61" s="151">
        <v>-25</v>
      </c>
      <c r="AM61" s="155">
        <v>-18.796992481203006</v>
      </c>
      <c r="AO61" s="46">
        <v>8</v>
      </c>
      <c r="AP61" s="46">
        <v>6</v>
      </c>
      <c r="AQ61" s="46">
        <v>8</v>
      </c>
      <c r="AR61" s="45" t="s">
        <v>495</v>
      </c>
      <c r="AS61" s="46">
        <v>4</v>
      </c>
      <c r="AT61" s="46">
        <v>4</v>
      </c>
      <c r="AU61" s="46">
        <v>4</v>
      </c>
      <c r="AV61" s="45" t="s">
        <v>495</v>
      </c>
      <c r="AW61" s="46">
        <v>0</v>
      </c>
      <c r="AX61" s="46">
        <v>0</v>
      </c>
      <c r="AY61" s="46">
        <v>0</v>
      </c>
      <c r="AZ61" s="45" t="s">
        <v>495</v>
      </c>
      <c r="BA61" s="46">
        <v>14</v>
      </c>
      <c r="BB61" s="46">
        <v>20</v>
      </c>
      <c r="BC61" s="46">
        <v>17</v>
      </c>
      <c r="BD61" s="45" t="s">
        <v>495</v>
      </c>
      <c r="BE61" s="46">
        <v>30</v>
      </c>
      <c r="BF61" s="46">
        <v>29</v>
      </c>
      <c r="BG61" s="46">
        <v>17</v>
      </c>
      <c r="BH61" s="45" t="s">
        <v>495</v>
      </c>
      <c r="BI61" s="46">
        <v>0</v>
      </c>
      <c r="BJ61" s="46">
        <v>0</v>
      </c>
      <c r="BK61" s="46">
        <v>0</v>
      </c>
      <c r="BL61" s="45" t="s">
        <v>495</v>
      </c>
      <c r="BM61" s="46">
        <v>8</v>
      </c>
      <c r="BN61" s="46">
        <v>14</v>
      </c>
      <c r="BO61" s="46">
        <v>17</v>
      </c>
      <c r="BP61" s="45" t="s">
        <v>495</v>
      </c>
      <c r="BQ61" s="46">
        <v>3</v>
      </c>
      <c r="BR61" s="46">
        <v>17</v>
      </c>
      <c r="BS61" s="46">
        <v>16</v>
      </c>
      <c r="BT61" s="45" t="s">
        <v>495</v>
      </c>
      <c r="BU61" s="46">
        <v>0</v>
      </c>
      <c r="BV61" s="46">
        <v>0</v>
      </c>
      <c r="BW61" s="46">
        <v>0</v>
      </c>
      <c r="BX61" s="45" t="s">
        <v>495</v>
      </c>
      <c r="BY61" s="49">
        <f t="shared" si="6"/>
        <v>67</v>
      </c>
      <c r="BZ61" s="49">
        <f t="shared" si="7"/>
        <v>90</v>
      </c>
      <c r="CA61" s="49">
        <f t="shared" si="8"/>
        <v>79</v>
      </c>
      <c r="CB61" s="45"/>
      <c r="CC61" s="151">
        <f t="shared" si="9"/>
        <v>12</v>
      </c>
      <c r="CD61" s="152">
        <f t="shared" si="10"/>
        <v>17.910447761194028</v>
      </c>
    </row>
    <row r="62" spans="1:82">
      <c r="A62" s="45" t="s">
        <v>284</v>
      </c>
      <c r="B62" s="45" t="s">
        <v>285</v>
      </c>
      <c r="C62" s="49">
        <f t="shared" si="11"/>
        <v>177</v>
      </c>
      <c r="D62" s="49">
        <f t="shared" si="12"/>
        <v>188</v>
      </c>
      <c r="E62" s="49">
        <f t="shared" si="13"/>
        <v>166</v>
      </c>
      <c r="F62" s="45" t="s">
        <v>495</v>
      </c>
      <c r="G62" s="49">
        <f t="shared" si="14"/>
        <v>-11</v>
      </c>
      <c r="H62" s="47">
        <f t="shared" si="15"/>
        <v>-6.2146892655367232</v>
      </c>
      <c r="J62" s="46">
        <v>56</v>
      </c>
      <c r="K62" s="46">
        <v>57</v>
      </c>
      <c r="L62" s="46">
        <v>50</v>
      </c>
      <c r="M62" s="46">
        <v>44</v>
      </c>
      <c r="N62" s="46">
        <v>69</v>
      </c>
      <c r="O62" s="46">
        <v>64</v>
      </c>
      <c r="P62" s="46">
        <v>58</v>
      </c>
      <c r="Q62" s="46">
        <v>37</v>
      </c>
      <c r="R62" s="46">
        <v>0</v>
      </c>
      <c r="S62" s="46">
        <v>0</v>
      </c>
      <c r="T62" s="46">
        <v>0</v>
      </c>
      <c r="U62" s="46">
        <v>0</v>
      </c>
      <c r="V62" s="45" t="s">
        <v>495</v>
      </c>
      <c r="W62" s="45" t="s">
        <v>495</v>
      </c>
      <c r="X62" s="45" t="s">
        <v>495</v>
      </c>
      <c r="Y62" s="45" t="s">
        <v>495</v>
      </c>
      <c r="Z62" s="46">
        <v>0</v>
      </c>
      <c r="AA62" s="46">
        <v>0</v>
      </c>
      <c r="AB62" s="46">
        <v>0</v>
      </c>
      <c r="AC62" s="46">
        <v>0</v>
      </c>
      <c r="AD62" s="45" t="s">
        <v>495</v>
      </c>
      <c r="AE62" s="45" t="s">
        <v>495</v>
      </c>
      <c r="AF62" s="45" t="s">
        <v>495</v>
      </c>
      <c r="AG62" s="45" t="s">
        <v>495</v>
      </c>
      <c r="AH62" s="49">
        <v>125</v>
      </c>
      <c r="AI62" s="49">
        <v>121</v>
      </c>
      <c r="AJ62" s="49">
        <v>108</v>
      </c>
      <c r="AK62" s="49">
        <v>81</v>
      </c>
      <c r="AL62" s="151">
        <v>-17</v>
      </c>
      <c r="AM62" s="155">
        <v>-13.6</v>
      </c>
      <c r="AO62" s="46">
        <v>4</v>
      </c>
      <c r="AP62" s="46">
        <v>1</v>
      </c>
      <c r="AQ62" s="46">
        <v>2</v>
      </c>
      <c r="AR62" s="45" t="s">
        <v>495</v>
      </c>
      <c r="AS62" s="46">
        <v>4</v>
      </c>
      <c r="AT62" s="46">
        <v>4</v>
      </c>
      <c r="AU62" s="46">
        <v>4</v>
      </c>
      <c r="AV62" s="45" t="s">
        <v>495</v>
      </c>
      <c r="AW62" s="46">
        <v>0</v>
      </c>
      <c r="AX62" s="46">
        <v>0</v>
      </c>
      <c r="AY62" s="46">
        <v>0</v>
      </c>
      <c r="AZ62" s="45" t="s">
        <v>495</v>
      </c>
      <c r="BA62" s="46">
        <v>8</v>
      </c>
      <c r="BB62" s="46">
        <v>15</v>
      </c>
      <c r="BC62" s="46">
        <v>14</v>
      </c>
      <c r="BD62" s="45" t="s">
        <v>495</v>
      </c>
      <c r="BE62" s="46">
        <v>29</v>
      </c>
      <c r="BF62" s="46">
        <v>25</v>
      </c>
      <c r="BG62" s="46">
        <v>14</v>
      </c>
      <c r="BH62" s="45" t="s">
        <v>495</v>
      </c>
      <c r="BI62" s="46">
        <v>0</v>
      </c>
      <c r="BJ62" s="46">
        <v>0</v>
      </c>
      <c r="BK62" s="46">
        <v>0</v>
      </c>
      <c r="BL62" s="45" t="s">
        <v>495</v>
      </c>
      <c r="BM62" s="46">
        <v>5</v>
      </c>
      <c r="BN62" s="46">
        <v>10</v>
      </c>
      <c r="BO62" s="46">
        <v>11</v>
      </c>
      <c r="BP62" s="45" t="s">
        <v>495</v>
      </c>
      <c r="BQ62" s="46">
        <v>2</v>
      </c>
      <c r="BR62" s="46">
        <v>12</v>
      </c>
      <c r="BS62" s="46">
        <v>13</v>
      </c>
      <c r="BT62" s="45" t="s">
        <v>495</v>
      </c>
      <c r="BU62" s="46">
        <v>0</v>
      </c>
      <c r="BV62" s="46">
        <v>0</v>
      </c>
      <c r="BW62" s="46">
        <v>0</v>
      </c>
      <c r="BX62" s="45" t="s">
        <v>495</v>
      </c>
      <c r="BY62" s="49">
        <f t="shared" si="6"/>
        <v>52</v>
      </c>
      <c r="BZ62" s="49">
        <f t="shared" si="7"/>
        <v>67</v>
      </c>
      <c r="CA62" s="49">
        <f t="shared" si="8"/>
        <v>58</v>
      </c>
      <c r="CB62" s="45"/>
      <c r="CC62" s="151">
        <f t="shared" si="9"/>
        <v>6</v>
      </c>
      <c r="CD62" s="152">
        <f t="shared" si="10"/>
        <v>11.538461538461538</v>
      </c>
    </row>
    <row r="63" spans="1:82">
      <c r="A63" s="45" t="s">
        <v>286</v>
      </c>
      <c r="B63" s="45" t="s">
        <v>287</v>
      </c>
      <c r="C63" s="49">
        <f t="shared" si="11"/>
        <v>0</v>
      </c>
      <c r="D63" s="49">
        <f t="shared" si="12"/>
        <v>0</v>
      </c>
      <c r="E63" s="49">
        <f t="shared" si="13"/>
        <v>0</v>
      </c>
      <c r="F63" s="45" t="s">
        <v>495</v>
      </c>
      <c r="G63" s="49">
        <f t="shared" si="14"/>
        <v>0</v>
      </c>
      <c r="H63" s="47"/>
      <c r="J63" s="46">
        <v>0</v>
      </c>
      <c r="K63" s="46">
        <v>0</v>
      </c>
      <c r="L63" s="46">
        <v>0</v>
      </c>
      <c r="M63" s="46">
        <v>0</v>
      </c>
      <c r="N63" s="46">
        <v>0</v>
      </c>
      <c r="O63" s="46">
        <v>0</v>
      </c>
      <c r="P63" s="46">
        <v>0</v>
      </c>
      <c r="Q63" s="46">
        <v>0</v>
      </c>
      <c r="R63" s="46">
        <v>0</v>
      </c>
      <c r="S63" s="46">
        <v>0</v>
      </c>
      <c r="T63" s="46">
        <v>0</v>
      </c>
      <c r="U63" s="46">
        <v>0</v>
      </c>
      <c r="V63" s="45" t="s">
        <v>495</v>
      </c>
      <c r="W63" s="45" t="s">
        <v>495</v>
      </c>
      <c r="X63" s="45" t="s">
        <v>495</v>
      </c>
      <c r="Y63" s="45" t="s">
        <v>495</v>
      </c>
      <c r="Z63" s="46">
        <v>0</v>
      </c>
      <c r="AA63" s="46">
        <v>0</v>
      </c>
      <c r="AB63" s="46">
        <v>0</v>
      </c>
      <c r="AC63" s="46">
        <v>0</v>
      </c>
      <c r="AD63" s="45" t="s">
        <v>495</v>
      </c>
      <c r="AE63" s="45" t="s">
        <v>495</v>
      </c>
      <c r="AF63" s="45" t="s">
        <v>495</v>
      </c>
      <c r="AG63" s="45" t="s">
        <v>495</v>
      </c>
      <c r="AH63" s="49">
        <v>0</v>
      </c>
      <c r="AI63" s="49">
        <v>0</v>
      </c>
      <c r="AJ63" s="49">
        <v>0</v>
      </c>
      <c r="AK63" s="49">
        <v>0</v>
      </c>
      <c r="AL63" s="151">
        <v>0</v>
      </c>
      <c r="AM63" s="155">
        <v>0</v>
      </c>
      <c r="AO63" s="46">
        <v>0</v>
      </c>
      <c r="AP63" s="46">
        <v>0</v>
      </c>
      <c r="AQ63" s="46">
        <v>0</v>
      </c>
      <c r="AR63" s="45" t="s">
        <v>495</v>
      </c>
      <c r="AS63" s="46">
        <v>0</v>
      </c>
      <c r="AT63" s="46">
        <v>0</v>
      </c>
      <c r="AU63" s="46">
        <v>0</v>
      </c>
      <c r="AV63" s="45" t="s">
        <v>495</v>
      </c>
      <c r="AW63" s="46">
        <v>0</v>
      </c>
      <c r="AX63" s="46">
        <v>0</v>
      </c>
      <c r="AY63" s="46">
        <v>0</v>
      </c>
      <c r="AZ63" s="45" t="s">
        <v>495</v>
      </c>
      <c r="BA63" s="46">
        <v>0</v>
      </c>
      <c r="BB63" s="46">
        <v>0</v>
      </c>
      <c r="BC63" s="46">
        <v>0</v>
      </c>
      <c r="BD63" s="45" t="s">
        <v>495</v>
      </c>
      <c r="BE63" s="46">
        <v>0</v>
      </c>
      <c r="BF63" s="46">
        <v>0</v>
      </c>
      <c r="BG63" s="46">
        <v>0</v>
      </c>
      <c r="BH63" s="45" t="s">
        <v>495</v>
      </c>
      <c r="BI63" s="46">
        <v>0</v>
      </c>
      <c r="BJ63" s="46">
        <v>0</v>
      </c>
      <c r="BK63" s="46">
        <v>0</v>
      </c>
      <c r="BL63" s="45" t="s">
        <v>495</v>
      </c>
      <c r="BM63" s="46">
        <v>0</v>
      </c>
      <c r="BN63" s="46">
        <v>0</v>
      </c>
      <c r="BO63" s="46">
        <v>0</v>
      </c>
      <c r="BP63" s="45" t="s">
        <v>495</v>
      </c>
      <c r="BQ63" s="46">
        <v>0</v>
      </c>
      <c r="BR63" s="46">
        <v>0</v>
      </c>
      <c r="BS63" s="46">
        <v>0</v>
      </c>
      <c r="BT63" s="45" t="s">
        <v>495</v>
      </c>
      <c r="BU63" s="46">
        <v>0</v>
      </c>
      <c r="BV63" s="46">
        <v>0</v>
      </c>
      <c r="BW63" s="46">
        <v>0</v>
      </c>
      <c r="BX63" s="45" t="s">
        <v>495</v>
      </c>
      <c r="BY63" s="49">
        <f t="shared" si="6"/>
        <v>0</v>
      </c>
      <c r="BZ63" s="49">
        <f t="shared" si="7"/>
        <v>0</v>
      </c>
      <c r="CA63" s="49">
        <f t="shared" si="8"/>
        <v>0</v>
      </c>
      <c r="CB63" s="45"/>
      <c r="CC63" s="151">
        <f t="shared" si="9"/>
        <v>0</v>
      </c>
      <c r="CD63" s="152"/>
    </row>
    <row r="64" spans="1:82">
      <c r="A64" s="45" t="s">
        <v>288</v>
      </c>
      <c r="B64" s="45" t="s">
        <v>289</v>
      </c>
      <c r="C64" s="49">
        <f t="shared" si="11"/>
        <v>1</v>
      </c>
      <c r="D64" s="49">
        <f t="shared" si="12"/>
        <v>0</v>
      </c>
      <c r="E64" s="49">
        <f t="shared" si="13"/>
        <v>0</v>
      </c>
      <c r="F64" s="45" t="s">
        <v>495</v>
      </c>
      <c r="G64" s="49">
        <f t="shared" si="14"/>
        <v>-1</v>
      </c>
      <c r="H64" s="47">
        <f t="shared" si="15"/>
        <v>-100</v>
      </c>
      <c r="J64" s="46">
        <v>0</v>
      </c>
      <c r="K64" s="46">
        <v>0</v>
      </c>
      <c r="L64" s="46">
        <v>0</v>
      </c>
      <c r="M64" s="46">
        <v>0</v>
      </c>
      <c r="N64" s="46">
        <v>0</v>
      </c>
      <c r="O64" s="46">
        <v>0</v>
      </c>
      <c r="P64" s="46">
        <v>0</v>
      </c>
      <c r="Q64" s="46">
        <v>0</v>
      </c>
      <c r="R64" s="46">
        <v>0</v>
      </c>
      <c r="S64" s="46">
        <v>0</v>
      </c>
      <c r="T64" s="46">
        <v>0</v>
      </c>
      <c r="U64" s="46">
        <v>0</v>
      </c>
      <c r="V64" s="45" t="s">
        <v>495</v>
      </c>
      <c r="W64" s="45" t="s">
        <v>495</v>
      </c>
      <c r="X64" s="45" t="s">
        <v>495</v>
      </c>
      <c r="Y64" s="45" t="s">
        <v>495</v>
      </c>
      <c r="Z64" s="46">
        <v>0</v>
      </c>
      <c r="AA64" s="46">
        <v>0</v>
      </c>
      <c r="AB64" s="46">
        <v>0</v>
      </c>
      <c r="AC64" s="46">
        <v>0</v>
      </c>
      <c r="AD64" s="45" t="s">
        <v>495</v>
      </c>
      <c r="AE64" s="45" t="s">
        <v>495</v>
      </c>
      <c r="AF64" s="45" t="s">
        <v>495</v>
      </c>
      <c r="AG64" s="45" t="s">
        <v>495</v>
      </c>
      <c r="AH64" s="49">
        <v>0</v>
      </c>
      <c r="AI64" s="49">
        <v>0</v>
      </c>
      <c r="AJ64" s="49">
        <v>0</v>
      </c>
      <c r="AK64" s="49">
        <v>0</v>
      </c>
      <c r="AL64" s="151">
        <v>0</v>
      </c>
      <c r="AM64" s="155">
        <v>0</v>
      </c>
      <c r="AO64" s="46">
        <v>1</v>
      </c>
      <c r="AP64" s="46">
        <v>0</v>
      </c>
      <c r="AQ64" s="46">
        <v>0</v>
      </c>
      <c r="AR64" s="45" t="s">
        <v>495</v>
      </c>
      <c r="AS64" s="46">
        <v>0</v>
      </c>
      <c r="AT64" s="46">
        <v>0</v>
      </c>
      <c r="AU64" s="46">
        <v>0</v>
      </c>
      <c r="AV64" s="45" t="s">
        <v>495</v>
      </c>
      <c r="AW64" s="46">
        <v>0</v>
      </c>
      <c r="AX64" s="46">
        <v>0</v>
      </c>
      <c r="AY64" s="46">
        <v>0</v>
      </c>
      <c r="AZ64" s="45" t="s">
        <v>495</v>
      </c>
      <c r="BA64" s="46">
        <v>0</v>
      </c>
      <c r="BB64" s="46">
        <v>0</v>
      </c>
      <c r="BC64" s="46">
        <v>0</v>
      </c>
      <c r="BD64" s="45" t="s">
        <v>495</v>
      </c>
      <c r="BE64" s="46">
        <v>0</v>
      </c>
      <c r="BF64" s="46">
        <v>0</v>
      </c>
      <c r="BG64" s="46">
        <v>0</v>
      </c>
      <c r="BH64" s="45" t="s">
        <v>495</v>
      </c>
      <c r="BI64" s="46">
        <v>0</v>
      </c>
      <c r="BJ64" s="46">
        <v>0</v>
      </c>
      <c r="BK64" s="46">
        <v>0</v>
      </c>
      <c r="BL64" s="45" t="s">
        <v>495</v>
      </c>
      <c r="BM64" s="46">
        <v>0</v>
      </c>
      <c r="BN64" s="46">
        <v>0</v>
      </c>
      <c r="BO64" s="46">
        <v>0</v>
      </c>
      <c r="BP64" s="45" t="s">
        <v>495</v>
      </c>
      <c r="BQ64" s="46">
        <v>0</v>
      </c>
      <c r="BR64" s="46">
        <v>0</v>
      </c>
      <c r="BS64" s="46">
        <v>0</v>
      </c>
      <c r="BT64" s="45" t="s">
        <v>495</v>
      </c>
      <c r="BU64" s="46">
        <v>0</v>
      </c>
      <c r="BV64" s="46">
        <v>0</v>
      </c>
      <c r="BW64" s="46">
        <v>0</v>
      </c>
      <c r="BX64" s="45" t="s">
        <v>495</v>
      </c>
      <c r="BY64" s="49">
        <f t="shared" si="6"/>
        <v>1</v>
      </c>
      <c r="BZ64" s="49">
        <f t="shared" si="7"/>
        <v>0</v>
      </c>
      <c r="CA64" s="49">
        <f t="shared" si="8"/>
        <v>0</v>
      </c>
      <c r="CB64" s="45"/>
      <c r="CC64" s="151">
        <f t="shared" si="9"/>
        <v>-1</v>
      </c>
      <c r="CD64" s="152">
        <f t="shared" si="10"/>
        <v>-100</v>
      </c>
    </row>
    <row r="65" spans="1:82">
      <c r="A65" s="45" t="s">
        <v>290</v>
      </c>
      <c r="B65" s="45" t="s">
        <v>291</v>
      </c>
      <c r="C65" s="49">
        <f t="shared" si="11"/>
        <v>0</v>
      </c>
      <c r="D65" s="49">
        <f t="shared" si="12"/>
        <v>0</v>
      </c>
      <c r="E65" s="49">
        <f t="shared" si="13"/>
        <v>0</v>
      </c>
      <c r="F65" s="45" t="s">
        <v>495</v>
      </c>
      <c r="G65" s="49">
        <f t="shared" si="14"/>
        <v>0</v>
      </c>
      <c r="H65" s="47"/>
      <c r="J65" s="46">
        <v>0</v>
      </c>
      <c r="K65" s="46">
        <v>0</v>
      </c>
      <c r="L65" s="46">
        <v>0</v>
      </c>
      <c r="M65" s="46">
        <v>0</v>
      </c>
      <c r="N65" s="46">
        <v>0</v>
      </c>
      <c r="O65" s="46">
        <v>0</v>
      </c>
      <c r="P65" s="46">
        <v>0</v>
      </c>
      <c r="Q65" s="46">
        <v>0</v>
      </c>
      <c r="R65" s="46">
        <v>0</v>
      </c>
      <c r="S65" s="46">
        <v>0</v>
      </c>
      <c r="T65" s="46">
        <v>0</v>
      </c>
      <c r="U65" s="46">
        <v>0</v>
      </c>
      <c r="V65" s="45" t="s">
        <v>495</v>
      </c>
      <c r="W65" s="45" t="s">
        <v>495</v>
      </c>
      <c r="X65" s="45" t="s">
        <v>495</v>
      </c>
      <c r="Y65" s="45" t="s">
        <v>495</v>
      </c>
      <c r="Z65" s="46">
        <v>0</v>
      </c>
      <c r="AA65" s="46">
        <v>0</v>
      </c>
      <c r="AB65" s="46">
        <v>0</v>
      </c>
      <c r="AC65" s="46">
        <v>0</v>
      </c>
      <c r="AD65" s="45" t="s">
        <v>495</v>
      </c>
      <c r="AE65" s="45" t="s">
        <v>495</v>
      </c>
      <c r="AF65" s="45" t="s">
        <v>495</v>
      </c>
      <c r="AG65" s="45" t="s">
        <v>495</v>
      </c>
      <c r="AH65" s="49">
        <v>0</v>
      </c>
      <c r="AI65" s="49">
        <v>0</v>
      </c>
      <c r="AJ65" s="49">
        <v>0</v>
      </c>
      <c r="AK65" s="49">
        <v>0</v>
      </c>
      <c r="AL65" s="151">
        <v>0</v>
      </c>
      <c r="AM65" s="155">
        <v>0</v>
      </c>
      <c r="AO65" s="46">
        <v>0</v>
      </c>
      <c r="AP65" s="46">
        <v>0</v>
      </c>
      <c r="AQ65" s="46">
        <v>0</v>
      </c>
      <c r="AR65" s="45" t="s">
        <v>495</v>
      </c>
      <c r="AS65" s="46">
        <v>0</v>
      </c>
      <c r="AT65" s="46">
        <v>0</v>
      </c>
      <c r="AU65" s="46">
        <v>0</v>
      </c>
      <c r="AV65" s="45" t="s">
        <v>495</v>
      </c>
      <c r="AW65" s="46">
        <v>0</v>
      </c>
      <c r="AX65" s="46">
        <v>0</v>
      </c>
      <c r="AY65" s="46">
        <v>0</v>
      </c>
      <c r="AZ65" s="45" t="s">
        <v>495</v>
      </c>
      <c r="BA65" s="46">
        <v>0</v>
      </c>
      <c r="BB65" s="46">
        <v>0</v>
      </c>
      <c r="BC65" s="46">
        <v>0</v>
      </c>
      <c r="BD65" s="45" t="s">
        <v>495</v>
      </c>
      <c r="BE65" s="46">
        <v>0</v>
      </c>
      <c r="BF65" s="46">
        <v>0</v>
      </c>
      <c r="BG65" s="46">
        <v>0</v>
      </c>
      <c r="BH65" s="45" t="s">
        <v>495</v>
      </c>
      <c r="BI65" s="46">
        <v>0</v>
      </c>
      <c r="BJ65" s="46">
        <v>0</v>
      </c>
      <c r="BK65" s="46">
        <v>0</v>
      </c>
      <c r="BL65" s="45" t="s">
        <v>495</v>
      </c>
      <c r="BM65" s="46">
        <v>0</v>
      </c>
      <c r="BN65" s="46">
        <v>0</v>
      </c>
      <c r="BO65" s="46">
        <v>0</v>
      </c>
      <c r="BP65" s="45" t="s">
        <v>495</v>
      </c>
      <c r="BQ65" s="46">
        <v>0</v>
      </c>
      <c r="BR65" s="46">
        <v>0</v>
      </c>
      <c r="BS65" s="46">
        <v>0</v>
      </c>
      <c r="BT65" s="45" t="s">
        <v>495</v>
      </c>
      <c r="BU65" s="46">
        <v>0</v>
      </c>
      <c r="BV65" s="46">
        <v>0</v>
      </c>
      <c r="BW65" s="46">
        <v>0</v>
      </c>
      <c r="BX65" s="45" t="s">
        <v>495</v>
      </c>
      <c r="BY65" s="49">
        <f t="shared" si="6"/>
        <v>0</v>
      </c>
      <c r="BZ65" s="49">
        <f t="shared" si="7"/>
        <v>0</v>
      </c>
      <c r="CA65" s="49">
        <f t="shared" si="8"/>
        <v>0</v>
      </c>
      <c r="CB65" s="45"/>
      <c r="CC65" s="151">
        <f t="shared" si="9"/>
        <v>0</v>
      </c>
      <c r="CD65" s="152"/>
    </row>
    <row r="66" spans="1:82">
      <c r="A66" s="45" t="s">
        <v>292</v>
      </c>
      <c r="B66" s="45" t="s">
        <v>293</v>
      </c>
      <c r="C66" s="49">
        <f t="shared" si="11"/>
        <v>0</v>
      </c>
      <c r="D66" s="49">
        <f t="shared" si="12"/>
        <v>0</v>
      </c>
      <c r="E66" s="49">
        <f t="shared" si="13"/>
        <v>0</v>
      </c>
      <c r="F66" s="45" t="s">
        <v>495</v>
      </c>
      <c r="G66" s="49">
        <f t="shared" si="14"/>
        <v>0</v>
      </c>
      <c r="H66" s="47"/>
      <c r="J66" s="46">
        <v>0</v>
      </c>
      <c r="K66" s="46">
        <v>0</v>
      </c>
      <c r="L66" s="46">
        <v>0</v>
      </c>
      <c r="M66" s="46">
        <v>0</v>
      </c>
      <c r="N66" s="46">
        <v>0</v>
      </c>
      <c r="O66" s="46">
        <v>0</v>
      </c>
      <c r="P66" s="46">
        <v>0</v>
      </c>
      <c r="Q66" s="46">
        <v>0</v>
      </c>
      <c r="R66" s="46">
        <v>0</v>
      </c>
      <c r="S66" s="46">
        <v>0</v>
      </c>
      <c r="T66" s="46">
        <v>0</v>
      </c>
      <c r="U66" s="46">
        <v>0</v>
      </c>
      <c r="V66" s="45" t="s">
        <v>495</v>
      </c>
      <c r="W66" s="45" t="s">
        <v>495</v>
      </c>
      <c r="X66" s="45" t="s">
        <v>495</v>
      </c>
      <c r="Y66" s="45" t="s">
        <v>495</v>
      </c>
      <c r="Z66" s="46">
        <v>0</v>
      </c>
      <c r="AA66" s="46">
        <v>0</v>
      </c>
      <c r="AB66" s="46">
        <v>0</v>
      </c>
      <c r="AC66" s="46">
        <v>0</v>
      </c>
      <c r="AD66" s="45" t="s">
        <v>495</v>
      </c>
      <c r="AE66" s="45" t="s">
        <v>495</v>
      </c>
      <c r="AF66" s="45" t="s">
        <v>495</v>
      </c>
      <c r="AG66" s="45" t="s">
        <v>495</v>
      </c>
      <c r="AH66" s="49">
        <v>0</v>
      </c>
      <c r="AI66" s="49">
        <v>0</v>
      </c>
      <c r="AJ66" s="49">
        <v>0</v>
      </c>
      <c r="AK66" s="49">
        <v>0</v>
      </c>
      <c r="AL66" s="151">
        <v>0</v>
      </c>
      <c r="AM66" s="155">
        <v>0</v>
      </c>
      <c r="AO66" s="46">
        <v>0</v>
      </c>
      <c r="AP66" s="46">
        <v>0</v>
      </c>
      <c r="AQ66" s="46">
        <v>0</v>
      </c>
      <c r="AR66" s="45" t="s">
        <v>495</v>
      </c>
      <c r="AS66" s="46">
        <v>0</v>
      </c>
      <c r="AT66" s="46">
        <v>0</v>
      </c>
      <c r="AU66" s="46">
        <v>0</v>
      </c>
      <c r="AV66" s="45" t="s">
        <v>495</v>
      </c>
      <c r="AW66" s="46">
        <v>0</v>
      </c>
      <c r="AX66" s="46">
        <v>0</v>
      </c>
      <c r="AY66" s="46">
        <v>0</v>
      </c>
      <c r="AZ66" s="45" t="s">
        <v>495</v>
      </c>
      <c r="BA66" s="46">
        <v>0</v>
      </c>
      <c r="BB66" s="46">
        <v>0</v>
      </c>
      <c r="BC66" s="46">
        <v>0</v>
      </c>
      <c r="BD66" s="45" t="s">
        <v>495</v>
      </c>
      <c r="BE66" s="46">
        <v>0</v>
      </c>
      <c r="BF66" s="46">
        <v>0</v>
      </c>
      <c r="BG66" s="46">
        <v>0</v>
      </c>
      <c r="BH66" s="45" t="s">
        <v>495</v>
      </c>
      <c r="BI66" s="46">
        <v>0</v>
      </c>
      <c r="BJ66" s="46">
        <v>0</v>
      </c>
      <c r="BK66" s="46">
        <v>0</v>
      </c>
      <c r="BL66" s="45" t="s">
        <v>495</v>
      </c>
      <c r="BM66" s="46">
        <v>0</v>
      </c>
      <c r="BN66" s="46">
        <v>0</v>
      </c>
      <c r="BO66" s="46">
        <v>0</v>
      </c>
      <c r="BP66" s="45" t="s">
        <v>495</v>
      </c>
      <c r="BQ66" s="46">
        <v>0</v>
      </c>
      <c r="BR66" s="46">
        <v>0</v>
      </c>
      <c r="BS66" s="46">
        <v>0</v>
      </c>
      <c r="BT66" s="45" t="s">
        <v>495</v>
      </c>
      <c r="BU66" s="46">
        <v>0</v>
      </c>
      <c r="BV66" s="46">
        <v>0</v>
      </c>
      <c r="BW66" s="46">
        <v>0</v>
      </c>
      <c r="BX66" s="45" t="s">
        <v>495</v>
      </c>
      <c r="BY66" s="49">
        <f t="shared" si="6"/>
        <v>0</v>
      </c>
      <c r="BZ66" s="49">
        <f t="shared" si="7"/>
        <v>0</v>
      </c>
      <c r="CA66" s="49">
        <f t="shared" si="8"/>
        <v>0</v>
      </c>
      <c r="CB66" s="45"/>
      <c r="CC66" s="151">
        <f t="shared" si="9"/>
        <v>0</v>
      </c>
      <c r="CD66" s="152"/>
    </row>
    <row r="67" spans="1:82">
      <c r="A67" s="45" t="s">
        <v>294</v>
      </c>
      <c r="B67" s="45" t="s">
        <v>295</v>
      </c>
      <c r="C67" s="49">
        <f t="shared" si="11"/>
        <v>17</v>
      </c>
      <c r="D67" s="49">
        <f t="shared" si="12"/>
        <v>17</v>
      </c>
      <c r="E67" s="49">
        <f t="shared" si="13"/>
        <v>13</v>
      </c>
      <c r="F67" s="45" t="s">
        <v>495</v>
      </c>
      <c r="G67" s="49">
        <f t="shared" si="14"/>
        <v>-4</v>
      </c>
      <c r="H67" s="47">
        <f t="shared" si="15"/>
        <v>-23.529411764705884</v>
      </c>
      <c r="J67" s="46">
        <v>0</v>
      </c>
      <c r="K67" s="46">
        <v>0</v>
      </c>
      <c r="L67" s="46">
        <v>0</v>
      </c>
      <c r="M67" s="46">
        <v>0</v>
      </c>
      <c r="N67" s="46">
        <v>8</v>
      </c>
      <c r="O67" s="46">
        <v>0</v>
      </c>
      <c r="P67" s="46">
        <v>0</v>
      </c>
      <c r="Q67" s="46">
        <v>0</v>
      </c>
      <c r="R67" s="46">
        <v>0</v>
      </c>
      <c r="S67" s="46">
        <v>0</v>
      </c>
      <c r="T67" s="46">
        <v>0</v>
      </c>
      <c r="U67" s="46">
        <v>0</v>
      </c>
      <c r="V67" s="45" t="s">
        <v>495</v>
      </c>
      <c r="W67" s="45" t="s">
        <v>495</v>
      </c>
      <c r="X67" s="45" t="s">
        <v>495</v>
      </c>
      <c r="Y67" s="45" t="s">
        <v>495</v>
      </c>
      <c r="Z67" s="46">
        <v>0</v>
      </c>
      <c r="AA67" s="46">
        <v>0</v>
      </c>
      <c r="AB67" s="46">
        <v>0</v>
      </c>
      <c r="AC67" s="46">
        <v>0</v>
      </c>
      <c r="AD67" s="45" t="s">
        <v>495</v>
      </c>
      <c r="AE67" s="45" t="s">
        <v>495</v>
      </c>
      <c r="AF67" s="45" t="s">
        <v>495</v>
      </c>
      <c r="AG67" s="45" t="s">
        <v>495</v>
      </c>
      <c r="AH67" s="49">
        <v>8</v>
      </c>
      <c r="AI67" s="49">
        <v>0</v>
      </c>
      <c r="AJ67" s="49">
        <v>0</v>
      </c>
      <c r="AK67" s="49">
        <v>0</v>
      </c>
      <c r="AL67" s="151">
        <v>-8</v>
      </c>
      <c r="AM67" s="155">
        <v>-100</v>
      </c>
      <c r="AO67" s="46">
        <v>3</v>
      </c>
      <c r="AP67" s="46">
        <v>5</v>
      </c>
      <c r="AQ67" s="46">
        <v>6</v>
      </c>
      <c r="AR67" s="45" t="s">
        <v>495</v>
      </c>
      <c r="AS67" s="46">
        <v>0</v>
      </c>
      <c r="AT67" s="46">
        <v>0</v>
      </c>
      <c r="AU67" s="46">
        <v>0</v>
      </c>
      <c r="AV67" s="45" t="s">
        <v>495</v>
      </c>
      <c r="AW67" s="46">
        <v>0</v>
      </c>
      <c r="AX67" s="46">
        <v>0</v>
      </c>
      <c r="AY67" s="46">
        <v>0</v>
      </c>
      <c r="AZ67" s="45" t="s">
        <v>495</v>
      </c>
      <c r="BA67" s="46">
        <v>5</v>
      </c>
      <c r="BB67" s="46">
        <v>5</v>
      </c>
      <c r="BC67" s="46">
        <v>1</v>
      </c>
      <c r="BD67" s="45" t="s">
        <v>495</v>
      </c>
      <c r="BE67" s="46">
        <v>0</v>
      </c>
      <c r="BF67" s="46">
        <v>1</v>
      </c>
      <c r="BG67" s="46">
        <v>1</v>
      </c>
      <c r="BH67" s="45" t="s">
        <v>495</v>
      </c>
      <c r="BI67" s="46">
        <v>0</v>
      </c>
      <c r="BJ67" s="46">
        <v>0</v>
      </c>
      <c r="BK67" s="46">
        <v>0</v>
      </c>
      <c r="BL67" s="45" t="s">
        <v>495</v>
      </c>
      <c r="BM67" s="46">
        <v>1</v>
      </c>
      <c r="BN67" s="46">
        <v>2</v>
      </c>
      <c r="BO67" s="46">
        <v>3</v>
      </c>
      <c r="BP67" s="45" t="s">
        <v>495</v>
      </c>
      <c r="BQ67" s="46">
        <v>0</v>
      </c>
      <c r="BR67" s="46">
        <v>4</v>
      </c>
      <c r="BS67" s="46">
        <v>2</v>
      </c>
      <c r="BT67" s="45" t="s">
        <v>495</v>
      </c>
      <c r="BU67" s="46">
        <v>0</v>
      </c>
      <c r="BV67" s="46">
        <v>0</v>
      </c>
      <c r="BW67" s="46">
        <v>0</v>
      </c>
      <c r="BX67" s="45" t="s">
        <v>495</v>
      </c>
      <c r="BY67" s="49">
        <f t="shared" si="6"/>
        <v>9</v>
      </c>
      <c r="BZ67" s="49">
        <f t="shared" si="7"/>
        <v>17</v>
      </c>
      <c r="CA67" s="49">
        <f t="shared" si="8"/>
        <v>13</v>
      </c>
      <c r="CB67" s="45"/>
      <c r="CC67" s="151">
        <f t="shared" si="9"/>
        <v>4</v>
      </c>
      <c r="CD67" s="152">
        <f t="shared" si="10"/>
        <v>44.444444444444443</v>
      </c>
    </row>
    <row r="68" spans="1:82">
      <c r="A68" s="45" t="s">
        <v>296</v>
      </c>
      <c r="B68" s="45" t="s">
        <v>297</v>
      </c>
      <c r="C68" s="49">
        <f t="shared" si="11"/>
        <v>5</v>
      </c>
      <c r="D68" s="49">
        <f t="shared" si="12"/>
        <v>6</v>
      </c>
      <c r="E68" s="49">
        <f t="shared" si="13"/>
        <v>8</v>
      </c>
      <c r="F68" s="45" t="s">
        <v>495</v>
      </c>
      <c r="G68" s="49">
        <f t="shared" si="14"/>
        <v>3</v>
      </c>
      <c r="H68" s="47">
        <f t="shared" si="15"/>
        <v>60</v>
      </c>
      <c r="J68" s="46">
        <v>0</v>
      </c>
      <c r="K68" s="46">
        <v>0</v>
      </c>
      <c r="L68" s="46">
        <v>0</v>
      </c>
      <c r="M68" s="46">
        <v>0</v>
      </c>
      <c r="N68" s="46">
        <v>0</v>
      </c>
      <c r="O68" s="46">
        <v>0</v>
      </c>
      <c r="P68" s="46">
        <v>0</v>
      </c>
      <c r="Q68" s="46">
        <v>0</v>
      </c>
      <c r="R68" s="46">
        <v>0</v>
      </c>
      <c r="S68" s="46">
        <v>0</v>
      </c>
      <c r="T68" s="46">
        <v>0</v>
      </c>
      <c r="U68" s="46">
        <v>0</v>
      </c>
      <c r="V68" s="45" t="s">
        <v>495</v>
      </c>
      <c r="W68" s="45" t="s">
        <v>495</v>
      </c>
      <c r="X68" s="45" t="s">
        <v>495</v>
      </c>
      <c r="Y68" s="45" t="s">
        <v>495</v>
      </c>
      <c r="Z68" s="46">
        <v>0</v>
      </c>
      <c r="AA68" s="46">
        <v>0</v>
      </c>
      <c r="AB68" s="46">
        <v>0</v>
      </c>
      <c r="AC68" s="46">
        <v>0</v>
      </c>
      <c r="AD68" s="45" t="s">
        <v>495</v>
      </c>
      <c r="AE68" s="45" t="s">
        <v>495</v>
      </c>
      <c r="AF68" s="45" t="s">
        <v>495</v>
      </c>
      <c r="AG68" s="45" t="s">
        <v>495</v>
      </c>
      <c r="AH68" s="49">
        <v>0</v>
      </c>
      <c r="AI68" s="49">
        <v>0</v>
      </c>
      <c r="AJ68" s="49">
        <v>0</v>
      </c>
      <c r="AK68" s="49">
        <v>0</v>
      </c>
      <c r="AL68" s="151">
        <v>0</v>
      </c>
      <c r="AM68" s="155">
        <v>0</v>
      </c>
      <c r="AO68" s="46">
        <v>0</v>
      </c>
      <c r="AP68" s="46">
        <v>0</v>
      </c>
      <c r="AQ68" s="46">
        <v>0</v>
      </c>
      <c r="AR68" s="45" t="s">
        <v>495</v>
      </c>
      <c r="AS68" s="46">
        <v>0</v>
      </c>
      <c r="AT68" s="46">
        <v>0</v>
      </c>
      <c r="AU68" s="46">
        <v>0</v>
      </c>
      <c r="AV68" s="45" t="s">
        <v>495</v>
      </c>
      <c r="AW68" s="46">
        <v>0</v>
      </c>
      <c r="AX68" s="46">
        <v>0</v>
      </c>
      <c r="AY68" s="46">
        <v>0</v>
      </c>
      <c r="AZ68" s="45" t="s">
        <v>495</v>
      </c>
      <c r="BA68" s="46">
        <v>1</v>
      </c>
      <c r="BB68" s="46">
        <v>0</v>
      </c>
      <c r="BC68" s="46">
        <v>2</v>
      </c>
      <c r="BD68" s="45" t="s">
        <v>495</v>
      </c>
      <c r="BE68" s="46">
        <v>1</v>
      </c>
      <c r="BF68" s="46">
        <v>3</v>
      </c>
      <c r="BG68" s="46">
        <v>2</v>
      </c>
      <c r="BH68" s="45" t="s">
        <v>495</v>
      </c>
      <c r="BI68" s="46">
        <v>0</v>
      </c>
      <c r="BJ68" s="46">
        <v>0</v>
      </c>
      <c r="BK68" s="46">
        <v>0</v>
      </c>
      <c r="BL68" s="45" t="s">
        <v>495</v>
      </c>
      <c r="BM68" s="46">
        <v>2</v>
      </c>
      <c r="BN68" s="46">
        <v>2</v>
      </c>
      <c r="BO68" s="46">
        <v>3</v>
      </c>
      <c r="BP68" s="45" t="s">
        <v>495</v>
      </c>
      <c r="BQ68" s="46">
        <v>1</v>
      </c>
      <c r="BR68" s="46">
        <v>1</v>
      </c>
      <c r="BS68" s="46">
        <v>1</v>
      </c>
      <c r="BT68" s="45" t="s">
        <v>495</v>
      </c>
      <c r="BU68" s="46">
        <v>0</v>
      </c>
      <c r="BV68" s="46">
        <v>0</v>
      </c>
      <c r="BW68" s="46">
        <v>0</v>
      </c>
      <c r="BX68" s="45" t="s">
        <v>495</v>
      </c>
      <c r="BY68" s="49">
        <f t="shared" si="6"/>
        <v>5</v>
      </c>
      <c r="BZ68" s="49">
        <f t="shared" si="7"/>
        <v>6</v>
      </c>
      <c r="CA68" s="49">
        <f t="shared" si="8"/>
        <v>8</v>
      </c>
      <c r="CB68" s="45"/>
      <c r="CC68" s="151">
        <f t="shared" si="9"/>
        <v>3</v>
      </c>
      <c r="CD68" s="152">
        <f t="shared" si="10"/>
        <v>60</v>
      </c>
    </row>
    <row r="69" spans="1:82">
      <c r="A69" s="45" t="s">
        <v>298</v>
      </c>
      <c r="B69" s="45" t="s">
        <v>299</v>
      </c>
      <c r="C69" s="49">
        <f t="shared" si="11"/>
        <v>0</v>
      </c>
      <c r="D69" s="49">
        <f t="shared" si="12"/>
        <v>0</v>
      </c>
      <c r="E69" s="49">
        <f t="shared" si="13"/>
        <v>0</v>
      </c>
      <c r="F69" s="45" t="s">
        <v>495</v>
      </c>
      <c r="G69" s="49">
        <f t="shared" si="14"/>
        <v>0</v>
      </c>
      <c r="H69" s="47"/>
      <c r="J69" s="46">
        <v>0</v>
      </c>
      <c r="K69" s="46">
        <v>0</v>
      </c>
      <c r="L69" s="46">
        <v>0</v>
      </c>
      <c r="M69" s="46">
        <v>0</v>
      </c>
      <c r="N69" s="46">
        <v>0</v>
      </c>
      <c r="O69" s="46">
        <v>0</v>
      </c>
      <c r="P69" s="46">
        <v>0</v>
      </c>
      <c r="Q69" s="46">
        <v>0</v>
      </c>
      <c r="R69" s="46">
        <v>0</v>
      </c>
      <c r="S69" s="46">
        <v>0</v>
      </c>
      <c r="T69" s="46">
        <v>0</v>
      </c>
      <c r="U69" s="46">
        <v>0</v>
      </c>
      <c r="V69" s="45" t="s">
        <v>495</v>
      </c>
      <c r="W69" s="45" t="s">
        <v>495</v>
      </c>
      <c r="X69" s="45" t="s">
        <v>495</v>
      </c>
      <c r="Y69" s="45" t="s">
        <v>495</v>
      </c>
      <c r="Z69" s="46">
        <v>0</v>
      </c>
      <c r="AA69" s="46">
        <v>0</v>
      </c>
      <c r="AB69" s="46">
        <v>0</v>
      </c>
      <c r="AC69" s="46">
        <v>0</v>
      </c>
      <c r="AD69" s="45" t="s">
        <v>495</v>
      </c>
      <c r="AE69" s="45" t="s">
        <v>495</v>
      </c>
      <c r="AF69" s="45" t="s">
        <v>495</v>
      </c>
      <c r="AG69" s="45" t="s">
        <v>495</v>
      </c>
      <c r="AH69" s="49">
        <v>0</v>
      </c>
      <c r="AI69" s="49">
        <v>0</v>
      </c>
      <c r="AJ69" s="49">
        <v>0</v>
      </c>
      <c r="AK69" s="49">
        <v>0</v>
      </c>
      <c r="AL69" s="151">
        <v>0</v>
      </c>
      <c r="AM69" s="155">
        <v>0</v>
      </c>
      <c r="AO69" s="46">
        <v>0</v>
      </c>
      <c r="AP69" s="46">
        <v>0</v>
      </c>
      <c r="AQ69" s="46">
        <v>0</v>
      </c>
      <c r="AR69" s="45" t="s">
        <v>495</v>
      </c>
      <c r="AS69" s="46">
        <v>0</v>
      </c>
      <c r="AT69" s="46">
        <v>0</v>
      </c>
      <c r="AU69" s="46">
        <v>0</v>
      </c>
      <c r="AV69" s="45" t="s">
        <v>495</v>
      </c>
      <c r="AW69" s="46">
        <v>0</v>
      </c>
      <c r="AX69" s="46">
        <v>0</v>
      </c>
      <c r="AY69" s="46">
        <v>0</v>
      </c>
      <c r="AZ69" s="45" t="s">
        <v>495</v>
      </c>
      <c r="BA69" s="46">
        <v>0</v>
      </c>
      <c r="BB69" s="46">
        <v>0</v>
      </c>
      <c r="BC69" s="46">
        <v>0</v>
      </c>
      <c r="BD69" s="45" t="s">
        <v>495</v>
      </c>
      <c r="BE69" s="46">
        <v>0</v>
      </c>
      <c r="BF69" s="46">
        <v>0</v>
      </c>
      <c r="BG69" s="46">
        <v>0</v>
      </c>
      <c r="BH69" s="45" t="s">
        <v>495</v>
      </c>
      <c r="BI69" s="46">
        <v>0</v>
      </c>
      <c r="BJ69" s="46">
        <v>0</v>
      </c>
      <c r="BK69" s="46">
        <v>0</v>
      </c>
      <c r="BL69" s="45" t="s">
        <v>495</v>
      </c>
      <c r="BM69" s="46">
        <v>0</v>
      </c>
      <c r="BN69" s="46">
        <v>0</v>
      </c>
      <c r="BO69" s="46">
        <v>0</v>
      </c>
      <c r="BP69" s="45" t="s">
        <v>495</v>
      </c>
      <c r="BQ69" s="46">
        <v>0</v>
      </c>
      <c r="BR69" s="46">
        <v>0</v>
      </c>
      <c r="BS69" s="46">
        <v>0</v>
      </c>
      <c r="BT69" s="45" t="s">
        <v>495</v>
      </c>
      <c r="BU69" s="46">
        <v>0</v>
      </c>
      <c r="BV69" s="46">
        <v>0</v>
      </c>
      <c r="BW69" s="46">
        <v>0</v>
      </c>
      <c r="BX69" s="45" t="s">
        <v>495</v>
      </c>
      <c r="BY69" s="49">
        <f t="shared" si="6"/>
        <v>0</v>
      </c>
      <c r="BZ69" s="49">
        <f t="shared" si="7"/>
        <v>0</v>
      </c>
      <c r="CA69" s="49">
        <f t="shared" si="8"/>
        <v>0</v>
      </c>
      <c r="CB69" s="45"/>
      <c r="CC69" s="151">
        <f t="shared" si="9"/>
        <v>0</v>
      </c>
      <c r="CD69" s="152"/>
    </row>
    <row r="70" spans="1:82">
      <c r="A70" s="45" t="s">
        <v>300</v>
      </c>
      <c r="B70" s="45" t="s">
        <v>301</v>
      </c>
      <c r="C70" s="49">
        <f t="shared" si="11"/>
        <v>0</v>
      </c>
      <c r="D70" s="49">
        <f t="shared" si="12"/>
        <v>0</v>
      </c>
      <c r="E70" s="49">
        <f t="shared" si="13"/>
        <v>0</v>
      </c>
      <c r="F70" s="45" t="s">
        <v>495</v>
      </c>
      <c r="G70" s="49">
        <f t="shared" si="14"/>
        <v>0</v>
      </c>
      <c r="H70" s="47"/>
      <c r="J70" s="46">
        <v>0</v>
      </c>
      <c r="K70" s="46">
        <v>0</v>
      </c>
      <c r="L70" s="46">
        <v>0</v>
      </c>
      <c r="M70" s="46">
        <v>0</v>
      </c>
      <c r="N70" s="46">
        <v>0</v>
      </c>
      <c r="O70" s="46">
        <v>0</v>
      </c>
      <c r="P70" s="46">
        <v>0</v>
      </c>
      <c r="Q70" s="46">
        <v>0</v>
      </c>
      <c r="R70" s="46">
        <v>0</v>
      </c>
      <c r="S70" s="46">
        <v>0</v>
      </c>
      <c r="T70" s="46">
        <v>0</v>
      </c>
      <c r="U70" s="46">
        <v>0</v>
      </c>
      <c r="V70" s="45" t="s">
        <v>495</v>
      </c>
      <c r="W70" s="45" t="s">
        <v>495</v>
      </c>
      <c r="X70" s="45" t="s">
        <v>495</v>
      </c>
      <c r="Y70" s="45" t="s">
        <v>495</v>
      </c>
      <c r="Z70" s="46">
        <v>0</v>
      </c>
      <c r="AA70" s="46">
        <v>0</v>
      </c>
      <c r="AB70" s="46">
        <v>0</v>
      </c>
      <c r="AC70" s="46">
        <v>0</v>
      </c>
      <c r="AD70" s="45" t="s">
        <v>495</v>
      </c>
      <c r="AE70" s="45" t="s">
        <v>495</v>
      </c>
      <c r="AF70" s="45" t="s">
        <v>495</v>
      </c>
      <c r="AG70" s="45" t="s">
        <v>495</v>
      </c>
      <c r="AH70" s="49">
        <v>0</v>
      </c>
      <c r="AI70" s="49">
        <v>0</v>
      </c>
      <c r="AJ70" s="49">
        <v>0</v>
      </c>
      <c r="AK70" s="49">
        <v>0</v>
      </c>
      <c r="AL70" s="151">
        <v>0</v>
      </c>
      <c r="AM70" s="155">
        <v>0</v>
      </c>
      <c r="AO70" s="46">
        <v>0</v>
      </c>
      <c r="AP70" s="46">
        <v>0</v>
      </c>
      <c r="AQ70" s="46">
        <v>0</v>
      </c>
      <c r="AR70" s="45" t="s">
        <v>495</v>
      </c>
      <c r="AS70" s="46">
        <v>0</v>
      </c>
      <c r="AT70" s="46">
        <v>0</v>
      </c>
      <c r="AU70" s="46">
        <v>0</v>
      </c>
      <c r="AV70" s="45" t="s">
        <v>495</v>
      </c>
      <c r="AW70" s="46">
        <v>0</v>
      </c>
      <c r="AX70" s="46">
        <v>0</v>
      </c>
      <c r="AY70" s="46">
        <v>0</v>
      </c>
      <c r="AZ70" s="45" t="s">
        <v>495</v>
      </c>
      <c r="BA70" s="46">
        <v>0</v>
      </c>
      <c r="BB70" s="46">
        <v>0</v>
      </c>
      <c r="BC70" s="46">
        <v>0</v>
      </c>
      <c r="BD70" s="45" t="s">
        <v>495</v>
      </c>
      <c r="BE70" s="46">
        <v>0</v>
      </c>
      <c r="BF70" s="46">
        <v>0</v>
      </c>
      <c r="BG70" s="46">
        <v>0</v>
      </c>
      <c r="BH70" s="45" t="s">
        <v>495</v>
      </c>
      <c r="BI70" s="46">
        <v>0</v>
      </c>
      <c r="BJ70" s="46">
        <v>0</v>
      </c>
      <c r="BK70" s="46">
        <v>0</v>
      </c>
      <c r="BL70" s="45" t="s">
        <v>495</v>
      </c>
      <c r="BM70" s="46">
        <v>0</v>
      </c>
      <c r="BN70" s="46">
        <v>0</v>
      </c>
      <c r="BO70" s="46">
        <v>0</v>
      </c>
      <c r="BP70" s="45" t="s">
        <v>495</v>
      </c>
      <c r="BQ70" s="46">
        <v>0</v>
      </c>
      <c r="BR70" s="46">
        <v>0</v>
      </c>
      <c r="BS70" s="46">
        <v>0</v>
      </c>
      <c r="BT70" s="45" t="s">
        <v>495</v>
      </c>
      <c r="BU70" s="46">
        <v>0</v>
      </c>
      <c r="BV70" s="46">
        <v>0</v>
      </c>
      <c r="BW70" s="46">
        <v>0</v>
      </c>
      <c r="BX70" s="45" t="s">
        <v>495</v>
      </c>
      <c r="BY70" s="49">
        <f t="shared" si="6"/>
        <v>0</v>
      </c>
      <c r="BZ70" s="49">
        <f t="shared" si="7"/>
        <v>0</v>
      </c>
      <c r="CA70" s="49">
        <f t="shared" si="8"/>
        <v>0</v>
      </c>
      <c r="CB70" s="45"/>
      <c r="CC70" s="151">
        <f t="shared" si="9"/>
        <v>0</v>
      </c>
      <c r="CD70" s="152"/>
    </row>
    <row r="71" spans="1:82">
      <c r="A71" s="45" t="s">
        <v>519</v>
      </c>
      <c r="B71" s="45" t="s">
        <v>520</v>
      </c>
      <c r="C71" s="49">
        <f t="shared" si="11"/>
        <v>48</v>
      </c>
      <c r="D71" s="49">
        <f t="shared" si="12"/>
        <v>60</v>
      </c>
      <c r="E71" s="49">
        <f t="shared" si="13"/>
        <v>56</v>
      </c>
      <c r="F71" s="45" t="s">
        <v>495</v>
      </c>
      <c r="G71" s="49">
        <f t="shared" si="14"/>
        <v>8</v>
      </c>
      <c r="H71" s="47">
        <f t="shared" si="15"/>
        <v>16.666666666666668</v>
      </c>
      <c r="J71" s="46">
        <v>0</v>
      </c>
      <c r="K71" s="46">
        <v>0</v>
      </c>
      <c r="L71" s="46">
        <v>0</v>
      </c>
      <c r="M71" s="46">
        <v>0</v>
      </c>
      <c r="N71" s="46">
        <v>22</v>
      </c>
      <c r="O71" s="46">
        <v>15</v>
      </c>
      <c r="P71" s="46">
        <v>13</v>
      </c>
      <c r="Q71" s="46">
        <v>5</v>
      </c>
      <c r="R71" s="46">
        <v>0</v>
      </c>
      <c r="S71" s="46">
        <v>0</v>
      </c>
      <c r="T71" s="46">
        <v>0</v>
      </c>
      <c r="U71" s="46">
        <v>0</v>
      </c>
      <c r="V71" s="45" t="s">
        <v>495</v>
      </c>
      <c r="W71" s="45" t="s">
        <v>495</v>
      </c>
      <c r="X71" s="45" t="s">
        <v>495</v>
      </c>
      <c r="Y71" s="45" t="s">
        <v>495</v>
      </c>
      <c r="Z71" s="46">
        <v>0</v>
      </c>
      <c r="AA71" s="46">
        <v>0</v>
      </c>
      <c r="AB71" s="46">
        <v>0</v>
      </c>
      <c r="AC71" s="46">
        <v>0</v>
      </c>
      <c r="AD71" s="45" t="s">
        <v>495</v>
      </c>
      <c r="AE71" s="45" t="s">
        <v>495</v>
      </c>
      <c r="AF71" s="45" t="s">
        <v>495</v>
      </c>
      <c r="AG71" s="45" t="s">
        <v>495</v>
      </c>
      <c r="AH71" s="49">
        <v>22</v>
      </c>
      <c r="AI71" s="49">
        <v>15</v>
      </c>
      <c r="AJ71" s="49">
        <v>13</v>
      </c>
      <c r="AK71" s="49">
        <v>5</v>
      </c>
      <c r="AL71" s="151">
        <v>-9</v>
      </c>
      <c r="AM71" s="155">
        <v>-40.909090909090907</v>
      </c>
      <c r="AO71" s="46">
        <v>0</v>
      </c>
      <c r="AP71" s="46">
        <v>6</v>
      </c>
      <c r="AQ71" s="46">
        <v>7</v>
      </c>
      <c r="AR71" s="45" t="s">
        <v>495</v>
      </c>
      <c r="AS71" s="46">
        <v>0</v>
      </c>
      <c r="AT71" s="46">
        <v>0</v>
      </c>
      <c r="AU71" s="46">
        <v>0</v>
      </c>
      <c r="AV71" s="45" t="s">
        <v>495</v>
      </c>
      <c r="AW71" s="46">
        <v>0</v>
      </c>
      <c r="AX71" s="46">
        <v>0</v>
      </c>
      <c r="AY71" s="46">
        <v>0</v>
      </c>
      <c r="AZ71" s="45" t="s">
        <v>495</v>
      </c>
      <c r="BA71" s="46">
        <v>3</v>
      </c>
      <c r="BB71" s="46">
        <v>3</v>
      </c>
      <c r="BC71" s="46">
        <v>3</v>
      </c>
      <c r="BD71" s="45" t="s">
        <v>495</v>
      </c>
      <c r="BE71" s="46">
        <v>5</v>
      </c>
      <c r="BF71" s="46">
        <v>4</v>
      </c>
      <c r="BG71" s="46">
        <v>4</v>
      </c>
      <c r="BH71" s="45" t="s">
        <v>495</v>
      </c>
      <c r="BI71" s="46">
        <v>0</v>
      </c>
      <c r="BJ71" s="46">
        <v>0</v>
      </c>
      <c r="BK71" s="46">
        <v>0</v>
      </c>
      <c r="BL71" s="45" t="s">
        <v>495</v>
      </c>
      <c r="BM71" s="46">
        <v>7</v>
      </c>
      <c r="BN71" s="46">
        <v>14</v>
      </c>
      <c r="BO71" s="46">
        <v>14</v>
      </c>
      <c r="BP71" s="45" t="s">
        <v>495</v>
      </c>
      <c r="BQ71" s="46">
        <v>11</v>
      </c>
      <c r="BR71" s="46">
        <v>18</v>
      </c>
      <c r="BS71" s="46">
        <v>15</v>
      </c>
      <c r="BT71" s="45" t="s">
        <v>495</v>
      </c>
      <c r="BU71" s="46">
        <v>0</v>
      </c>
      <c r="BV71" s="46">
        <v>0</v>
      </c>
      <c r="BW71" s="46">
        <v>0</v>
      </c>
      <c r="BX71" s="45" t="s">
        <v>495</v>
      </c>
      <c r="BY71" s="49">
        <f t="shared" si="6"/>
        <v>26</v>
      </c>
      <c r="BZ71" s="49">
        <f t="shared" si="7"/>
        <v>45</v>
      </c>
      <c r="CA71" s="49">
        <f t="shared" si="8"/>
        <v>43</v>
      </c>
      <c r="CB71" s="45"/>
      <c r="CC71" s="151">
        <f t="shared" si="9"/>
        <v>17</v>
      </c>
      <c r="CD71" s="152">
        <f t="shared" si="10"/>
        <v>65.384615384615387</v>
      </c>
    </row>
    <row r="72" spans="1:82">
      <c r="A72" s="45" t="s">
        <v>302</v>
      </c>
      <c r="B72" s="45" t="s">
        <v>303</v>
      </c>
      <c r="C72" s="49">
        <f t="shared" si="11"/>
        <v>36</v>
      </c>
      <c r="D72" s="49">
        <f t="shared" si="12"/>
        <v>37</v>
      </c>
      <c r="E72" s="49">
        <f t="shared" si="13"/>
        <v>37</v>
      </c>
      <c r="F72" s="45" t="s">
        <v>495</v>
      </c>
      <c r="G72" s="49">
        <f t="shared" si="14"/>
        <v>1</v>
      </c>
      <c r="H72" s="47">
        <f t="shared" si="15"/>
        <v>2.7777777777777777</v>
      </c>
      <c r="J72" s="46">
        <v>0</v>
      </c>
      <c r="K72" s="46">
        <v>0</v>
      </c>
      <c r="L72" s="46">
        <v>0</v>
      </c>
      <c r="M72" s="46">
        <v>0</v>
      </c>
      <c r="N72" s="46">
        <v>22</v>
      </c>
      <c r="O72" s="46">
        <v>15</v>
      </c>
      <c r="P72" s="46">
        <v>13</v>
      </c>
      <c r="Q72" s="46">
        <v>5</v>
      </c>
      <c r="R72" s="46">
        <v>0</v>
      </c>
      <c r="S72" s="46">
        <v>0</v>
      </c>
      <c r="T72" s="46">
        <v>0</v>
      </c>
      <c r="U72" s="46">
        <v>0</v>
      </c>
      <c r="V72" s="45" t="s">
        <v>495</v>
      </c>
      <c r="W72" s="45" t="s">
        <v>495</v>
      </c>
      <c r="X72" s="45" t="s">
        <v>495</v>
      </c>
      <c r="Y72" s="45" t="s">
        <v>495</v>
      </c>
      <c r="Z72" s="46">
        <v>0</v>
      </c>
      <c r="AA72" s="46">
        <v>0</v>
      </c>
      <c r="AB72" s="46">
        <v>0</v>
      </c>
      <c r="AC72" s="46">
        <v>0</v>
      </c>
      <c r="AD72" s="45" t="s">
        <v>495</v>
      </c>
      <c r="AE72" s="45" t="s">
        <v>495</v>
      </c>
      <c r="AF72" s="45" t="s">
        <v>495</v>
      </c>
      <c r="AG72" s="45" t="s">
        <v>495</v>
      </c>
      <c r="AH72" s="49">
        <v>22</v>
      </c>
      <c r="AI72" s="49">
        <v>15</v>
      </c>
      <c r="AJ72" s="49">
        <v>13</v>
      </c>
      <c r="AK72" s="49">
        <v>5</v>
      </c>
      <c r="AL72" s="151">
        <v>-9</v>
      </c>
      <c r="AM72" s="155">
        <v>-40.909090909090907</v>
      </c>
      <c r="AO72" s="46">
        <v>0</v>
      </c>
      <c r="AP72" s="46">
        <v>3</v>
      </c>
      <c r="AQ72" s="46">
        <v>4</v>
      </c>
      <c r="AR72" s="45" t="s">
        <v>495</v>
      </c>
      <c r="AS72" s="46">
        <v>0</v>
      </c>
      <c r="AT72" s="46">
        <v>0</v>
      </c>
      <c r="AU72" s="46">
        <v>0</v>
      </c>
      <c r="AV72" s="45" t="s">
        <v>495</v>
      </c>
      <c r="AW72" s="46">
        <v>0</v>
      </c>
      <c r="AX72" s="46">
        <v>0</v>
      </c>
      <c r="AY72" s="46">
        <v>0</v>
      </c>
      <c r="AZ72" s="45" t="s">
        <v>495</v>
      </c>
      <c r="BA72" s="46">
        <v>2</v>
      </c>
      <c r="BB72" s="46">
        <v>2</v>
      </c>
      <c r="BC72" s="46">
        <v>2</v>
      </c>
      <c r="BD72" s="45" t="s">
        <v>495</v>
      </c>
      <c r="BE72" s="46">
        <v>4</v>
      </c>
      <c r="BF72" s="46">
        <v>3</v>
      </c>
      <c r="BG72" s="46">
        <v>2</v>
      </c>
      <c r="BH72" s="45" t="s">
        <v>495</v>
      </c>
      <c r="BI72" s="46">
        <v>0</v>
      </c>
      <c r="BJ72" s="46">
        <v>0</v>
      </c>
      <c r="BK72" s="46">
        <v>0</v>
      </c>
      <c r="BL72" s="45" t="s">
        <v>495</v>
      </c>
      <c r="BM72" s="46">
        <v>0</v>
      </c>
      <c r="BN72" s="46">
        <v>4</v>
      </c>
      <c r="BO72" s="46">
        <v>7</v>
      </c>
      <c r="BP72" s="45" t="s">
        <v>495</v>
      </c>
      <c r="BQ72" s="46">
        <v>8</v>
      </c>
      <c r="BR72" s="46">
        <v>10</v>
      </c>
      <c r="BS72" s="46">
        <v>9</v>
      </c>
      <c r="BT72" s="45" t="s">
        <v>495</v>
      </c>
      <c r="BU72" s="46">
        <v>0</v>
      </c>
      <c r="BV72" s="46">
        <v>0</v>
      </c>
      <c r="BW72" s="46">
        <v>0</v>
      </c>
      <c r="BX72" s="45" t="s">
        <v>495</v>
      </c>
      <c r="BY72" s="49">
        <f t="shared" si="6"/>
        <v>14</v>
      </c>
      <c r="BZ72" s="49">
        <f t="shared" si="7"/>
        <v>22</v>
      </c>
      <c r="CA72" s="49">
        <f t="shared" si="8"/>
        <v>24</v>
      </c>
      <c r="CB72" s="45"/>
      <c r="CC72" s="151">
        <f t="shared" si="9"/>
        <v>10</v>
      </c>
      <c r="CD72" s="152">
        <f t="shared" si="10"/>
        <v>71.428571428571431</v>
      </c>
    </row>
    <row r="73" spans="1:82">
      <c r="A73" s="45" t="s">
        <v>304</v>
      </c>
      <c r="B73" s="45" t="s">
        <v>305</v>
      </c>
      <c r="C73" s="49">
        <f t="shared" si="11"/>
        <v>0</v>
      </c>
      <c r="D73" s="49">
        <f t="shared" si="12"/>
        <v>0</v>
      </c>
      <c r="E73" s="49">
        <f t="shared" si="13"/>
        <v>0</v>
      </c>
      <c r="F73" s="45" t="s">
        <v>495</v>
      </c>
      <c r="G73" s="49">
        <f t="shared" si="14"/>
        <v>0</v>
      </c>
      <c r="H73" s="47"/>
      <c r="J73" s="46">
        <v>0</v>
      </c>
      <c r="K73" s="46">
        <v>0</v>
      </c>
      <c r="L73" s="46">
        <v>0</v>
      </c>
      <c r="M73" s="46">
        <v>0</v>
      </c>
      <c r="N73" s="46">
        <v>0</v>
      </c>
      <c r="O73" s="46">
        <v>0</v>
      </c>
      <c r="P73" s="46">
        <v>0</v>
      </c>
      <c r="Q73" s="46">
        <v>0</v>
      </c>
      <c r="R73" s="46">
        <v>0</v>
      </c>
      <c r="S73" s="46">
        <v>0</v>
      </c>
      <c r="T73" s="46">
        <v>0</v>
      </c>
      <c r="U73" s="46">
        <v>0</v>
      </c>
      <c r="V73" s="45" t="s">
        <v>495</v>
      </c>
      <c r="W73" s="45" t="s">
        <v>495</v>
      </c>
      <c r="X73" s="45" t="s">
        <v>495</v>
      </c>
      <c r="Y73" s="45" t="s">
        <v>495</v>
      </c>
      <c r="Z73" s="46">
        <v>0</v>
      </c>
      <c r="AA73" s="46">
        <v>0</v>
      </c>
      <c r="AB73" s="46">
        <v>0</v>
      </c>
      <c r="AC73" s="46">
        <v>0</v>
      </c>
      <c r="AD73" s="45" t="s">
        <v>495</v>
      </c>
      <c r="AE73" s="45" t="s">
        <v>495</v>
      </c>
      <c r="AF73" s="45" t="s">
        <v>495</v>
      </c>
      <c r="AG73" s="45" t="s">
        <v>495</v>
      </c>
      <c r="AH73" s="49">
        <v>0</v>
      </c>
      <c r="AI73" s="49">
        <v>0</v>
      </c>
      <c r="AJ73" s="49">
        <v>0</v>
      </c>
      <c r="AK73" s="49">
        <v>0</v>
      </c>
      <c r="AL73" s="151">
        <v>0</v>
      </c>
      <c r="AM73" s="155">
        <v>0</v>
      </c>
      <c r="AO73" s="46">
        <v>0</v>
      </c>
      <c r="AP73" s="46">
        <v>0</v>
      </c>
      <c r="AQ73" s="46">
        <v>0</v>
      </c>
      <c r="AR73" s="45" t="s">
        <v>495</v>
      </c>
      <c r="AS73" s="46">
        <v>0</v>
      </c>
      <c r="AT73" s="46">
        <v>0</v>
      </c>
      <c r="AU73" s="46">
        <v>0</v>
      </c>
      <c r="AV73" s="45" t="s">
        <v>495</v>
      </c>
      <c r="AW73" s="46">
        <v>0</v>
      </c>
      <c r="AX73" s="46">
        <v>0</v>
      </c>
      <c r="AY73" s="46">
        <v>0</v>
      </c>
      <c r="AZ73" s="45" t="s">
        <v>495</v>
      </c>
      <c r="BA73" s="46">
        <v>0</v>
      </c>
      <c r="BB73" s="46">
        <v>0</v>
      </c>
      <c r="BC73" s="46">
        <v>0</v>
      </c>
      <c r="BD73" s="45" t="s">
        <v>495</v>
      </c>
      <c r="BE73" s="46">
        <v>0</v>
      </c>
      <c r="BF73" s="46">
        <v>0</v>
      </c>
      <c r="BG73" s="46">
        <v>0</v>
      </c>
      <c r="BH73" s="45" t="s">
        <v>495</v>
      </c>
      <c r="BI73" s="46">
        <v>0</v>
      </c>
      <c r="BJ73" s="46">
        <v>0</v>
      </c>
      <c r="BK73" s="46">
        <v>0</v>
      </c>
      <c r="BL73" s="45" t="s">
        <v>495</v>
      </c>
      <c r="BM73" s="46">
        <v>0</v>
      </c>
      <c r="BN73" s="46">
        <v>0</v>
      </c>
      <c r="BO73" s="46">
        <v>0</v>
      </c>
      <c r="BP73" s="45" t="s">
        <v>495</v>
      </c>
      <c r="BQ73" s="46">
        <v>0</v>
      </c>
      <c r="BR73" s="46">
        <v>0</v>
      </c>
      <c r="BS73" s="46">
        <v>0</v>
      </c>
      <c r="BT73" s="45" t="s">
        <v>495</v>
      </c>
      <c r="BU73" s="46">
        <v>0</v>
      </c>
      <c r="BV73" s="46">
        <v>0</v>
      </c>
      <c r="BW73" s="46">
        <v>0</v>
      </c>
      <c r="BX73" s="45" t="s">
        <v>495</v>
      </c>
      <c r="BY73" s="49">
        <f t="shared" ref="BY73:BY136" si="16">AO73+AS73+AW73+BA73+BE73+BI73+BM73+BQ73+BU73</f>
        <v>0</v>
      </c>
      <c r="BZ73" s="49">
        <f t="shared" ref="BZ73:BZ136" si="17">AP73+AT73+AX73+BB73+BF73+BJ73+BN73+BR73+BV73</f>
        <v>0</v>
      </c>
      <c r="CA73" s="49">
        <f t="shared" ref="CA73:CA136" si="18">AQ73+AU73+AY73+BC73+BG73+BK73+BO73+BS73+BW73</f>
        <v>0</v>
      </c>
      <c r="CB73" s="45"/>
      <c r="CC73" s="151">
        <f t="shared" ref="CC73:CC136" si="19">CA73-BY73</f>
        <v>0</v>
      </c>
      <c r="CD73" s="152"/>
    </row>
    <row r="74" spans="1:82">
      <c r="A74" s="45" t="s">
        <v>306</v>
      </c>
      <c r="B74" s="45" t="s">
        <v>307</v>
      </c>
      <c r="C74" s="49">
        <f t="shared" ref="C74:C137" si="20">AH74+BY74</f>
        <v>0</v>
      </c>
      <c r="D74" s="49">
        <f t="shared" ref="D74:D137" si="21">AI74+BZ74</f>
        <v>0</v>
      </c>
      <c r="E74" s="49">
        <f t="shared" ref="E74:E137" si="22">AJ74+CA74</f>
        <v>0</v>
      </c>
      <c r="F74" s="45" t="s">
        <v>495</v>
      </c>
      <c r="G74" s="49">
        <f t="shared" ref="G74:G137" si="23">E74-C74</f>
        <v>0</v>
      </c>
      <c r="H74" s="47"/>
      <c r="J74" s="46">
        <v>0</v>
      </c>
      <c r="K74" s="46">
        <v>0</v>
      </c>
      <c r="L74" s="46">
        <v>0</v>
      </c>
      <c r="M74" s="46">
        <v>0</v>
      </c>
      <c r="N74" s="46">
        <v>0</v>
      </c>
      <c r="O74" s="46">
        <v>0</v>
      </c>
      <c r="P74" s="46">
        <v>0</v>
      </c>
      <c r="Q74" s="46">
        <v>0</v>
      </c>
      <c r="R74" s="46">
        <v>0</v>
      </c>
      <c r="S74" s="46">
        <v>0</v>
      </c>
      <c r="T74" s="46">
        <v>0</v>
      </c>
      <c r="U74" s="46">
        <v>0</v>
      </c>
      <c r="V74" s="45" t="s">
        <v>495</v>
      </c>
      <c r="W74" s="45" t="s">
        <v>495</v>
      </c>
      <c r="X74" s="45" t="s">
        <v>495</v>
      </c>
      <c r="Y74" s="45" t="s">
        <v>495</v>
      </c>
      <c r="Z74" s="46">
        <v>0</v>
      </c>
      <c r="AA74" s="46">
        <v>0</v>
      </c>
      <c r="AB74" s="46">
        <v>0</v>
      </c>
      <c r="AC74" s="46">
        <v>0</v>
      </c>
      <c r="AD74" s="45" t="s">
        <v>495</v>
      </c>
      <c r="AE74" s="45" t="s">
        <v>495</v>
      </c>
      <c r="AF74" s="45" t="s">
        <v>495</v>
      </c>
      <c r="AG74" s="45" t="s">
        <v>495</v>
      </c>
      <c r="AH74" s="49">
        <v>0</v>
      </c>
      <c r="AI74" s="49">
        <v>0</v>
      </c>
      <c r="AJ74" s="49">
        <v>0</v>
      </c>
      <c r="AK74" s="49">
        <v>0</v>
      </c>
      <c r="AL74" s="151">
        <v>0</v>
      </c>
      <c r="AM74" s="155">
        <v>0</v>
      </c>
      <c r="AO74" s="46">
        <v>0</v>
      </c>
      <c r="AP74" s="46">
        <v>0</v>
      </c>
      <c r="AQ74" s="46">
        <v>0</v>
      </c>
      <c r="AR74" s="45" t="s">
        <v>495</v>
      </c>
      <c r="AS74" s="46">
        <v>0</v>
      </c>
      <c r="AT74" s="46">
        <v>0</v>
      </c>
      <c r="AU74" s="46">
        <v>0</v>
      </c>
      <c r="AV74" s="45" t="s">
        <v>495</v>
      </c>
      <c r="AW74" s="46">
        <v>0</v>
      </c>
      <c r="AX74" s="46">
        <v>0</v>
      </c>
      <c r="AY74" s="46">
        <v>0</v>
      </c>
      <c r="AZ74" s="45" t="s">
        <v>495</v>
      </c>
      <c r="BA74" s="46">
        <v>0</v>
      </c>
      <c r="BB74" s="46">
        <v>0</v>
      </c>
      <c r="BC74" s="46">
        <v>0</v>
      </c>
      <c r="BD74" s="45" t="s">
        <v>495</v>
      </c>
      <c r="BE74" s="46">
        <v>0</v>
      </c>
      <c r="BF74" s="46">
        <v>0</v>
      </c>
      <c r="BG74" s="46">
        <v>0</v>
      </c>
      <c r="BH74" s="45" t="s">
        <v>495</v>
      </c>
      <c r="BI74" s="46">
        <v>0</v>
      </c>
      <c r="BJ74" s="46">
        <v>0</v>
      </c>
      <c r="BK74" s="46">
        <v>0</v>
      </c>
      <c r="BL74" s="45" t="s">
        <v>495</v>
      </c>
      <c r="BM74" s="46">
        <v>0</v>
      </c>
      <c r="BN74" s="46">
        <v>0</v>
      </c>
      <c r="BO74" s="46">
        <v>0</v>
      </c>
      <c r="BP74" s="45" t="s">
        <v>495</v>
      </c>
      <c r="BQ74" s="46">
        <v>0</v>
      </c>
      <c r="BR74" s="46">
        <v>0</v>
      </c>
      <c r="BS74" s="46">
        <v>0</v>
      </c>
      <c r="BT74" s="45" t="s">
        <v>495</v>
      </c>
      <c r="BU74" s="46">
        <v>0</v>
      </c>
      <c r="BV74" s="46">
        <v>0</v>
      </c>
      <c r="BW74" s="46">
        <v>0</v>
      </c>
      <c r="BX74" s="45" t="s">
        <v>495</v>
      </c>
      <c r="BY74" s="49">
        <f t="shared" si="16"/>
        <v>0</v>
      </c>
      <c r="BZ74" s="49">
        <f t="shared" si="17"/>
        <v>0</v>
      </c>
      <c r="CA74" s="49">
        <f t="shared" si="18"/>
        <v>0</v>
      </c>
      <c r="CB74" s="45"/>
      <c r="CC74" s="151">
        <f t="shared" si="19"/>
        <v>0</v>
      </c>
      <c r="CD74" s="152"/>
    </row>
    <row r="75" spans="1:82">
      <c r="A75" s="45" t="s">
        <v>308</v>
      </c>
      <c r="B75" s="45" t="s">
        <v>309</v>
      </c>
      <c r="C75" s="49">
        <f t="shared" si="20"/>
        <v>7</v>
      </c>
      <c r="D75" s="49">
        <f t="shared" si="21"/>
        <v>11</v>
      </c>
      <c r="E75" s="49">
        <f t="shared" si="22"/>
        <v>8</v>
      </c>
      <c r="F75" s="45" t="s">
        <v>495</v>
      </c>
      <c r="G75" s="49">
        <f t="shared" si="23"/>
        <v>1</v>
      </c>
      <c r="H75" s="47">
        <f t="shared" ref="H75:H134" si="24">G75*100/C75</f>
        <v>14.285714285714286</v>
      </c>
      <c r="J75" s="46">
        <v>0</v>
      </c>
      <c r="K75" s="46">
        <v>0</v>
      </c>
      <c r="L75" s="46">
        <v>0</v>
      </c>
      <c r="M75" s="46">
        <v>0</v>
      </c>
      <c r="N75" s="46">
        <v>0</v>
      </c>
      <c r="O75" s="46">
        <v>0</v>
      </c>
      <c r="P75" s="46">
        <v>0</v>
      </c>
      <c r="Q75" s="46">
        <v>0</v>
      </c>
      <c r="R75" s="46">
        <v>0</v>
      </c>
      <c r="S75" s="46">
        <v>0</v>
      </c>
      <c r="T75" s="46">
        <v>0</v>
      </c>
      <c r="U75" s="46">
        <v>0</v>
      </c>
      <c r="V75" s="45" t="s">
        <v>495</v>
      </c>
      <c r="W75" s="45" t="s">
        <v>495</v>
      </c>
      <c r="X75" s="45" t="s">
        <v>495</v>
      </c>
      <c r="Y75" s="45" t="s">
        <v>495</v>
      </c>
      <c r="Z75" s="46">
        <v>0</v>
      </c>
      <c r="AA75" s="46">
        <v>0</v>
      </c>
      <c r="AB75" s="46">
        <v>0</v>
      </c>
      <c r="AC75" s="46">
        <v>0</v>
      </c>
      <c r="AD75" s="45" t="s">
        <v>495</v>
      </c>
      <c r="AE75" s="45" t="s">
        <v>495</v>
      </c>
      <c r="AF75" s="45" t="s">
        <v>495</v>
      </c>
      <c r="AG75" s="45" t="s">
        <v>495</v>
      </c>
      <c r="AH75" s="49">
        <v>0</v>
      </c>
      <c r="AI75" s="49">
        <v>0</v>
      </c>
      <c r="AJ75" s="49">
        <v>0</v>
      </c>
      <c r="AK75" s="49">
        <v>0</v>
      </c>
      <c r="AL75" s="151">
        <v>0</v>
      </c>
      <c r="AM75" s="155">
        <v>0</v>
      </c>
      <c r="AO75" s="46">
        <v>0</v>
      </c>
      <c r="AP75" s="46">
        <v>3</v>
      </c>
      <c r="AQ75" s="46">
        <v>3</v>
      </c>
      <c r="AR75" s="45" t="s">
        <v>495</v>
      </c>
      <c r="AS75" s="46">
        <v>0</v>
      </c>
      <c r="AT75" s="46">
        <v>0</v>
      </c>
      <c r="AU75" s="46">
        <v>0</v>
      </c>
      <c r="AV75" s="45" t="s">
        <v>495</v>
      </c>
      <c r="AW75" s="46">
        <v>0</v>
      </c>
      <c r="AX75" s="46">
        <v>0</v>
      </c>
      <c r="AY75" s="46">
        <v>0</v>
      </c>
      <c r="AZ75" s="45" t="s">
        <v>495</v>
      </c>
      <c r="BA75" s="46">
        <v>0</v>
      </c>
      <c r="BB75" s="46">
        <v>0</v>
      </c>
      <c r="BC75" s="46">
        <v>0</v>
      </c>
      <c r="BD75" s="45" t="s">
        <v>495</v>
      </c>
      <c r="BE75" s="46">
        <v>0</v>
      </c>
      <c r="BF75" s="46">
        <v>0</v>
      </c>
      <c r="BG75" s="46">
        <v>0</v>
      </c>
      <c r="BH75" s="45" t="s">
        <v>495</v>
      </c>
      <c r="BI75" s="46">
        <v>0</v>
      </c>
      <c r="BJ75" s="46">
        <v>0</v>
      </c>
      <c r="BK75" s="46">
        <v>0</v>
      </c>
      <c r="BL75" s="45" t="s">
        <v>495</v>
      </c>
      <c r="BM75" s="46">
        <v>5</v>
      </c>
      <c r="BN75" s="46">
        <v>5</v>
      </c>
      <c r="BO75" s="46">
        <v>3</v>
      </c>
      <c r="BP75" s="45" t="s">
        <v>495</v>
      </c>
      <c r="BQ75" s="46">
        <v>2</v>
      </c>
      <c r="BR75" s="46">
        <v>3</v>
      </c>
      <c r="BS75" s="46">
        <v>2</v>
      </c>
      <c r="BT75" s="45" t="s">
        <v>495</v>
      </c>
      <c r="BU75" s="46">
        <v>0</v>
      </c>
      <c r="BV75" s="46">
        <v>0</v>
      </c>
      <c r="BW75" s="46">
        <v>0</v>
      </c>
      <c r="BX75" s="45" t="s">
        <v>495</v>
      </c>
      <c r="BY75" s="49">
        <f t="shared" si="16"/>
        <v>7</v>
      </c>
      <c r="BZ75" s="49">
        <f t="shared" si="17"/>
        <v>11</v>
      </c>
      <c r="CA75" s="49">
        <f t="shared" si="18"/>
        <v>8</v>
      </c>
      <c r="CB75" s="45"/>
      <c r="CC75" s="151">
        <f t="shared" si="19"/>
        <v>1</v>
      </c>
      <c r="CD75" s="152">
        <f t="shared" ref="CD75:CD134" si="25">CC75*100/BY75</f>
        <v>14.285714285714286</v>
      </c>
    </row>
    <row r="76" spans="1:82">
      <c r="A76" s="45" t="s">
        <v>310</v>
      </c>
      <c r="B76" s="45" t="s">
        <v>311</v>
      </c>
      <c r="C76" s="49">
        <f t="shared" si="20"/>
        <v>0</v>
      </c>
      <c r="D76" s="49">
        <f t="shared" si="21"/>
        <v>0</v>
      </c>
      <c r="E76" s="49">
        <f t="shared" si="22"/>
        <v>0</v>
      </c>
      <c r="F76" s="45" t="s">
        <v>495</v>
      </c>
      <c r="G76" s="49">
        <f t="shared" si="23"/>
        <v>0</v>
      </c>
      <c r="H76" s="47"/>
      <c r="J76" s="46">
        <v>0</v>
      </c>
      <c r="K76" s="46">
        <v>0</v>
      </c>
      <c r="L76" s="46">
        <v>0</v>
      </c>
      <c r="M76" s="46">
        <v>0</v>
      </c>
      <c r="N76" s="46">
        <v>0</v>
      </c>
      <c r="O76" s="46">
        <v>0</v>
      </c>
      <c r="P76" s="46">
        <v>0</v>
      </c>
      <c r="Q76" s="46">
        <v>0</v>
      </c>
      <c r="R76" s="46">
        <v>0</v>
      </c>
      <c r="S76" s="46">
        <v>0</v>
      </c>
      <c r="T76" s="46">
        <v>0</v>
      </c>
      <c r="U76" s="46">
        <v>0</v>
      </c>
      <c r="V76" s="45" t="s">
        <v>495</v>
      </c>
      <c r="W76" s="45" t="s">
        <v>495</v>
      </c>
      <c r="X76" s="45" t="s">
        <v>495</v>
      </c>
      <c r="Y76" s="45" t="s">
        <v>495</v>
      </c>
      <c r="Z76" s="46">
        <v>0</v>
      </c>
      <c r="AA76" s="46">
        <v>0</v>
      </c>
      <c r="AB76" s="46">
        <v>0</v>
      </c>
      <c r="AC76" s="46">
        <v>0</v>
      </c>
      <c r="AD76" s="45" t="s">
        <v>495</v>
      </c>
      <c r="AE76" s="45" t="s">
        <v>495</v>
      </c>
      <c r="AF76" s="45" t="s">
        <v>495</v>
      </c>
      <c r="AG76" s="45" t="s">
        <v>495</v>
      </c>
      <c r="AH76" s="49">
        <v>0</v>
      </c>
      <c r="AI76" s="49">
        <v>0</v>
      </c>
      <c r="AJ76" s="49">
        <v>0</v>
      </c>
      <c r="AK76" s="49">
        <v>0</v>
      </c>
      <c r="AL76" s="151">
        <v>0</v>
      </c>
      <c r="AM76" s="155">
        <v>0</v>
      </c>
      <c r="AO76" s="46">
        <v>0</v>
      </c>
      <c r="AP76" s="46">
        <v>0</v>
      </c>
      <c r="AQ76" s="46">
        <v>0</v>
      </c>
      <c r="AR76" s="45" t="s">
        <v>495</v>
      </c>
      <c r="AS76" s="46">
        <v>0</v>
      </c>
      <c r="AT76" s="46">
        <v>0</v>
      </c>
      <c r="AU76" s="46">
        <v>0</v>
      </c>
      <c r="AV76" s="45" t="s">
        <v>495</v>
      </c>
      <c r="AW76" s="46">
        <v>0</v>
      </c>
      <c r="AX76" s="46">
        <v>0</v>
      </c>
      <c r="AY76" s="46">
        <v>0</v>
      </c>
      <c r="AZ76" s="45" t="s">
        <v>495</v>
      </c>
      <c r="BA76" s="46">
        <v>0</v>
      </c>
      <c r="BB76" s="46">
        <v>0</v>
      </c>
      <c r="BC76" s="46">
        <v>0</v>
      </c>
      <c r="BD76" s="45" t="s">
        <v>495</v>
      </c>
      <c r="BE76" s="46">
        <v>0</v>
      </c>
      <c r="BF76" s="46">
        <v>0</v>
      </c>
      <c r="BG76" s="46">
        <v>0</v>
      </c>
      <c r="BH76" s="45" t="s">
        <v>495</v>
      </c>
      <c r="BI76" s="46">
        <v>0</v>
      </c>
      <c r="BJ76" s="46">
        <v>0</v>
      </c>
      <c r="BK76" s="46">
        <v>0</v>
      </c>
      <c r="BL76" s="45" t="s">
        <v>495</v>
      </c>
      <c r="BM76" s="46">
        <v>0</v>
      </c>
      <c r="BN76" s="46">
        <v>0</v>
      </c>
      <c r="BO76" s="46">
        <v>0</v>
      </c>
      <c r="BP76" s="45" t="s">
        <v>495</v>
      </c>
      <c r="BQ76" s="46">
        <v>0</v>
      </c>
      <c r="BR76" s="46">
        <v>0</v>
      </c>
      <c r="BS76" s="46">
        <v>0</v>
      </c>
      <c r="BT76" s="45" t="s">
        <v>495</v>
      </c>
      <c r="BU76" s="46">
        <v>0</v>
      </c>
      <c r="BV76" s="46">
        <v>0</v>
      </c>
      <c r="BW76" s="46">
        <v>0</v>
      </c>
      <c r="BX76" s="45" t="s">
        <v>495</v>
      </c>
      <c r="BY76" s="49">
        <f t="shared" si="16"/>
        <v>0</v>
      </c>
      <c r="BZ76" s="49">
        <f t="shared" si="17"/>
        <v>0</v>
      </c>
      <c r="CA76" s="49">
        <f t="shared" si="18"/>
        <v>0</v>
      </c>
      <c r="CB76" s="45"/>
      <c r="CC76" s="151">
        <f t="shared" si="19"/>
        <v>0</v>
      </c>
      <c r="CD76" s="152"/>
    </row>
    <row r="77" spans="1:82">
      <c r="A77" s="45" t="s">
        <v>312</v>
      </c>
      <c r="B77" s="45" t="s">
        <v>313</v>
      </c>
      <c r="C77" s="49">
        <f t="shared" si="20"/>
        <v>0</v>
      </c>
      <c r="D77" s="49">
        <f t="shared" si="21"/>
        <v>0</v>
      </c>
      <c r="E77" s="49">
        <f t="shared" si="22"/>
        <v>0</v>
      </c>
      <c r="F77" s="45" t="s">
        <v>495</v>
      </c>
      <c r="G77" s="49">
        <f t="shared" si="23"/>
        <v>0</v>
      </c>
      <c r="H77" s="47"/>
      <c r="J77" s="46">
        <v>0</v>
      </c>
      <c r="K77" s="46">
        <v>0</v>
      </c>
      <c r="L77" s="46">
        <v>0</v>
      </c>
      <c r="M77" s="46">
        <v>0</v>
      </c>
      <c r="N77" s="46">
        <v>0</v>
      </c>
      <c r="O77" s="46">
        <v>0</v>
      </c>
      <c r="P77" s="46">
        <v>0</v>
      </c>
      <c r="Q77" s="46">
        <v>0</v>
      </c>
      <c r="R77" s="46">
        <v>0</v>
      </c>
      <c r="S77" s="46">
        <v>0</v>
      </c>
      <c r="T77" s="46">
        <v>0</v>
      </c>
      <c r="U77" s="46">
        <v>0</v>
      </c>
      <c r="V77" s="45" t="s">
        <v>495</v>
      </c>
      <c r="W77" s="45" t="s">
        <v>495</v>
      </c>
      <c r="X77" s="45" t="s">
        <v>495</v>
      </c>
      <c r="Y77" s="45" t="s">
        <v>495</v>
      </c>
      <c r="Z77" s="46">
        <v>0</v>
      </c>
      <c r="AA77" s="46">
        <v>0</v>
      </c>
      <c r="AB77" s="46">
        <v>0</v>
      </c>
      <c r="AC77" s="46">
        <v>0</v>
      </c>
      <c r="AD77" s="45" t="s">
        <v>495</v>
      </c>
      <c r="AE77" s="45" t="s">
        <v>495</v>
      </c>
      <c r="AF77" s="45" t="s">
        <v>495</v>
      </c>
      <c r="AG77" s="45" t="s">
        <v>495</v>
      </c>
      <c r="AH77" s="49">
        <v>0</v>
      </c>
      <c r="AI77" s="49">
        <v>0</v>
      </c>
      <c r="AJ77" s="49">
        <v>0</v>
      </c>
      <c r="AK77" s="49">
        <v>0</v>
      </c>
      <c r="AL77" s="151">
        <v>0</v>
      </c>
      <c r="AM77" s="155">
        <v>0</v>
      </c>
      <c r="AO77" s="46">
        <v>0</v>
      </c>
      <c r="AP77" s="46">
        <v>0</v>
      </c>
      <c r="AQ77" s="46">
        <v>0</v>
      </c>
      <c r="AR77" s="45" t="s">
        <v>495</v>
      </c>
      <c r="AS77" s="46">
        <v>0</v>
      </c>
      <c r="AT77" s="46">
        <v>0</v>
      </c>
      <c r="AU77" s="46">
        <v>0</v>
      </c>
      <c r="AV77" s="45" t="s">
        <v>495</v>
      </c>
      <c r="AW77" s="46">
        <v>0</v>
      </c>
      <c r="AX77" s="46">
        <v>0</v>
      </c>
      <c r="AY77" s="46">
        <v>0</v>
      </c>
      <c r="AZ77" s="45" t="s">
        <v>495</v>
      </c>
      <c r="BA77" s="46">
        <v>0</v>
      </c>
      <c r="BB77" s="46">
        <v>0</v>
      </c>
      <c r="BC77" s="46">
        <v>0</v>
      </c>
      <c r="BD77" s="45" t="s">
        <v>495</v>
      </c>
      <c r="BE77" s="46">
        <v>0</v>
      </c>
      <c r="BF77" s="46">
        <v>0</v>
      </c>
      <c r="BG77" s="46">
        <v>0</v>
      </c>
      <c r="BH77" s="45" t="s">
        <v>495</v>
      </c>
      <c r="BI77" s="46">
        <v>0</v>
      </c>
      <c r="BJ77" s="46">
        <v>0</v>
      </c>
      <c r="BK77" s="46">
        <v>0</v>
      </c>
      <c r="BL77" s="45" t="s">
        <v>495</v>
      </c>
      <c r="BM77" s="46">
        <v>0</v>
      </c>
      <c r="BN77" s="46">
        <v>0</v>
      </c>
      <c r="BO77" s="46">
        <v>0</v>
      </c>
      <c r="BP77" s="45" t="s">
        <v>495</v>
      </c>
      <c r="BQ77" s="46">
        <v>0</v>
      </c>
      <c r="BR77" s="46">
        <v>0</v>
      </c>
      <c r="BS77" s="46">
        <v>0</v>
      </c>
      <c r="BT77" s="45" t="s">
        <v>495</v>
      </c>
      <c r="BU77" s="46">
        <v>0</v>
      </c>
      <c r="BV77" s="46">
        <v>0</v>
      </c>
      <c r="BW77" s="46">
        <v>0</v>
      </c>
      <c r="BX77" s="45" t="s">
        <v>495</v>
      </c>
      <c r="BY77" s="49">
        <f t="shared" si="16"/>
        <v>0</v>
      </c>
      <c r="BZ77" s="49">
        <f t="shared" si="17"/>
        <v>0</v>
      </c>
      <c r="CA77" s="49">
        <f t="shared" si="18"/>
        <v>0</v>
      </c>
      <c r="CB77" s="45"/>
      <c r="CC77" s="151">
        <f t="shared" si="19"/>
        <v>0</v>
      </c>
      <c r="CD77" s="152"/>
    </row>
    <row r="78" spans="1:82">
      <c r="A78" s="45" t="s">
        <v>314</v>
      </c>
      <c r="B78" s="45" t="s">
        <v>315</v>
      </c>
      <c r="C78" s="49">
        <f t="shared" si="20"/>
        <v>5</v>
      </c>
      <c r="D78" s="49">
        <f t="shared" si="21"/>
        <v>12</v>
      </c>
      <c r="E78" s="49">
        <f t="shared" si="22"/>
        <v>11</v>
      </c>
      <c r="F78" s="45" t="s">
        <v>495</v>
      </c>
      <c r="G78" s="49">
        <f t="shared" si="23"/>
        <v>6</v>
      </c>
      <c r="H78" s="47">
        <f t="shared" si="24"/>
        <v>120</v>
      </c>
      <c r="J78" s="46">
        <v>0</v>
      </c>
      <c r="K78" s="46">
        <v>0</v>
      </c>
      <c r="L78" s="46">
        <v>0</v>
      </c>
      <c r="M78" s="46">
        <v>0</v>
      </c>
      <c r="N78" s="46">
        <v>0</v>
      </c>
      <c r="O78" s="46">
        <v>0</v>
      </c>
      <c r="P78" s="46">
        <v>0</v>
      </c>
      <c r="Q78" s="46">
        <v>0</v>
      </c>
      <c r="R78" s="46">
        <v>0</v>
      </c>
      <c r="S78" s="46">
        <v>0</v>
      </c>
      <c r="T78" s="46">
        <v>0</v>
      </c>
      <c r="U78" s="46">
        <v>0</v>
      </c>
      <c r="V78" s="45" t="s">
        <v>495</v>
      </c>
      <c r="W78" s="45" t="s">
        <v>495</v>
      </c>
      <c r="X78" s="45" t="s">
        <v>495</v>
      </c>
      <c r="Y78" s="45" t="s">
        <v>495</v>
      </c>
      <c r="Z78" s="46">
        <v>0</v>
      </c>
      <c r="AA78" s="46">
        <v>0</v>
      </c>
      <c r="AB78" s="46">
        <v>0</v>
      </c>
      <c r="AC78" s="46">
        <v>0</v>
      </c>
      <c r="AD78" s="45" t="s">
        <v>495</v>
      </c>
      <c r="AE78" s="45" t="s">
        <v>495</v>
      </c>
      <c r="AF78" s="45" t="s">
        <v>495</v>
      </c>
      <c r="AG78" s="45" t="s">
        <v>495</v>
      </c>
      <c r="AH78" s="49">
        <v>0</v>
      </c>
      <c r="AI78" s="49">
        <v>0</v>
      </c>
      <c r="AJ78" s="49">
        <v>0</v>
      </c>
      <c r="AK78" s="49">
        <v>0</v>
      </c>
      <c r="AL78" s="151">
        <v>0</v>
      </c>
      <c r="AM78" s="155">
        <v>0</v>
      </c>
      <c r="AO78" s="46">
        <v>0</v>
      </c>
      <c r="AP78" s="46">
        <v>0</v>
      </c>
      <c r="AQ78" s="46">
        <v>0</v>
      </c>
      <c r="AR78" s="45" t="s">
        <v>495</v>
      </c>
      <c r="AS78" s="46">
        <v>0</v>
      </c>
      <c r="AT78" s="46">
        <v>0</v>
      </c>
      <c r="AU78" s="46">
        <v>0</v>
      </c>
      <c r="AV78" s="45" t="s">
        <v>495</v>
      </c>
      <c r="AW78" s="46">
        <v>0</v>
      </c>
      <c r="AX78" s="46">
        <v>0</v>
      </c>
      <c r="AY78" s="46">
        <v>0</v>
      </c>
      <c r="AZ78" s="45" t="s">
        <v>495</v>
      </c>
      <c r="BA78" s="46">
        <v>1</v>
      </c>
      <c r="BB78" s="46">
        <v>1</v>
      </c>
      <c r="BC78" s="46">
        <v>1</v>
      </c>
      <c r="BD78" s="45" t="s">
        <v>495</v>
      </c>
      <c r="BE78" s="46">
        <v>1</v>
      </c>
      <c r="BF78" s="46">
        <v>1</v>
      </c>
      <c r="BG78" s="46">
        <v>2</v>
      </c>
      <c r="BH78" s="45" t="s">
        <v>495</v>
      </c>
      <c r="BI78" s="46">
        <v>0</v>
      </c>
      <c r="BJ78" s="46">
        <v>0</v>
      </c>
      <c r="BK78" s="46">
        <v>0</v>
      </c>
      <c r="BL78" s="45" t="s">
        <v>495</v>
      </c>
      <c r="BM78" s="46">
        <v>2</v>
      </c>
      <c r="BN78" s="46">
        <v>5</v>
      </c>
      <c r="BO78" s="46">
        <v>4</v>
      </c>
      <c r="BP78" s="45" t="s">
        <v>495</v>
      </c>
      <c r="BQ78" s="46">
        <v>1</v>
      </c>
      <c r="BR78" s="46">
        <v>5</v>
      </c>
      <c r="BS78" s="46">
        <v>4</v>
      </c>
      <c r="BT78" s="45" t="s">
        <v>495</v>
      </c>
      <c r="BU78" s="46">
        <v>0</v>
      </c>
      <c r="BV78" s="46">
        <v>0</v>
      </c>
      <c r="BW78" s="46">
        <v>0</v>
      </c>
      <c r="BX78" s="45" t="s">
        <v>495</v>
      </c>
      <c r="BY78" s="49">
        <f t="shared" si="16"/>
        <v>5</v>
      </c>
      <c r="BZ78" s="49">
        <f t="shared" si="17"/>
        <v>12</v>
      </c>
      <c r="CA78" s="49">
        <f t="shared" si="18"/>
        <v>11</v>
      </c>
      <c r="CB78" s="45"/>
      <c r="CC78" s="151">
        <f t="shared" si="19"/>
        <v>6</v>
      </c>
      <c r="CD78" s="152">
        <f t="shared" si="25"/>
        <v>120</v>
      </c>
    </row>
    <row r="79" spans="1:82">
      <c r="A79" s="45" t="s">
        <v>316</v>
      </c>
      <c r="B79" s="45" t="s">
        <v>317</v>
      </c>
      <c r="C79" s="49">
        <f t="shared" si="20"/>
        <v>0</v>
      </c>
      <c r="D79" s="49">
        <f t="shared" si="21"/>
        <v>0</v>
      </c>
      <c r="E79" s="49">
        <f t="shared" si="22"/>
        <v>0</v>
      </c>
      <c r="F79" s="45" t="s">
        <v>495</v>
      </c>
      <c r="G79" s="49">
        <f t="shared" si="23"/>
        <v>0</v>
      </c>
      <c r="H79" s="47"/>
      <c r="J79" s="46">
        <v>0</v>
      </c>
      <c r="K79" s="46">
        <v>0</v>
      </c>
      <c r="L79" s="46">
        <v>0</v>
      </c>
      <c r="M79" s="46">
        <v>0</v>
      </c>
      <c r="N79" s="46">
        <v>0</v>
      </c>
      <c r="O79" s="46">
        <v>0</v>
      </c>
      <c r="P79" s="46">
        <v>0</v>
      </c>
      <c r="Q79" s="46">
        <v>0</v>
      </c>
      <c r="R79" s="46">
        <v>0</v>
      </c>
      <c r="S79" s="46">
        <v>0</v>
      </c>
      <c r="T79" s="46">
        <v>0</v>
      </c>
      <c r="U79" s="46">
        <v>0</v>
      </c>
      <c r="V79" s="45" t="s">
        <v>495</v>
      </c>
      <c r="W79" s="45" t="s">
        <v>495</v>
      </c>
      <c r="X79" s="45" t="s">
        <v>495</v>
      </c>
      <c r="Y79" s="45" t="s">
        <v>495</v>
      </c>
      <c r="Z79" s="46">
        <v>0</v>
      </c>
      <c r="AA79" s="46">
        <v>0</v>
      </c>
      <c r="AB79" s="46">
        <v>0</v>
      </c>
      <c r="AC79" s="46">
        <v>0</v>
      </c>
      <c r="AD79" s="45" t="s">
        <v>495</v>
      </c>
      <c r="AE79" s="45" t="s">
        <v>495</v>
      </c>
      <c r="AF79" s="45" t="s">
        <v>495</v>
      </c>
      <c r="AG79" s="45" t="s">
        <v>495</v>
      </c>
      <c r="AH79" s="49">
        <v>0</v>
      </c>
      <c r="AI79" s="49">
        <v>0</v>
      </c>
      <c r="AJ79" s="49">
        <v>0</v>
      </c>
      <c r="AK79" s="49">
        <v>0</v>
      </c>
      <c r="AL79" s="151">
        <v>0</v>
      </c>
      <c r="AM79" s="155">
        <v>0</v>
      </c>
      <c r="AO79" s="46">
        <v>0</v>
      </c>
      <c r="AP79" s="46">
        <v>0</v>
      </c>
      <c r="AQ79" s="46">
        <v>0</v>
      </c>
      <c r="AR79" s="45" t="s">
        <v>495</v>
      </c>
      <c r="AS79" s="46">
        <v>0</v>
      </c>
      <c r="AT79" s="46">
        <v>0</v>
      </c>
      <c r="AU79" s="46">
        <v>0</v>
      </c>
      <c r="AV79" s="45" t="s">
        <v>495</v>
      </c>
      <c r="AW79" s="46">
        <v>0</v>
      </c>
      <c r="AX79" s="46">
        <v>0</v>
      </c>
      <c r="AY79" s="46">
        <v>0</v>
      </c>
      <c r="AZ79" s="45" t="s">
        <v>495</v>
      </c>
      <c r="BA79" s="46">
        <v>0</v>
      </c>
      <c r="BB79" s="46">
        <v>0</v>
      </c>
      <c r="BC79" s="46">
        <v>0</v>
      </c>
      <c r="BD79" s="45" t="s">
        <v>495</v>
      </c>
      <c r="BE79" s="46">
        <v>0</v>
      </c>
      <c r="BF79" s="46">
        <v>0</v>
      </c>
      <c r="BG79" s="46">
        <v>0</v>
      </c>
      <c r="BH79" s="45" t="s">
        <v>495</v>
      </c>
      <c r="BI79" s="46">
        <v>0</v>
      </c>
      <c r="BJ79" s="46">
        <v>0</v>
      </c>
      <c r="BK79" s="46">
        <v>0</v>
      </c>
      <c r="BL79" s="45" t="s">
        <v>495</v>
      </c>
      <c r="BM79" s="46">
        <v>0</v>
      </c>
      <c r="BN79" s="46">
        <v>0</v>
      </c>
      <c r="BO79" s="46">
        <v>0</v>
      </c>
      <c r="BP79" s="45" t="s">
        <v>495</v>
      </c>
      <c r="BQ79" s="46">
        <v>0</v>
      </c>
      <c r="BR79" s="46">
        <v>0</v>
      </c>
      <c r="BS79" s="46">
        <v>0</v>
      </c>
      <c r="BT79" s="45" t="s">
        <v>495</v>
      </c>
      <c r="BU79" s="46">
        <v>0</v>
      </c>
      <c r="BV79" s="46">
        <v>0</v>
      </c>
      <c r="BW79" s="46">
        <v>0</v>
      </c>
      <c r="BX79" s="45" t="s">
        <v>495</v>
      </c>
      <c r="BY79" s="49">
        <f t="shared" si="16"/>
        <v>0</v>
      </c>
      <c r="BZ79" s="49">
        <f t="shared" si="17"/>
        <v>0</v>
      </c>
      <c r="CA79" s="49">
        <f t="shared" si="18"/>
        <v>0</v>
      </c>
      <c r="CB79" s="45"/>
      <c r="CC79" s="151">
        <f t="shared" si="19"/>
        <v>0</v>
      </c>
      <c r="CD79" s="152"/>
    </row>
    <row r="80" spans="1:82">
      <c r="A80" s="45" t="s">
        <v>318</v>
      </c>
      <c r="B80" s="45" t="s">
        <v>319</v>
      </c>
      <c r="C80" s="49">
        <f t="shared" si="20"/>
        <v>0</v>
      </c>
      <c r="D80" s="49">
        <f t="shared" si="21"/>
        <v>0</v>
      </c>
      <c r="E80" s="49">
        <f t="shared" si="22"/>
        <v>0</v>
      </c>
      <c r="F80" s="45" t="s">
        <v>495</v>
      </c>
      <c r="G80" s="49">
        <f t="shared" si="23"/>
        <v>0</v>
      </c>
      <c r="H80" s="47"/>
      <c r="J80" s="46">
        <v>0</v>
      </c>
      <c r="K80" s="46">
        <v>0</v>
      </c>
      <c r="L80" s="46">
        <v>0</v>
      </c>
      <c r="M80" s="46">
        <v>0</v>
      </c>
      <c r="N80" s="46">
        <v>0</v>
      </c>
      <c r="O80" s="46">
        <v>0</v>
      </c>
      <c r="P80" s="46">
        <v>0</v>
      </c>
      <c r="Q80" s="46">
        <v>0</v>
      </c>
      <c r="R80" s="46">
        <v>0</v>
      </c>
      <c r="S80" s="46">
        <v>0</v>
      </c>
      <c r="T80" s="46">
        <v>0</v>
      </c>
      <c r="U80" s="46">
        <v>0</v>
      </c>
      <c r="V80" s="45" t="s">
        <v>495</v>
      </c>
      <c r="W80" s="45" t="s">
        <v>495</v>
      </c>
      <c r="X80" s="45" t="s">
        <v>495</v>
      </c>
      <c r="Y80" s="45" t="s">
        <v>495</v>
      </c>
      <c r="Z80" s="46">
        <v>0</v>
      </c>
      <c r="AA80" s="46">
        <v>0</v>
      </c>
      <c r="AB80" s="46">
        <v>0</v>
      </c>
      <c r="AC80" s="46">
        <v>0</v>
      </c>
      <c r="AD80" s="45" t="s">
        <v>495</v>
      </c>
      <c r="AE80" s="45" t="s">
        <v>495</v>
      </c>
      <c r="AF80" s="45" t="s">
        <v>495</v>
      </c>
      <c r="AG80" s="45" t="s">
        <v>495</v>
      </c>
      <c r="AH80" s="49">
        <v>0</v>
      </c>
      <c r="AI80" s="49">
        <v>0</v>
      </c>
      <c r="AJ80" s="49">
        <v>0</v>
      </c>
      <c r="AK80" s="49">
        <v>0</v>
      </c>
      <c r="AL80" s="151">
        <v>0</v>
      </c>
      <c r="AM80" s="155">
        <v>0</v>
      </c>
      <c r="AO80" s="46">
        <v>0</v>
      </c>
      <c r="AP80" s="46">
        <v>0</v>
      </c>
      <c r="AQ80" s="46">
        <v>0</v>
      </c>
      <c r="AR80" s="45" t="s">
        <v>495</v>
      </c>
      <c r="AS80" s="46">
        <v>0</v>
      </c>
      <c r="AT80" s="46">
        <v>0</v>
      </c>
      <c r="AU80" s="46">
        <v>0</v>
      </c>
      <c r="AV80" s="45" t="s">
        <v>495</v>
      </c>
      <c r="AW80" s="46">
        <v>0</v>
      </c>
      <c r="AX80" s="46">
        <v>0</v>
      </c>
      <c r="AY80" s="46">
        <v>0</v>
      </c>
      <c r="AZ80" s="45" t="s">
        <v>495</v>
      </c>
      <c r="BA80" s="46">
        <v>0</v>
      </c>
      <c r="BB80" s="46">
        <v>0</v>
      </c>
      <c r="BC80" s="46">
        <v>0</v>
      </c>
      <c r="BD80" s="45" t="s">
        <v>495</v>
      </c>
      <c r="BE80" s="46">
        <v>0</v>
      </c>
      <c r="BF80" s="46">
        <v>0</v>
      </c>
      <c r="BG80" s="46">
        <v>0</v>
      </c>
      <c r="BH80" s="45" t="s">
        <v>495</v>
      </c>
      <c r="BI80" s="46">
        <v>0</v>
      </c>
      <c r="BJ80" s="46">
        <v>0</v>
      </c>
      <c r="BK80" s="46">
        <v>0</v>
      </c>
      <c r="BL80" s="45" t="s">
        <v>495</v>
      </c>
      <c r="BM80" s="46">
        <v>0</v>
      </c>
      <c r="BN80" s="46">
        <v>0</v>
      </c>
      <c r="BO80" s="46">
        <v>0</v>
      </c>
      <c r="BP80" s="45" t="s">
        <v>495</v>
      </c>
      <c r="BQ80" s="46">
        <v>0</v>
      </c>
      <c r="BR80" s="46">
        <v>0</v>
      </c>
      <c r="BS80" s="46">
        <v>0</v>
      </c>
      <c r="BT80" s="45" t="s">
        <v>495</v>
      </c>
      <c r="BU80" s="46">
        <v>0</v>
      </c>
      <c r="BV80" s="46">
        <v>0</v>
      </c>
      <c r="BW80" s="46">
        <v>0</v>
      </c>
      <c r="BX80" s="45" t="s">
        <v>495</v>
      </c>
      <c r="BY80" s="49">
        <f t="shared" si="16"/>
        <v>0</v>
      </c>
      <c r="BZ80" s="49">
        <f t="shared" si="17"/>
        <v>0</v>
      </c>
      <c r="CA80" s="49">
        <f t="shared" si="18"/>
        <v>0</v>
      </c>
      <c r="CB80" s="45"/>
      <c r="CC80" s="151">
        <f t="shared" si="19"/>
        <v>0</v>
      </c>
      <c r="CD80" s="152"/>
    </row>
    <row r="81" spans="1:82">
      <c r="A81" s="45" t="s">
        <v>521</v>
      </c>
      <c r="B81" s="45" t="s">
        <v>522</v>
      </c>
      <c r="C81" s="49">
        <f t="shared" si="20"/>
        <v>146</v>
      </c>
      <c r="D81" s="49">
        <f t="shared" si="21"/>
        <v>116</v>
      </c>
      <c r="E81" s="49">
        <f t="shared" si="22"/>
        <v>98</v>
      </c>
      <c r="F81" s="45" t="s">
        <v>495</v>
      </c>
      <c r="G81" s="49">
        <f t="shared" si="23"/>
        <v>-48</v>
      </c>
      <c r="H81" s="47">
        <f t="shared" si="24"/>
        <v>-32.876712328767127</v>
      </c>
      <c r="J81" s="46">
        <v>36</v>
      </c>
      <c r="K81" s="46">
        <v>26</v>
      </c>
      <c r="L81" s="46">
        <v>29</v>
      </c>
      <c r="M81" s="46">
        <v>19</v>
      </c>
      <c r="N81" s="46">
        <v>83</v>
      </c>
      <c r="O81" s="46">
        <v>60</v>
      </c>
      <c r="P81" s="46">
        <v>45</v>
      </c>
      <c r="Q81" s="46">
        <v>14</v>
      </c>
      <c r="R81" s="46">
        <v>0</v>
      </c>
      <c r="S81" s="46">
        <v>0</v>
      </c>
      <c r="T81" s="46">
        <v>0</v>
      </c>
      <c r="U81" s="46">
        <v>0</v>
      </c>
      <c r="V81" s="45" t="s">
        <v>495</v>
      </c>
      <c r="W81" s="45" t="s">
        <v>495</v>
      </c>
      <c r="X81" s="45" t="s">
        <v>495</v>
      </c>
      <c r="Y81" s="45" t="s">
        <v>495</v>
      </c>
      <c r="Z81" s="46">
        <v>0</v>
      </c>
      <c r="AA81" s="46">
        <v>0</v>
      </c>
      <c r="AB81" s="46">
        <v>0</v>
      </c>
      <c r="AC81" s="46">
        <v>0</v>
      </c>
      <c r="AD81" s="45" t="s">
        <v>495</v>
      </c>
      <c r="AE81" s="45" t="s">
        <v>495</v>
      </c>
      <c r="AF81" s="45" t="s">
        <v>495</v>
      </c>
      <c r="AG81" s="45" t="s">
        <v>495</v>
      </c>
      <c r="AH81" s="49">
        <v>119</v>
      </c>
      <c r="AI81" s="49">
        <v>86</v>
      </c>
      <c r="AJ81" s="49">
        <v>74</v>
      </c>
      <c r="AK81" s="49">
        <v>33</v>
      </c>
      <c r="AL81" s="151">
        <v>-45</v>
      </c>
      <c r="AM81" s="155">
        <v>-37.815126050420169</v>
      </c>
      <c r="AO81" s="46">
        <v>14</v>
      </c>
      <c r="AP81" s="46">
        <v>14</v>
      </c>
      <c r="AQ81" s="46">
        <v>10</v>
      </c>
      <c r="AR81" s="45" t="s">
        <v>495</v>
      </c>
      <c r="AS81" s="46">
        <v>0</v>
      </c>
      <c r="AT81" s="46">
        <v>0</v>
      </c>
      <c r="AU81" s="46">
        <v>0</v>
      </c>
      <c r="AV81" s="45" t="s">
        <v>495</v>
      </c>
      <c r="AW81" s="46">
        <v>0</v>
      </c>
      <c r="AX81" s="46">
        <v>0</v>
      </c>
      <c r="AY81" s="46">
        <v>0</v>
      </c>
      <c r="AZ81" s="45" t="s">
        <v>495</v>
      </c>
      <c r="BA81" s="46">
        <v>4</v>
      </c>
      <c r="BB81" s="46">
        <v>4</v>
      </c>
      <c r="BC81" s="46">
        <v>4</v>
      </c>
      <c r="BD81" s="45" t="s">
        <v>495</v>
      </c>
      <c r="BE81" s="46">
        <v>1</v>
      </c>
      <c r="BF81" s="46">
        <v>5</v>
      </c>
      <c r="BG81" s="46">
        <v>3</v>
      </c>
      <c r="BH81" s="45" t="s">
        <v>495</v>
      </c>
      <c r="BI81" s="46">
        <v>0</v>
      </c>
      <c r="BJ81" s="46">
        <v>0</v>
      </c>
      <c r="BK81" s="46">
        <v>0</v>
      </c>
      <c r="BL81" s="45" t="s">
        <v>495</v>
      </c>
      <c r="BM81" s="46">
        <v>6</v>
      </c>
      <c r="BN81" s="46">
        <v>6</v>
      </c>
      <c r="BO81" s="46">
        <v>6</v>
      </c>
      <c r="BP81" s="45" t="s">
        <v>495</v>
      </c>
      <c r="BQ81" s="46">
        <v>2</v>
      </c>
      <c r="BR81" s="46">
        <v>1</v>
      </c>
      <c r="BS81" s="46">
        <v>1</v>
      </c>
      <c r="BT81" s="45" t="s">
        <v>495</v>
      </c>
      <c r="BU81" s="46">
        <v>0</v>
      </c>
      <c r="BV81" s="46">
        <v>0</v>
      </c>
      <c r="BW81" s="46">
        <v>0</v>
      </c>
      <c r="BX81" s="45" t="s">
        <v>495</v>
      </c>
      <c r="BY81" s="49">
        <f t="shared" si="16"/>
        <v>27</v>
      </c>
      <c r="BZ81" s="49">
        <f t="shared" si="17"/>
        <v>30</v>
      </c>
      <c r="CA81" s="49">
        <f t="shared" si="18"/>
        <v>24</v>
      </c>
      <c r="CB81" s="45"/>
      <c r="CC81" s="151">
        <f t="shared" si="19"/>
        <v>-3</v>
      </c>
      <c r="CD81" s="152">
        <f t="shared" si="25"/>
        <v>-11.111111111111111</v>
      </c>
    </row>
    <row r="82" spans="1:82">
      <c r="A82" s="45" t="s">
        <v>320</v>
      </c>
      <c r="B82" s="45" t="s">
        <v>321</v>
      </c>
      <c r="C82" s="49">
        <f t="shared" si="20"/>
        <v>0</v>
      </c>
      <c r="D82" s="49">
        <f t="shared" si="21"/>
        <v>0</v>
      </c>
      <c r="E82" s="49">
        <f t="shared" si="22"/>
        <v>0</v>
      </c>
      <c r="F82" s="45" t="s">
        <v>495</v>
      </c>
      <c r="G82" s="49">
        <f t="shared" si="23"/>
        <v>0</v>
      </c>
      <c r="H82" s="47"/>
      <c r="J82" s="46">
        <v>0</v>
      </c>
      <c r="K82" s="46">
        <v>0</v>
      </c>
      <c r="L82" s="46">
        <v>0</v>
      </c>
      <c r="M82" s="46">
        <v>0</v>
      </c>
      <c r="N82" s="46">
        <v>0</v>
      </c>
      <c r="O82" s="46">
        <v>0</v>
      </c>
      <c r="P82" s="46">
        <v>0</v>
      </c>
      <c r="Q82" s="46">
        <v>0</v>
      </c>
      <c r="R82" s="46">
        <v>0</v>
      </c>
      <c r="S82" s="46">
        <v>0</v>
      </c>
      <c r="T82" s="46">
        <v>0</v>
      </c>
      <c r="U82" s="46">
        <v>0</v>
      </c>
      <c r="V82" s="45" t="s">
        <v>495</v>
      </c>
      <c r="W82" s="45" t="s">
        <v>495</v>
      </c>
      <c r="X82" s="45" t="s">
        <v>495</v>
      </c>
      <c r="Y82" s="45" t="s">
        <v>495</v>
      </c>
      <c r="Z82" s="46">
        <v>0</v>
      </c>
      <c r="AA82" s="46">
        <v>0</v>
      </c>
      <c r="AB82" s="46">
        <v>0</v>
      </c>
      <c r="AC82" s="46">
        <v>0</v>
      </c>
      <c r="AD82" s="45" t="s">
        <v>495</v>
      </c>
      <c r="AE82" s="45" t="s">
        <v>495</v>
      </c>
      <c r="AF82" s="45" t="s">
        <v>495</v>
      </c>
      <c r="AG82" s="45" t="s">
        <v>495</v>
      </c>
      <c r="AH82" s="49">
        <v>0</v>
      </c>
      <c r="AI82" s="49">
        <v>0</v>
      </c>
      <c r="AJ82" s="49">
        <v>0</v>
      </c>
      <c r="AK82" s="49">
        <v>0</v>
      </c>
      <c r="AL82" s="151">
        <v>0</v>
      </c>
      <c r="AM82" s="155">
        <v>0</v>
      </c>
      <c r="AO82" s="46">
        <v>0</v>
      </c>
      <c r="AP82" s="46">
        <v>0</v>
      </c>
      <c r="AQ82" s="46">
        <v>0</v>
      </c>
      <c r="AR82" s="45" t="s">
        <v>495</v>
      </c>
      <c r="AS82" s="46">
        <v>0</v>
      </c>
      <c r="AT82" s="46">
        <v>0</v>
      </c>
      <c r="AU82" s="46">
        <v>0</v>
      </c>
      <c r="AV82" s="45" t="s">
        <v>495</v>
      </c>
      <c r="AW82" s="46">
        <v>0</v>
      </c>
      <c r="AX82" s="46">
        <v>0</v>
      </c>
      <c r="AY82" s="46">
        <v>0</v>
      </c>
      <c r="AZ82" s="45" t="s">
        <v>495</v>
      </c>
      <c r="BA82" s="46">
        <v>0</v>
      </c>
      <c r="BB82" s="46">
        <v>0</v>
      </c>
      <c r="BC82" s="46">
        <v>0</v>
      </c>
      <c r="BD82" s="45" t="s">
        <v>495</v>
      </c>
      <c r="BE82" s="46">
        <v>0</v>
      </c>
      <c r="BF82" s="46">
        <v>0</v>
      </c>
      <c r="BG82" s="46">
        <v>0</v>
      </c>
      <c r="BH82" s="45" t="s">
        <v>495</v>
      </c>
      <c r="BI82" s="46">
        <v>0</v>
      </c>
      <c r="BJ82" s="46">
        <v>0</v>
      </c>
      <c r="BK82" s="46">
        <v>0</v>
      </c>
      <c r="BL82" s="45" t="s">
        <v>495</v>
      </c>
      <c r="BM82" s="46">
        <v>0</v>
      </c>
      <c r="BN82" s="46">
        <v>0</v>
      </c>
      <c r="BO82" s="46">
        <v>0</v>
      </c>
      <c r="BP82" s="45" t="s">
        <v>495</v>
      </c>
      <c r="BQ82" s="46">
        <v>0</v>
      </c>
      <c r="BR82" s="46">
        <v>0</v>
      </c>
      <c r="BS82" s="46">
        <v>0</v>
      </c>
      <c r="BT82" s="45" t="s">
        <v>495</v>
      </c>
      <c r="BU82" s="46">
        <v>0</v>
      </c>
      <c r="BV82" s="46">
        <v>0</v>
      </c>
      <c r="BW82" s="46">
        <v>0</v>
      </c>
      <c r="BX82" s="45" t="s">
        <v>495</v>
      </c>
      <c r="BY82" s="49">
        <f t="shared" si="16"/>
        <v>0</v>
      </c>
      <c r="BZ82" s="49">
        <f t="shared" si="17"/>
        <v>0</v>
      </c>
      <c r="CA82" s="49">
        <f t="shared" si="18"/>
        <v>0</v>
      </c>
      <c r="CB82" s="45"/>
      <c r="CC82" s="151">
        <f t="shared" si="19"/>
        <v>0</v>
      </c>
      <c r="CD82" s="152"/>
    </row>
    <row r="83" spans="1:82">
      <c r="A83" s="45" t="s">
        <v>322</v>
      </c>
      <c r="B83" s="45" t="s">
        <v>323</v>
      </c>
      <c r="C83" s="49">
        <f t="shared" si="20"/>
        <v>0</v>
      </c>
      <c r="D83" s="49">
        <f t="shared" si="21"/>
        <v>0</v>
      </c>
      <c r="E83" s="49">
        <f t="shared" si="22"/>
        <v>0</v>
      </c>
      <c r="F83" s="45" t="s">
        <v>495</v>
      </c>
      <c r="G83" s="49">
        <f t="shared" si="23"/>
        <v>0</v>
      </c>
      <c r="H83" s="47"/>
      <c r="J83" s="46">
        <v>0</v>
      </c>
      <c r="K83" s="46">
        <v>0</v>
      </c>
      <c r="L83" s="46">
        <v>0</v>
      </c>
      <c r="M83" s="46">
        <v>0</v>
      </c>
      <c r="N83" s="46">
        <v>0</v>
      </c>
      <c r="O83" s="46">
        <v>0</v>
      </c>
      <c r="P83" s="46">
        <v>0</v>
      </c>
      <c r="Q83" s="46">
        <v>0</v>
      </c>
      <c r="R83" s="46">
        <v>0</v>
      </c>
      <c r="S83" s="46">
        <v>0</v>
      </c>
      <c r="T83" s="46">
        <v>0</v>
      </c>
      <c r="U83" s="46">
        <v>0</v>
      </c>
      <c r="V83" s="45" t="s">
        <v>495</v>
      </c>
      <c r="W83" s="45" t="s">
        <v>495</v>
      </c>
      <c r="X83" s="45" t="s">
        <v>495</v>
      </c>
      <c r="Y83" s="45" t="s">
        <v>495</v>
      </c>
      <c r="Z83" s="46">
        <v>0</v>
      </c>
      <c r="AA83" s="46">
        <v>0</v>
      </c>
      <c r="AB83" s="46">
        <v>0</v>
      </c>
      <c r="AC83" s="46">
        <v>0</v>
      </c>
      <c r="AD83" s="45" t="s">
        <v>495</v>
      </c>
      <c r="AE83" s="45" t="s">
        <v>495</v>
      </c>
      <c r="AF83" s="45" t="s">
        <v>495</v>
      </c>
      <c r="AG83" s="45" t="s">
        <v>495</v>
      </c>
      <c r="AH83" s="49">
        <v>0</v>
      </c>
      <c r="AI83" s="49">
        <v>0</v>
      </c>
      <c r="AJ83" s="49">
        <v>0</v>
      </c>
      <c r="AK83" s="49">
        <v>0</v>
      </c>
      <c r="AL83" s="151">
        <v>0</v>
      </c>
      <c r="AM83" s="155">
        <v>0</v>
      </c>
      <c r="AO83" s="46">
        <v>0</v>
      </c>
      <c r="AP83" s="46">
        <v>0</v>
      </c>
      <c r="AQ83" s="46">
        <v>0</v>
      </c>
      <c r="AR83" s="45" t="s">
        <v>495</v>
      </c>
      <c r="AS83" s="46">
        <v>0</v>
      </c>
      <c r="AT83" s="46">
        <v>0</v>
      </c>
      <c r="AU83" s="46">
        <v>0</v>
      </c>
      <c r="AV83" s="45" t="s">
        <v>495</v>
      </c>
      <c r="AW83" s="46">
        <v>0</v>
      </c>
      <c r="AX83" s="46">
        <v>0</v>
      </c>
      <c r="AY83" s="46">
        <v>0</v>
      </c>
      <c r="AZ83" s="45" t="s">
        <v>495</v>
      </c>
      <c r="BA83" s="46">
        <v>0</v>
      </c>
      <c r="BB83" s="46">
        <v>0</v>
      </c>
      <c r="BC83" s="46">
        <v>0</v>
      </c>
      <c r="BD83" s="45" t="s">
        <v>495</v>
      </c>
      <c r="BE83" s="46">
        <v>0</v>
      </c>
      <c r="BF83" s="46">
        <v>0</v>
      </c>
      <c r="BG83" s="46">
        <v>0</v>
      </c>
      <c r="BH83" s="45" t="s">
        <v>495</v>
      </c>
      <c r="BI83" s="46">
        <v>0</v>
      </c>
      <c r="BJ83" s="46">
        <v>0</v>
      </c>
      <c r="BK83" s="46">
        <v>0</v>
      </c>
      <c r="BL83" s="45" t="s">
        <v>495</v>
      </c>
      <c r="BM83" s="46">
        <v>0</v>
      </c>
      <c r="BN83" s="46">
        <v>0</v>
      </c>
      <c r="BO83" s="46">
        <v>0</v>
      </c>
      <c r="BP83" s="45" t="s">
        <v>495</v>
      </c>
      <c r="BQ83" s="46">
        <v>0</v>
      </c>
      <c r="BR83" s="46">
        <v>0</v>
      </c>
      <c r="BS83" s="46">
        <v>0</v>
      </c>
      <c r="BT83" s="45" t="s">
        <v>495</v>
      </c>
      <c r="BU83" s="46">
        <v>0</v>
      </c>
      <c r="BV83" s="46">
        <v>0</v>
      </c>
      <c r="BW83" s="46">
        <v>0</v>
      </c>
      <c r="BX83" s="45" t="s">
        <v>495</v>
      </c>
      <c r="BY83" s="49">
        <f t="shared" si="16"/>
        <v>0</v>
      </c>
      <c r="BZ83" s="49">
        <f t="shared" si="17"/>
        <v>0</v>
      </c>
      <c r="CA83" s="49">
        <f t="shared" si="18"/>
        <v>0</v>
      </c>
      <c r="CB83" s="45"/>
      <c r="CC83" s="151">
        <f t="shared" si="19"/>
        <v>0</v>
      </c>
      <c r="CD83" s="152"/>
    </row>
    <row r="84" spans="1:82">
      <c r="A84" s="45" t="s">
        <v>324</v>
      </c>
      <c r="B84" s="45" t="s">
        <v>325</v>
      </c>
      <c r="C84" s="49">
        <f t="shared" si="20"/>
        <v>72</v>
      </c>
      <c r="D84" s="49">
        <f t="shared" si="21"/>
        <v>63</v>
      </c>
      <c r="E84" s="49">
        <f t="shared" si="22"/>
        <v>50</v>
      </c>
      <c r="F84" s="45" t="s">
        <v>495</v>
      </c>
      <c r="G84" s="49">
        <f t="shared" si="23"/>
        <v>-22</v>
      </c>
      <c r="H84" s="47">
        <f t="shared" si="24"/>
        <v>-30.555555555555557</v>
      </c>
      <c r="J84" s="46">
        <v>17</v>
      </c>
      <c r="K84" s="46">
        <v>15</v>
      </c>
      <c r="L84" s="46">
        <v>14</v>
      </c>
      <c r="M84" s="46">
        <v>9</v>
      </c>
      <c r="N84" s="46">
        <v>40</v>
      </c>
      <c r="O84" s="46">
        <v>29</v>
      </c>
      <c r="P84" s="46">
        <v>21</v>
      </c>
      <c r="Q84" s="46">
        <v>14</v>
      </c>
      <c r="R84" s="46">
        <v>0</v>
      </c>
      <c r="S84" s="46">
        <v>0</v>
      </c>
      <c r="T84" s="46">
        <v>0</v>
      </c>
      <c r="U84" s="46">
        <v>0</v>
      </c>
      <c r="V84" s="45" t="s">
        <v>495</v>
      </c>
      <c r="W84" s="45" t="s">
        <v>495</v>
      </c>
      <c r="X84" s="45" t="s">
        <v>495</v>
      </c>
      <c r="Y84" s="45" t="s">
        <v>495</v>
      </c>
      <c r="Z84" s="46">
        <v>0</v>
      </c>
      <c r="AA84" s="46">
        <v>0</v>
      </c>
      <c r="AB84" s="46">
        <v>0</v>
      </c>
      <c r="AC84" s="46">
        <v>0</v>
      </c>
      <c r="AD84" s="45" t="s">
        <v>495</v>
      </c>
      <c r="AE84" s="45" t="s">
        <v>495</v>
      </c>
      <c r="AF84" s="45" t="s">
        <v>495</v>
      </c>
      <c r="AG84" s="45" t="s">
        <v>495</v>
      </c>
      <c r="AH84" s="49">
        <v>57</v>
      </c>
      <c r="AI84" s="49">
        <v>44</v>
      </c>
      <c r="AJ84" s="49">
        <v>35</v>
      </c>
      <c r="AK84" s="49">
        <v>23</v>
      </c>
      <c r="AL84" s="151">
        <v>-22</v>
      </c>
      <c r="AM84" s="155">
        <v>-38.596491228070178</v>
      </c>
      <c r="AO84" s="46">
        <v>9</v>
      </c>
      <c r="AP84" s="46">
        <v>10</v>
      </c>
      <c r="AQ84" s="46">
        <v>7</v>
      </c>
      <c r="AR84" s="45" t="s">
        <v>495</v>
      </c>
      <c r="AS84" s="46">
        <v>0</v>
      </c>
      <c r="AT84" s="46">
        <v>0</v>
      </c>
      <c r="AU84" s="46">
        <v>0</v>
      </c>
      <c r="AV84" s="45" t="s">
        <v>495</v>
      </c>
      <c r="AW84" s="46">
        <v>0</v>
      </c>
      <c r="AX84" s="46">
        <v>0</v>
      </c>
      <c r="AY84" s="46">
        <v>0</v>
      </c>
      <c r="AZ84" s="45" t="s">
        <v>495</v>
      </c>
      <c r="BA84" s="46">
        <v>3</v>
      </c>
      <c r="BB84" s="46">
        <v>1</v>
      </c>
      <c r="BC84" s="46">
        <v>1</v>
      </c>
      <c r="BD84" s="45" t="s">
        <v>495</v>
      </c>
      <c r="BE84" s="46">
        <v>0</v>
      </c>
      <c r="BF84" s="46">
        <v>3</v>
      </c>
      <c r="BG84" s="46">
        <v>2</v>
      </c>
      <c r="BH84" s="45" t="s">
        <v>495</v>
      </c>
      <c r="BI84" s="46">
        <v>0</v>
      </c>
      <c r="BJ84" s="46">
        <v>0</v>
      </c>
      <c r="BK84" s="46">
        <v>0</v>
      </c>
      <c r="BL84" s="45" t="s">
        <v>495</v>
      </c>
      <c r="BM84" s="46">
        <v>3</v>
      </c>
      <c r="BN84" s="46">
        <v>5</v>
      </c>
      <c r="BO84" s="46">
        <v>5</v>
      </c>
      <c r="BP84" s="45" t="s">
        <v>495</v>
      </c>
      <c r="BQ84" s="46">
        <v>0</v>
      </c>
      <c r="BR84" s="46">
        <v>0</v>
      </c>
      <c r="BS84" s="46">
        <v>0</v>
      </c>
      <c r="BT84" s="45" t="s">
        <v>495</v>
      </c>
      <c r="BU84" s="46">
        <v>0</v>
      </c>
      <c r="BV84" s="46">
        <v>0</v>
      </c>
      <c r="BW84" s="46">
        <v>0</v>
      </c>
      <c r="BX84" s="45" t="s">
        <v>495</v>
      </c>
      <c r="BY84" s="49">
        <f t="shared" si="16"/>
        <v>15</v>
      </c>
      <c r="BZ84" s="49">
        <f t="shared" si="17"/>
        <v>19</v>
      </c>
      <c r="CA84" s="49">
        <f t="shared" si="18"/>
        <v>15</v>
      </c>
      <c r="CB84" s="45"/>
      <c r="CC84" s="151">
        <f t="shared" si="19"/>
        <v>0</v>
      </c>
      <c r="CD84" s="152">
        <f t="shared" si="25"/>
        <v>0</v>
      </c>
    </row>
    <row r="85" spans="1:82">
      <c r="A85" s="45" t="s">
        <v>326</v>
      </c>
      <c r="B85" s="45" t="s">
        <v>327</v>
      </c>
      <c r="C85" s="49">
        <f t="shared" si="20"/>
        <v>74</v>
      </c>
      <c r="D85" s="49">
        <f t="shared" si="21"/>
        <v>53</v>
      </c>
      <c r="E85" s="49">
        <f t="shared" si="22"/>
        <v>48</v>
      </c>
      <c r="F85" s="45" t="s">
        <v>495</v>
      </c>
      <c r="G85" s="49">
        <f t="shared" si="23"/>
        <v>-26</v>
      </c>
      <c r="H85" s="47">
        <f t="shared" si="24"/>
        <v>-35.135135135135137</v>
      </c>
      <c r="J85" s="46">
        <v>19</v>
      </c>
      <c r="K85" s="46">
        <v>11</v>
      </c>
      <c r="L85" s="46">
        <v>15</v>
      </c>
      <c r="M85" s="46">
        <v>10</v>
      </c>
      <c r="N85" s="46">
        <v>43</v>
      </c>
      <c r="O85" s="46">
        <v>31</v>
      </c>
      <c r="P85" s="46">
        <v>24</v>
      </c>
      <c r="Q85" s="46">
        <v>0</v>
      </c>
      <c r="R85" s="46">
        <v>0</v>
      </c>
      <c r="S85" s="46">
        <v>0</v>
      </c>
      <c r="T85" s="46">
        <v>0</v>
      </c>
      <c r="U85" s="46">
        <v>0</v>
      </c>
      <c r="V85" s="45" t="s">
        <v>495</v>
      </c>
      <c r="W85" s="45" t="s">
        <v>495</v>
      </c>
      <c r="X85" s="45" t="s">
        <v>495</v>
      </c>
      <c r="Y85" s="45" t="s">
        <v>495</v>
      </c>
      <c r="Z85" s="46">
        <v>0</v>
      </c>
      <c r="AA85" s="46">
        <v>0</v>
      </c>
      <c r="AB85" s="46">
        <v>0</v>
      </c>
      <c r="AC85" s="46">
        <v>0</v>
      </c>
      <c r="AD85" s="45" t="s">
        <v>495</v>
      </c>
      <c r="AE85" s="45" t="s">
        <v>495</v>
      </c>
      <c r="AF85" s="45" t="s">
        <v>495</v>
      </c>
      <c r="AG85" s="45" t="s">
        <v>495</v>
      </c>
      <c r="AH85" s="49">
        <v>62</v>
      </c>
      <c r="AI85" s="49">
        <v>42</v>
      </c>
      <c r="AJ85" s="49">
        <v>39</v>
      </c>
      <c r="AK85" s="49">
        <v>10</v>
      </c>
      <c r="AL85" s="151">
        <v>-23</v>
      </c>
      <c r="AM85" s="155">
        <v>-37.096774193548384</v>
      </c>
      <c r="AO85" s="46">
        <v>5</v>
      </c>
      <c r="AP85" s="46">
        <v>4</v>
      </c>
      <c r="AQ85" s="46">
        <v>3</v>
      </c>
      <c r="AR85" s="45" t="s">
        <v>495</v>
      </c>
      <c r="AS85" s="46">
        <v>0</v>
      </c>
      <c r="AT85" s="46">
        <v>0</v>
      </c>
      <c r="AU85" s="46">
        <v>0</v>
      </c>
      <c r="AV85" s="45" t="s">
        <v>495</v>
      </c>
      <c r="AW85" s="46">
        <v>0</v>
      </c>
      <c r="AX85" s="46">
        <v>0</v>
      </c>
      <c r="AY85" s="46">
        <v>0</v>
      </c>
      <c r="AZ85" s="45" t="s">
        <v>495</v>
      </c>
      <c r="BA85" s="46">
        <v>1</v>
      </c>
      <c r="BB85" s="46">
        <v>3</v>
      </c>
      <c r="BC85" s="46">
        <v>3</v>
      </c>
      <c r="BD85" s="45" t="s">
        <v>495</v>
      </c>
      <c r="BE85" s="46">
        <v>1</v>
      </c>
      <c r="BF85" s="46">
        <v>2</v>
      </c>
      <c r="BG85" s="46">
        <v>1</v>
      </c>
      <c r="BH85" s="45" t="s">
        <v>495</v>
      </c>
      <c r="BI85" s="46">
        <v>0</v>
      </c>
      <c r="BJ85" s="46">
        <v>0</v>
      </c>
      <c r="BK85" s="46">
        <v>0</v>
      </c>
      <c r="BL85" s="45" t="s">
        <v>495</v>
      </c>
      <c r="BM85" s="46">
        <v>3</v>
      </c>
      <c r="BN85" s="46">
        <v>1</v>
      </c>
      <c r="BO85" s="46">
        <v>1</v>
      </c>
      <c r="BP85" s="45" t="s">
        <v>495</v>
      </c>
      <c r="BQ85" s="46">
        <v>2</v>
      </c>
      <c r="BR85" s="46">
        <v>1</v>
      </c>
      <c r="BS85" s="46">
        <v>1</v>
      </c>
      <c r="BT85" s="45" t="s">
        <v>495</v>
      </c>
      <c r="BU85" s="46">
        <v>0</v>
      </c>
      <c r="BV85" s="46">
        <v>0</v>
      </c>
      <c r="BW85" s="46">
        <v>0</v>
      </c>
      <c r="BX85" s="45" t="s">
        <v>495</v>
      </c>
      <c r="BY85" s="49">
        <f t="shared" si="16"/>
        <v>12</v>
      </c>
      <c r="BZ85" s="49">
        <f t="shared" si="17"/>
        <v>11</v>
      </c>
      <c r="CA85" s="49">
        <f t="shared" si="18"/>
        <v>9</v>
      </c>
      <c r="CB85" s="45"/>
      <c r="CC85" s="151">
        <f t="shared" si="19"/>
        <v>-3</v>
      </c>
      <c r="CD85" s="152">
        <f t="shared" si="25"/>
        <v>-25</v>
      </c>
    </row>
    <row r="86" spans="1:82">
      <c r="A86" s="45" t="s">
        <v>523</v>
      </c>
      <c r="B86" s="45" t="s">
        <v>524</v>
      </c>
      <c r="C86" s="49">
        <f t="shared" si="20"/>
        <v>173</v>
      </c>
      <c r="D86" s="49">
        <f t="shared" si="21"/>
        <v>151</v>
      </c>
      <c r="E86" s="49">
        <f t="shared" si="22"/>
        <v>148</v>
      </c>
      <c r="F86" s="45" t="s">
        <v>495</v>
      </c>
      <c r="G86" s="49">
        <f t="shared" si="23"/>
        <v>-25</v>
      </c>
      <c r="H86" s="47">
        <f t="shared" si="24"/>
        <v>-14.450867052023121</v>
      </c>
      <c r="J86" s="46">
        <v>45</v>
      </c>
      <c r="K86" s="46">
        <v>46</v>
      </c>
      <c r="L86" s="46">
        <v>41</v>
      </c>
      <c r="M86" s="46">
        <v>41</v>
      </c>
      <c r="N86" s="46">
        <v>83</v>
      </c>
      <c r="O86" s="46">
        <v>64</v>
      </c>
      <c r="P86" s="46">
        <v>60</v>
      </c>
      <c r="Q86" s="46">
        <v>19</v>
      </c>
      <c r="R86" s="46">
        <v>10</v>
      </c>
      <c r="S86" s="46">
        <v>10</v>
      </c>
      <c r="T86" s="46">
        <v>9</v>
      </c>
      <c r="U86" s="46">
        <v>9</v>
      </c>
      <c r="V86" s="45" t="s">
        <v>495</v>
      </c>
      <c r="W86" s="45" t="s">
        <v>495</v>
      </c>
      <c r="X86" s="45" t="s">
        <v>495</v>
      </c>
      <c r="Y86" s="45" t="s">
        <v>495</v>
      </c>
      <c r="Z86" s="46">
        <v>0</v>
      </c>
      <c r="AA86" s="46">
        <v>0</v>
      </c>
      <c r="AB86" s="46">
        <v>0</v>
      </c>
      <c r="AC86" s="46">
        <v>0</v>
      </c>
      <c r="AD86" s="45" t="s">
        <v>495</v>
      </c>
      <c r="AE86" s="45" t="s">
        <v>495</v>
      </c>
      <c r="AF86" s="45" t="s">
        <v>495</v>
      </c>
      <c r="AG86" s="45" t="s">
        <v>495</v>
      </c>
      <c r="AH86" s="49">
        <v>138</v>
      </c>
      <c r="AI86" s="49">
        <v>120</v>
      </c>
      <c r="AJ86" s="49">
        <v>110</v>
      </c>
      <c r="AK86" s="49">
        <v>69</v>
      </c>
      <c r="AL86" s="151">
        <v>-28</v>
      </c>
      <c r="AM86" s="155">
        <v>-20.289855072463769</v>
      </c>
      <c r="AO86" s="46">
        <v>25</v>
      </c>
      <c r="AP86" s="46">
        <v>22</v>
      </c>
      <c r="AQ86" s="46">
        <v>20</v>
      </c>
      <c r="AR86" s="45" t="s">
        <v>495</v>
      </c>
      <c r="AS86" s="46">
        <v>0</v>
      </c>
      <c r="AT86" s="46">
        <v>0</v>
      </c>
      <c r="AU86" s="46">
        <v>0</v>
      </c>
      <c r="AV86" s="45" t="s">
        <v>495</v>
      </c>
      <c r="AW86" s="46">
        <v>0</v>
      </c>
      <c r="AX86" s="46">
        <v>0</v>
      </c>
      <c r="AY86" s="46">
        <v>0</v>
      </c>
      <c r="AZ86" s="45" t="s">
        <v>495</v>
      </c>
      <c r="BA86" s="46">
        <v>3</v>
      </c>
      <c r="BB86" s="46">
        <v>4</v>
      </c>
      <c r="BC86" s="46">
        <v>8</v>
      </c>
      <c r="BD86" s="45" t="s">
        <v>495</v>
      </c>
      <c r="BE86" s="46">
        <v>6</v>
      </c>
      <c r="BF86" s="46">
        <v>1</v>
      </c>
      <c r="BG86" s="46">
        <v>8</v>
      </c>
      <c r="BH86" s="45" t="s">
        <v>495</v>
      </c>
      <c r="BI86" s="46">
        <v>0</v>
      </c>
      <c r="BJ86" s="46">
        <v>0</v>
      </c>
      <c r="BK86" s="46">
        <v>0</v>
      </c>
      <c r="BL86" s="45" t="s">
        <v>495</v>
      </c>
      <c r="BM86" s="46">
        <v>0</v>
      </c>
      <c r="BN86" s="46">
        <v>0</v>
      </c>
      <c r="BO86" s="46">
        <v>0</v>
      </c>
      <c r="BP86" s="45" t="s">
        <v>495</v>
      </c>
      <c r="BQ86" s="46">
        <v>1</v>
      </c>
      <c r="BR86" s="46">
        <v>4</v>
      </c>
      <c r="BS86" s="46">
        <v>2</v>
      </c>
      <c r="BT86" s="45" t="s">
        <v>495</v>
      </c>
      <c r="BU86" s="46">
        <v>0</v>
      </c>
      <c r="BV86" s="46">
        <v>0</v>
      </c>
      <c r="BW86" s="46">
        <v>0</v>
      </c>
      <c r="BX86" s="45" t="s">
        <v>495</v>
      </c>
      <c r="BY86" s="49">
        <f t="shared" si="16"/>
        <v>35</v>
      </c>
      <c r="BZ86" s="49">
        <f t="shared" si="17"/>
        <v>31</v>
      </c>
      <c r="CA86" s="49">
        <f t="shared" si="18"/>
        <v>38</v>
      </c>
      <c r="CB86" s="45"/>
      <c r="CC86" s="151">
        <f t="shared" si="19"/>
        <v>3</v>
      </c>
      <c r="CD86" s="152">
        <f t="shared" si="25"/>
        <v>8.5714285714285712</v>
      </c>
    </row>
    <row r="87" spans="1:82">
      <c r="A87" s="45" t="s">
        <v>328</v>
      </c>
      <c r="B87" s="45" t="s">
        <v>329</v>
      </c>
      <c r="C87" s="49">
        <f t="shared" si="20"/>
        <v>60</v>
      </c>
      <c r="D87" s="49">
        <f t="shared" si="21"/>
        <v>48</v>
      </c>
      <c r="E87" s="49">
        <f t="shared" si="22"/>
        <v>50</v>
      </c>
      <c r="F87" s="45" t="s">
        <v>495</v>
      </c>
      <c r="G87" s="49">
        <f t="shared" si="23"/>
        <v>-10</v>
      </c>
      <c r="H87" s="47">
        <f t="shared" si="24"/>
        <v>-16.666666666666668</v>
      </c>
      <c r="J87" s="46">
        <v>10</v>
      </c>
      <c r="K87" s="46">
        <v>10</v>
      </c>
      <c r="L87" s="46">
        <v>11</v>
      </c>
      <c r="M87" s="46">
        <v>8</v>
      </c>
      <c r="N87" s="46">
        <v>45</v>
      </c>
      <c r="O87" s="46">
        <v>32</v>
      </c>
      <c r="P87" s="46">
        <v>32</v>
      </c>
      <c r="Q87" s="46">
        <v>10</v>
      </c>
      <c r="R87" s="46">
        <v>0</v>
      </c>
      <c r="S87" s="46">
        <v>0</v>
      </c>
      <c r="T87" s="46">
        <v>0</v>
      </c>
      <c r="U87" s="46">
        <v>0</v>
      </c>
      <c r="V87" s="45" t="s">
        <v>495</v>
      </c>
      <c r="W87" s="45" t="s">
        <v>495</v>
      </c>
      <c r="X87" s="45" t="s">
        <v>495</v>
      </c>
      <c r="Y87" s="45" t="s">
        <v>495</v>
      </c>
      <c r="Z87" s="46">
        <v>0</v>
      </c>
      <c r="AA87" s="46">
        <v>0</v>
      </c>
      <c r="AB87" s="46">
        <v>0</v>
      </c>
      <c r="AC87" s="46">
        <v>0</v>
      </c>
      <c r="AD87" s="45" t="s">
        <v>495</v>
      </c>
      <c r="AE87" s="45" t="s">
        <v>495</v>
      </c>
      <c r="AF87" s="45" t="s">
        <v>495</v>
      </c>
      <c r="AG87" s="45" t="s">
        <v>495</v>
      </c>
      <c r="AH87" s="49">
        <v>55</v>
      </c>
      <c r="AI87" s="49">
        <v>42</v>
      </c>
      <c r="AJ87" s="49">
        <v>43</v>
      </c>
      <c r="AK87" s="49">
        <v>18</v>
      </c>
      <c r="AL87" s="151">
        <v>-12</v>
      </c>
      <c r="AM87" s="155">
        <v>-21.818181818181817</v>
      </c>
      <c r="AO87" s="46">
        <v>4</v>
      </c>
      <c r="AP87" s="46">
        <v>4</v>
      </c>
      <c r="AQ87" s="46">
        <v>4</v>
      </c>
      <c r="AR87" s="45" t="s">
        <v>495</v>
      </c>
      <c r="AS87" s="46">
        <v>0</v>
      </c>
      <c r="AT87" s="46">
        <v>0</v>
      </c>
      <c r="AU87" s="46">
        <v>0</v>
      </c>
      <c r="AV87" s="45" t="s">
        <v>495</v>
      </c>
      <c r="AW87" s="46">
        <v>0</v>
      </c>
      <c r="AX87" s="46">
        <v>0</v>
      </c>
      <c r="AY87" s="46">
        <v>0</v>
      </c>
      <c r="AZ87" s="45" t="s">
        <v>495</v>
      </c>
      <c r="BA87" s="46">
        <v>0</v>
      </c>
      <c r="BB87" s="46">
        <v>0</v>
      </c>
      <c r="BC87" s="46">
        <v>2</v>
      </c>
      <c r="BD87" s="45" t="s">
        <v>495</v>
      </c>
      <c r="BE87" s="46">
        <v>0</v>
      </c>
      <c r="BF87" s="46">
        <v>0</v>
      </c>
      <c r="BG87" s="46">
        <v>1</v>
      </c>
      <c r="BH87" s="45" t="s">
        <v>495</v>
      </c>
      <c r="BI87" s="46">
        <v>0</v>
      </c>
      <c r="BJ87" s="46">
        <v>0</v>
      </c>
      <c r="BK87" s="46">
        <v>0</v>
      </c>
      <c r="BL87" s="45" t="s">
        <v>495</v>
      </c>
      <c r="BM87" s="46">
        <v>0</v>
      </c>
      <c r="BN87" s="46">
        <v>0</v>
      </c>
      <c r="BO87" s="46">
        <v>0</v>
      </c>
      <c r="BP87" s="45" t="s">
        <v>495</v>
      </c>
      <c r="BQ87" s="46">
        <v>1</v>
      </c>
      <c r="BR87" s="46">
        <v>2</v>
      </c>
      <c r="BS87" s="46">
        <v>0</v>
      </c>
      <c r="BT87" s="45" t="s">
        <v>495</v>
      </c>
      <c r="BU87" s="46">
        <v>0</v>
      </c>
      <c r="BV87" s="46">
        <v>0</v>
      </c>
      <c r="BW87" s="46">
        <v>0</v>
      </c>
      <c r="BX87" s="45" t="s">
        <v>495</v>
      </c>
      <c r="BY87" s="49">
        <f t="shared" si="16"/>
        <v>5</v>
      </c>
      <c r="BZ87" s="49">
        <f t="shared" si="17"/>
        <v>6</v>
      </c>
      <c r="CA87" s="49">
        <f t="shared" si="18"/>
        <v>7</v>
      </c>
      <c r="CB87" s="45"/>
      <c r="CC87" s="151">
        <f t="shared" si="19"/>
        <v>2</v>
      </c>
      <c r="CD87" s="152">
        <f t="shared" si="25"/>
        <v>40</v>
      </c>
    </row>
    <row r="88" spans="1:82">
      <c r="A88" s="45" t="s">
        <v>330</v>
      </c>
      <c r="B88" s="45" t="s">
        <v>331</v>
      </c>
      <c r="C88" s="49">
        <f t="shared" si="20"/>
        <v>0</v>
      </c>
      <c r="D88" s="49">
        <f t="shared" si="21"/>
        <v>0</v>
      </c>
      <c r="E88" s="49">
        <f t="shared" si="22"/>
        <v>0</v>
      </c>
      <c r="F88" s="45" t="s">
        <v>495</v>
      </c>
      <c r="G88" s="49">
        <f t="shared" si="23"/>
        <v>0</v>
      </c>
      <c r="H88" s="47"/>
      <c r="J88" s="46">
        <v>0</v>
      </c>
      <c r="K88" s="46">
        <v>0</v>
      </c>
      <c r="L88" s="46">
        <v>0</v>
      </c>
      <c r="M88" s="46">
        <v>0</v>
      </c>
      <c r="N88" s="46">
        <v>0</v>
      </c>
      <c r="O88" s="46">
        <v>0</v>
      </c>
      <c r="P88" s="46">
        <v>0</v>
      </c>
      <c r="Q88" s="46">
        <v>0</v>
      </c>
      <c r="R88" s="46">
        <v>0</v>
      </c>
      <c r="S88" s="46">
        <v>0</v>
      </c>
      <c r="T88" s="46">
        <v>0</v>
      </c>
      <c r="U88" s="46">
        <v>0</v>
      </c>
      <c r="V88" s="45" t="s">
        <v>495</v>
      </c>
      <c r="W88" s="45" t="s">
        <v>495</v>
      </c>
      <c r="X88" s="45" t="s">
        <v>495</v>
      </c>
      <c r="Y88" s="45" t="s">
        <v>495</v>
      </c>
      <c r="Z88" s="46">
        <v>0</v>
      </c>
      <c r="AA88" s="46">
        <v>0</v>
      </c>
      <c r="AB88" s="46">
        <v>0</v>
      </c>
      <c r="AC88" s="46">
        <v>0</v>
      </c>
      <c r="AD88" s="45" t="s">
        <v>495</v>
      </c>
      <c r="AE88" s="45" t="s">
        <v>495</v>
      </c>
      <c r="AF88" s="45" t="s">
        <v>495</v>
      </c>
      <c r="AG88" s="45" t="s">
        <v>495</v>
      </c>
      <c r="AH88" s="49">
        <v>0</v>
      </c>
      <c r="AI88" s="49">
        <v>0</v>
      </c>
      <c r="AJ88" s="49">
        <v>0</v>
      </c>
      <c r="AK88" s="49">
        <v>0</v>
      </c>
      <c r="AL88" s="151">
        <v>0</v>
      </c>
      <c r="AM88" s="155">
        <v>0</v>
      </c>
      <c r="AO88" s="46">
        <v>0</v>
      </c>
      <c r="AP88" s="46">
        <v>0</v>
      </c>
      <c r="AQ88" s="46">
        <v>0</v>
      </c>
      <c r="AR88" s="45" t="s">
        <v>495</v>
      </c>
      <c r="AS88" s="46">
        <v>0</v>
      </c>
      <c r="AT88" s="46">
        <v>0</v>
      </c>
      <c r="AU88" s="46">
        <v>0</v>
      </c>
      <c r="AV88" s="45" t="s">
        <v>495</v>
      </c>
      <c r="AW88" s="46">
        <v>0</v>
      </c>
      <c r="AX88" s="46">
        <v>0</v>
      </c>
      <c r="AY88" s="46">
        <v>0</v>
      </c>
      <c r="AZ88" s="45" t="s">
        <v>495</v>
      </c>
      <c r="BA88" s="46">
        <v>0</v>
      </c>
      <c r="BB88" s="46">
        <v>0</v>
      </c>
      <c r="BC88" s="46">
        <v>0</v>
      </c>
      <c r="BD88" s="45" t="s">
        <v>495</v>
      </c>
      <c r="BE88" s="46">
        <v>0</v>
      </c>
      <c r="BF88" s="46">
        <v>0</v>
      </c>
      <c r="BG88" s="46">
        <v>0</v>
      </c>
      <c r="BH88" s="45" t="s">
        <v>495</v>
      </c>
      <c r="BI88" s="46">
        <v>0</v>
      </c>
      <c r="BJ88" s="46">
        <v>0</v>
      </c>
      <c r="BK88" s="46">
        <v>0</v>
      </c>
      <c r="BL88" s="45" t="s">
        <v>495</v>
      </c>
      <c r="BM88" s="46">
        <v>0</v>
      </c>
      <c r="BN88" s="46">
        <v>0</v>
      </c>
      <c r="BO88" s="46">
        <v>0</v>
      </c>
      <c r="BP88" s="45" t="s">
        <v>495</v>
      </c>
      <c r="BQ88" s="46">
        <v>0</v>
      </c>
      <c r="BR88" s="46">
        <v>0</v>
      </c>
      <c r="BS88" s="46">
        <v>0</v>
      </c>
      <c r="BT88" s="45" t="s">
        <v>495</v>
      </c>
      <c r="BU88" s="46">
        <v>0</v>
      </c>
      <c r="BV88" s="46">
        <v>0</v>
      </c>
      <c r="BW88" s="46">
        <v>0</v>
      </c>
      <c r="BX88" s="45" t="s">
        <v>495</v>
      </c>
      <c r="BY88" s="49">
        <f t="shared" si="16"/>
        <v>0</v>
      </c>
      <c r="BZ88" s="49">
        <f t="shared" si="17"/>
        <v>0</v>
      </c>
      <c r="CA88" s="49">
        <f t="shared" si="18"/>
        <v>0</v>
      </c>
      <c r="CB88" s="45"/>
      <c r="CC88" s="151">
        <f t="shared" si="19"/>
        <v>0</v>
      </c>
      <c r="CD88" s="152"/>
    </row>
    <row r="89" spans="1:82">
      <c r="A89" s="45" t="s">
        <v>332</v>
      </c>
      <c r="B89" s="45" t="s">
        <v>333</v>
      </c>
      <c r="C89" s="49">
        <f t="shared" si="20"/>
        <v>58</v>
      </c>
      <c r="D89" s="49">
        <f t="shared" si="21"/>
        <v>48</v>
      </c>
      <c r="E89" s="49">
        <f t="shared" si="22"/>
        <v>42</v>
      </c>
      <c r="F89" s="45" t="s">
        <v>495</v>
      </c>
      <c r="G89" s="49">
        <f t="shared" si="23"/>
        <v>-16</v>
      </c>
      <c r="H89" s="47">
        <f t="shared" si="24"/>
        <v>-27.586206896551722</v>
      </c>
      <c r="J89" s="46">
        <v>27</v>
      </c>
      <c r="K89" s="46">
        <v>25</v>
      </c>
      <c r="L89" s="46">
        <v>18</v>
      </c>
      <c r="M89" s="46">
        <v>24</v>
      </c>
      <c r="N89" s="46">
        <v>12</v>
      </c>
      <c r="O89" s="46">
        <v>7</v>
      </c>
      <c r="P89" s="46">
        <v>6</v>
      </c>
      <c r="Q89" s="46">
        <v>3</v>
      </c>
      <c r="R89" s="46">
        <v>0</v>
      </c>
      <c r="S89" s="46">
        <v>0</v>
      </c>
      <c r="T89" s="46">
        <v>0</v>
      </c>
      <c r="U89" s="46">
        <v>0</v>
      </c>
      <c r="V89" s="45" t="s">
        <v>495</v>
      </c>
      <c r="W89" s="45" t="s">
        <v>495</v>
      </c>
      <c r="X89" s="45" t="s">
        <v>495</v>
      </c>
      <c r="Y89" s="45" t="s">
        <v>495</v>
      </c>
      <c r="Z89" s="46">
        <v>0</v>
      </c>
      <c r="AA89" s="46">
        <v>0</v>
      </c>
      <c r="AB89" s="46">
        <v>0</v>
      </c>
      <c r="AC89" s="46">
        <v>0</v>
      </c>
      <c r="AD89" s="45" t="s">
        <v>495</v>
      </c>
      <c r="AE89" s="45" t="s">
        <v>495</v>
      </c>
      <c r="AF89" s="45" t="s">
        <v>495</v>
      </c>
      <c r="AG89" s="45" t="s">
        <v>495</v>
      </c>
      <c r="AH89" s="49">
        <v>39</v>
      </c>
      <c r="AI89" s="49">
        <v>32</v>
      </c>
      <c r="AJ89" s="49">
        <v>24</v>
      </c>
      <c r="AK89" s="49">
        <v>27</v>
      </c>
      <c r="AL89" s="151">
        <v>-15</v>
      </c>
      <c r="AM89" s="155">
        <v>-38.46153846153846</v>
      </c>
      <c r="AO89" s="46">
        <v>16</v>
      </c>
      <c r="AP89" s="46">
        <v>12</v>
      </c>
      <c r="AQ89" s="46">
        <v>9</v>
      </c>
      <c r="AR89" s="45" t="s">
        <v>495</v>
      </c>
      <c r="AS89" s="46">
        <v>0</v>
      </c>
      <c r="AT89" s="46">
        <v>0</v>
      </c>
      <c r="AU89" s="46">
        <v>0</v>
      </c>
      <c r="AV89" s="45" t="s">
        <v>495</v>
      </c>
      <c r="AW89" s="46">
        <v>0</v>
      </c>
      <c r="AX89" s="46">
        <v>0</v>
      </c>
      <c r="AY89" s="46">
        <v>0</v>
      </c>
      <c r="AZ89" s="45" t="s">
        <v>495</v>
      </c>
      <c r="BA89" s="46">
        <v>1</v>
      </c>
      <c r="BB89" s="46">
        <v>3</v>
      </c>
      <c r="BC89" s="46">
        <v>6</v>
      </c>
      <c r="BD89" s="45" t="s">
        <v>495</v>
      </c>
      <c r="BE89" s="46">
        <v>2</v>
      </c>
      <c r="BF89" s="46">
        <v>0</v>
      </c>
      <c r="BG89" s="46">
        <v>2</v>
      </c>
      <c r="BH89" s="45" t="s">
        <v>495</v>
      </c>
      <c r="BI89" s="46">
        <v>0</v>
      </c>
      <c r="BJ89" s="46">
        <v>0</v>
      </c>
      <c r="BK89" s="46">
        <v>0</v>
      </c>
      <c r="BL89" s="45" t="s">
        <v>495</v>
      </c>
      <c r="BM89" s="46">
        <v>0</v>
      </c>
      <c r="BN89" s="46">
        <v>0</v>
      </c>
      <c r="BO89" s="46">
        <v>0</v>
      </c>
      <c r="BP89" s="45" t="s">
        <v>495</v>
      </c>
      <c r="BQ89" s="46">
        <v>0</v>
      </c>
      <c r="BR89" s="46">
        <v>1</v>
      </c>
      <c r="BS89" s="46">
        <v>1</v>
      </c>
      <c r="BT89" s="45" t="s">
        <v>495</v>
      </c>
      <c r="BU89" s="46">
        <v>0</v>
      </c>
      <c r="BV89" s="46">
        <v>0</v>
      </c>
      <c r="BW89" s="46">
        <v>0</v>
      </c>
      <c r="BX89" s="45" t="s">
        <v>495</v>
      </c>
      <c r="BY89" s="49">
        <f t="shared" si="16"/>
        <v>19</v>
      </c>
      <c r="BZ89" s="49">
        <f t="shared" si="17"/>
        <v>16</v>
      </c>
      <c r="CA89" s="49">
        <f t="shared" si="18"/>
        <v>18</v>
      </c>
      <c r="CB89" s="45"/>
      <c r="CC89" s="151">
        <f t="shared" si="19"/>
        <v>-1</v>
      </c>
      <c r="CD89" s="152">
        <f t="shared" si="25"/>
        <v>-5.2631578947368425</v>
      </c>
    </row>
    <row r="90" spans="1:82">
      <c r="A90" s="45" t="s">
        <v>334</v>
      </c>
      <c r="B90" s="45" t="s">
        <v>335</v>
      </c>
      <c r="C90" s="49">
        <f t="shared" si="20"/>
        <v>38</v>
      </c>
      <c r="D90" s="49">
        <f t="shared" si="21"/>
        <v>39</v>
      </c>
      <c r="E90" s="49">
        <f t="shared" si="22"/>
        <v>34</v>
      </c>
      <c r="F90" s="45" t="s">
        <v>495</v>
      </c>
      <c r="G90" s="49">
        <f t="shared" si="23"/>
        <v>-4</v>
      </c>
      <c r="H90" s="47">
        <f t="shared" si="24"/>
        <v>-10.526315789473685</v>
      </c>
      <c r="J90" s="46">
        <v>0</v>
      </c>
      <c r="K90" s="46">
        <v>0</v>
      </c>
      <c r="L90" s="46">
        <v>0</v>
      </c>
      <c r="M90" s="46">
        <v>0</v>
      </c>
      <c r="N90" s="46">
        <v>26</v>
      </c>
      <c r="O90" s="46">
        <v>25</v>
      </c>
      <c r="P90" s="46">
        <v>22</v>
      </c>
      <c r="Q90" s="46">
        <v>6</v>
      </c>
      <c r="R90" s="46">
        <v>10</v>
      </c>
      <c r="S90" s="46">
        <v>10</v>
      </c>
      <c r="T90" s="46">
        <v>9</v>
      </c>
      <c r="U90" s="46">
        <v>9</v>
      </c>
      <c r="V90" s="45" t="s">
        <v>495</v>
      </c>
      <c r="W90" s="45" t="s">
        <v>495</v>
      </c>
      <c r="X90" s="45" t="s">
        <v>495</v>
      </c>
      <c r="Y90" s="45" t="s">
        <v>495</v>
      </c>
      <c r="Z90" s="46">
        <v>0</v>
      </c>
      <c r="AA90" s="46">
        <v>0</v>
      </c>
      <c r="AB90" s="46">
        <v>0</v>
      </c>
      <c r="AC90" s="46">
        <v>0</v>
      </c>
      <c r="AD90" s="45" t="s">
        <v>495</v>
      </c>
      <c r="AE90" s="45" t="s">
        <v>495</v>
      </c>
      <c r="AF90" s="45" t="s">
        <v>495</v>
      </c>
      <c r="AG90" s="45" t="s">
        <v>495</v>
      </c>
      <c r="AH90" s="49">
        <v>36</v>
      </c>
      <c r="AI90" s="49">
        <v>35</v>
      </c>
      <c r="AJ90" s="49">
        <v>31</v>
      </c>
      <c r="AK90" s="49">
        <v>15</v>
      </c>
      <c r="AL90" s="151">
        <v>-5</v>
      </c>
      <c r="AM90" s="155">
        <v>-13.888888888888889</v>
      </c>
      <c r="AO90" s="46">
        <v>2</v>
      </c>
      <c r="AP90" s="46">
        <v>4</v>
      </c>
      <c r="AQ90" s="46">
        <v>3</v>
      </c>
      <c r="AR90" s="45" t="s">
        <v>495</v>
      </c>
      <c r="AS90" s="46">
        <v>0</v>
      </c>
      <c r="AT90" s="46">
        <v>0</v>
      </c>
      <c r="AU90" s="46">
        <v>0</v>
      </c>
      <c r="AV90" s="45" t="s">
        <v>495</v>
      </c>
      <c r="AW90" s="46">
        <v>0</v>
      </c>
      <c r="AX90" s="46">
        <v>0</v>
      </c>
      <c r="AY90" s="46">
        <v>0</v>
      </c>
      <c r="AZ90" s="45" t="s">
        <v>495</v>
      </c>
      <c r="BA90" s="46">
        <v>0</v>
      </c>
      <c r="BB90" s="46">
        <v>0</v>
      </c>
      <c r="BC90" s="46">
        <v>0</v>
      </c>
      <c r="BD90" s="45" t="s">
        <v>495</v>
      </c>
      <c r="BE90" s="46">
        <v>0</v>
      </c>
      <c r="BF90" s="46">
        <v>0</v>
      </c>
      <c r="BG90" s="46">
        <v>0</v>
      </c>
      <c r="BH90" s="45" t="s">
        <v>495</v>
      </c>
      <c r="BI90" s="46">
        <v>0</v>
      </c>
      <c r="BJ90" s="46">
        <v>0</v>
      </c>
      <c r="BK90" s="46">
        <v>0</v>
      </c>
      <c r="BL90" s="45" t="s">
        <v>495</v>
      </c>
      <c r="BM90" s="46">
        <v>0</v>
      </c>
      <c r="BN90" s="46">
        <v>0</v>
      </c>
      <c r="BO90" s="46">
        <v>0</v>
      </c>
      <c r="BP90" s="45" t="s">
        <v>495</v>
      </c>
      <c r="BQ90" s="46">
        <v>0</v>
      </c>
      <c r="BR90" s="46">
        <v>0</v>
      </c>
      <c r="BS90" s="46">
        <v>0</v>
      </c>
      <c r="BT90" s="45" t="s">
        <v>495</v>
      </c>
      <c r="BU90" s="46">
        <v>0</v>
      </c>
      <c r="BV90" s="46">
        <v>0</v>
      </c>
      <c r="BW90" s="46">
        <v>0</v>
      </c>
      <c r="BX90" s="45" t="s">
        <v>495</v>
      </c>
      <c r="BY90" s="49">
        <f t="shared" si="16"/>
        <v>2</v>
      </c>
      <c r="BZ90" s="49">
        <f t="shared" si="17"/>
        <v>4</v>
      </c>
      <c r="CA90" s="49">
        <f t="shared" si="18"/>
        <v>3</v>
      </c>
      <c r="CB90" s="45"/>
      <c r="CC90" s="151">
        <f t="shared" si="19"/>
        <v>1</v>
      </c>
      <c r="CD90" s="152">
        <f t="shared" si="25"/>
        <v>50</v>
      </c>
    </row>
    <row r="91" spans="1:82">
      <c r="A91" s="45" t="s">
        <v>336</v>
      </c>
      <c r="B91" s="45" t="s">
        <v>337</v>
      </c>
      <c r="C91" s="49">
        <f t="shared" si="20"/>
        <v>17</v>
      </c>
      <c r="D91" s="49">
        <f t="shared" si="21"/>
        <v>16</v>
      </c>
      <c r="E91" s="49">
        <f t="shared" si="22"/>
        <v>22</v>
      </c>
      <c r="F91" s="45" t="s">
        <v>495</v>
      </c>
      <c r="G91" s="49">
        <f t="shared" si="23"/>
        <v>5</v>
      </c>
      <c r="H91" s="47">
        <f t="shared" si="24"/>
        <v>29.411764705882351</v>
      </c>
      <c r="J91" s="46">
        <v>8</v>
      </c>
      <c r="K91" s="46">
        <v>11</v>
      </c>
      <c r="L91" s="46">
        <v>12</v>
      </c>
      <c r="M91" s="46">
        <v>9</v>
      </c>
      <c r="N91" s="46">
        <v>0</v>
      </c>
      <c r="O91" s="46">
        <v>0</v>
      </c>
      <c r="P91" s="46">
        <v>0</v>
      </c>
      <c r="Q91" s="46">
        <v>0</v>
      </c>
      <c r="R91" s="46">
        <v>0</v>
      </c>
      <c r="S91" s="46">
        <v>0</v>
      </c>
      <c r="T91" s="46">
        <v>0</v>
      </c>
      <c r="U91" s="46">
        <v>0</v>
      </c>
      <c r="V91" s="45" t="s">
        <v>495</v>
      </c>
      <c r="W91" s="45" t="s">
        <v>495</v>
      </c>
      <c r="X91" s="45" t="s">
        <v>495</v>
      </c>
      <c r="Y91" s="45" t="s">
        <v>495</v>
      </c>
      <c r="Z91" s="46">
        <v>0</v>
      </c>
      <c r="AA91" s="46">
        <v>0</v>
      </c>
      <c r="AB91" s="46">
        <v>0</v>
      </c>
      <c r="AC91" s="46">
        <v>0</v>
      </c>
      <c r="AD91" s="45" t="s">
        <v>495</v>
      </c>
      <c r="AE91" s="45" t="s">
        <v>495</v>
      </c>
      <c r="AF91" s="45" t="s">
        <v>495</v>
      </c>
      <c r="AG91" s="45" t="s">
        <v>495</v>
      </c>
      <c r="AH91" s="49">
        <v>8</v>
      </c>
      <c r="AI91" s="49">
        <v>11</v>
      </c>
      <c r="AJ91" s="49">
        <v>12</v>
      </c>
      <c r="AK91" s="49">
        <v>9</v>
      </c>
      <c r="AL91" s="151">
        <v>4</v>
      </c>
      <c r="AM91" s="155">
        <v>50</v>
      </c>
      <c r="AO91" s="46">
        <v>3</v>
      </c>
      <c r="AP91" s="46">
        <v>2</v>
      </c>
      <c r="AQ91" s="46">
        <v>4</v>
      </c>
      <c r="AR91" s="45" t="s">
        <v>495</v>
      </c>
      <c r="AS91" s="46">
        <v>0</v>
      </c>
      <c r="AT91" s="46">
        <v>0</v>
      </c>
      <c r="AU91" s="46">
        <v>0</v>
      </c>
      <c r="AV91" s="45" t="s">
        <v>495</v>
      </c>
      <c r="AW91" s="46">
        <v>0</v>
      </c>
      <c r="AX91" s="46">
        <v>0</v>
      </c>
      <c r="AY91" s="46">
        <v>0</v>
      </c>
      <c r="AZ91" s="45" t="s">
        <v>495</v>
      </c>
      <c r="BA91" s="46">
        <v>2</v>
      </c>
      <c r="BB91" s="46">
        <v>1</v>
      </c>
      <c r="BC91" s="46">
        <v>0</v>
      </c>
      <c r="BD91" s="45" t="s">
        <v>495</v>
      </c>
      <c r="BE91" s="46">
        <v>4</v>
      </c>
      <c r="BF91" s="46">
        <v>1</v>
      </c>
      <c r="BG91" s="46">
        <v>5</v>
      </c>
      <c r="BH91" s="45" t="s">
        <v>495</v>
      </c>
      <c r="BI91" s="46">
        <v>0</v>
      </c>
      <c r="BJ91" s="46">
        <v>0</v>
      </c>
      <c r="BK91" s="46">
        <v>0</v>
      </c>
      <c r="BL91" s="45" t="s">
        <v>495</v>
      </c>
      <c r="BM91" s="46">
        <v>0</v>
      </c>
      <c r="BN91" s="46">
        <v>0</v>
      </c>
      <c r="BO91" s="46">
        <v>0</v>
      </c>
      <c r="BP91" s="45" t="s">
        <v>495</v>
      </c>
      <c r="BQ91" s="46">
        <v>0</v>
      </c>
      <c r="BR91" s="46">
        <v>1</v>
      </c>
      <c r="BS91" s="46">
        <v>1</v>
      </c>
      <c r="BT91" s="45" t="s">
        <v>495</v>
      </c>
      <c r="BU91" s="46">
        <v>0</v>
      </c>
      <c r="BV91" s="46">
        <v>0</v>
      </c>
      <c r="BW91" s="46">
        <v>0</v>
      </c>
      <c r="BX91" s="45" t="s">
        <v>495</v>
      </c>
      <c r="BY91" s="49">
        <f t="shared" si="16"/>
        <v>9</v>
      </c>
      <c r="BZ91" s="49">
        <f t="shared" si="17"/>
        <v>5</v>
      </c>
      <c r="CA91" s="49">
        <f t="shared" si="18"/>
        <v>10</v>
      </c>
      <c r="CB91" s="45"/>
      <c r="CC91" s="151">
        <f t="shared" si="19"/>
        <v>1</v>
      </c>
      <c r="CD91" s="152">
        <f t="shared" si="25"/>
        <v>11.111111111111111</v>
      </c>
    </row>
    <row r="92" spans="1:82">
      <c r="A92" s="45" t="s">
        <v>525</v>
      </c>
      <c r="B92" s="45" t="s">
        <v>526</v>
      </c>
      <c r="C92" s="49">
        <f t="shared" si="20"/>
        <v>33</v>
      </c>
      <c r="D92" s="49">
        <f t="shared" si="21"/>
        <v>46</v>
      </c>
      <c r="E92" s="49">
        <f t="shared" si="22"/>
        <v>56</v>
      </c>
      <c r="F92" s="45" t="s">
        <v>495</v>
      </c>
      <c r="G92" s="49">
        <f t="shared" si="23"/>
        <v>23</v>
      </c>
      <c r="H92" s="47">
        <f t="shared" si="24"/>
        <v>69.696969696969703</v>
      </c>
      <c r="J92" s="46">
        <v>23</v>
      </c>
      <c r="K92" s="46">
        <v>21</v>
      </c>
      <c r="L92" s="46">
        <v>25</v>
      </c>
      <c r="M92" s="46">
        <v>25</v>
      </c>
      <c r="N92" s="46">
        <v>0</v>
      </c>
      <c r="O92" s="46">
        <v>0</v>
      </c>
      <c r="P92" s="46">
        <v>0</v>
      </c>
      <c r="Q92" s="46">
        <v>0</v>
      </c>
      <c r="R92" s="46">
        <v>0</v>
      </c>
      <c r="S92" s="46">
        <v>0</v>
      </c>
      <c r="T92" s="46">
        <v>0</v>
      </c>
      <c r="U92" s="46">
        <v>0</v>
      </c>
      <c r="V92" s="45" t="s">
        <v>495</v>
      </c>
      <c r="W92" s="45" t="s">
        <v>495</v>
      </c>
      <c r="X92" s="45" t="s">
        <v>495</v>
      </c>
      <c r="Y92" s="45" t="s">
        <v>495</v>
      </c>
      <c r="Z92" s="46">
        <v>0</v>
      </c>
      <c r="AA92" s="46">
        <v>0</v>
      </c>
      <c r="AB92" s="46">
        <v>0</v>
      </c>
      <c r="AC92" s="46">
        <v>0</v>
      </c>
      <c r="AD92" s="45" t="s">
        <v>495</v>
      </c>
      <c r="AE92" s="45" t="s">
        <v>495</v>
      </c>
      <c r="AF92" s="45" t="s">
        <v>495</v>
      </c>
      <c r="AG92" s="45" t="s">
        <v>495</v>
      </c>
      <c r="AH92" s="49">
        <v>23</v>
      </c>
      <c r="AI92" s="49">
        <v>21</v>
      </c>
      <c r="AJ92" s="49">
        <v>25</v>
      </c>
      <c r="AK92" s="49">
        <v>25</v>
      </c>
      <c r="AL92" s="151">
        <v>2</v>
      </c>
      <c r="AM92" s="155">
        <v>8.695652173913043</v>
      </c>
      <c r="AO92" s="46">
        <v>0</v>
      </c>
      <c r="AP92" s="46">
        <v>13</v>
      </c>
      <c r="AQ92" s="46">
        <v>12</v>
      </c>
      <c r="AR92" s="45" t="s">
        <v>495</v>
      </c>
      <c r="AS92" s="46">
        <v>0</v>
      </c>
      <c r="AT92" s="46">
        <v>0</v>
      </c>
      <c r="AU92" s="46">
        <v>1</v>
      </c>
      <c r="AV92" s="45" t="s">
        <v>495</v>
      </c>
      <c r="AW92" s="46">
        <v>0</v>
      </c>
      <c r="AX92" s="46">
        <v>0</v>
      </c>
      <c r="AY92" s="46">
        <v>0</v>
      </c>
      <c r="AZ92" s="45" t="s">
        <v>495</v>
      </c>
      <c r="BA92" s="46">
        <v>4</v>
      </c>
      <c r="BB92" s="46">
        <v>2</v>
      </c>
      <c r="BC92" s="46">
        <v>2</v>
      </c>
      <c r="BD92" s="45" t="s">
        <v>495</v>
      </c>
      <c r="BE92" s="46">
        <v>2</v>
      </c>
      <c r="BF92" s="46">
        <v>1</v>
      </c>
      <c r="BG92" s="46">
        <v>1</v>
      </c>
      <c r="BH92" s="45" t="s">
        <v>495</v>
      </c>
      <c r="BI92" s="46">
        <v>0</v>
      </c>
      <c r="BJ92" s="46">
        <v>0</v>
      </c>
      <c r="BK92" s="46">
        <v>0</v>
      </c>
      <c r="BL92" s="45" t="s">
        <v>495</v>
      </c>
      <c r="BM92" s="46">
        <v>2</v>
      </c>
      <c r="BN92" s="46">
        <v>8</v>
      </c>
      <c r="BO92" s="46">
        <v>10</v>
      </c>
      <c r="BP92" s="45" t="s">
        <v>495</v>
      </c>
      <c r="BQ92" s="46">
        <v>2</v>
      </c>
      <c r="BR92" s="46">
        <v>1</v>
      </c>
      <c r="BS92" s="46">
        <v>5</v>
      </c>
      <c r="BT92" s="45" t="s">
        <v>495</v>
      </c>
      <c r="BU92" s="46">
        <v>0</v>
      </c>
      <c r="BV92" s="46">
        <v>0</v>
      </c>
      <c r="BW92" s="46">
        <v>0</v>
      </c>
      <c r="BX92" s="45" t="s">
        <v>495</v>
      </c>
      <c r="BY92" s="49">
        <f t="shared" si="16"/>
        <v>10</v>
      </c>
      <c r="BZ92" s="49">
        <f t="shared" si="17"/>
        <v>25</v>
      </c>
      <c r="CA92" s="49">
        <f t="shared" si="18"/>
        <v>31</v>
      </c>
      <c r="CB92" s="45"/>
      <c r="CC92" s="151">
        <f t="shared" si="19"/>
        <v>21</v>
      </c>
      <c r="CD92" s="152">
        <f t="shared" si="25"/>
        <v>210</v>
      </c>
    </row>
    <row r="93" spans="1:82">
      <c r="A93" s="45" t="s">
        <v>338</v>
      </c>
      <c r="B93" s="45" t="s">
        <v>339</v>
      </c>
      <c r="C93" s="49">
        <f t="shared" si="20"/>
        <v>27</v>
      </c>
      <c r="D93" s="49">
        <f t="shared" si="21"/>
        <v>34</v>
      </c>
      <c r="E93" s="49">
        <f t="shared" si="22"/>
        <v>40</v>
      </c>
      <c r="F93" s="45" t="s">
        <v>495</v>
      </c>
      <c r="G93" s="49">
        <f t="shared" si="23"/>
        <v>13</v>
      </c>
      <c r="H93" s="47">
        <f t="shared" si="24"/>
        <v>48.148148148148145</v>
      </c>
      <c r="J93" s="46">
        <v>23</v>
      </c>
      <c r="K93" s="46">
        <v>21</v>
      </c>
      <c r="L93" s="46">
        <v>25</v>
      </c>
      <c r="M93" s="46">
        <v>25</v>
      </c>
      <c r="N93" s="46">
        <v>0</v>
      </c>
      <c r="O93" s="46">
        <v>0</v>
      </c>
      <c r="P93" s="46">
        <v>0</v>
      </c>
      <c r="Q93" s="46">
        <v>0</v>
      </c>
      <c r="R93" s="46">
        <v>0</v>
      </c>
      <c r="S93" s="46">
        <v>0</v>
      </c>
      <c r="T93" s="46">
        <v>0</v>
      </c>
      <c r="U93" s="46">
        <v>0</v>
      </c>
      <c r="V93" s="45" t="s">
        <v>495</v>
      </c>
      <c r="W93" s="45" t="s">
        <v>495</v>
      </c>
      <c r="X93" s="45" t="s">
        <v>495</v>
      </c>
      <c r="Y93" s="45" t="s">
        <v>495</v>
      </c>
      <c r="Z93" s="46">
        <v>0</v>
      </c>
      <c r="AA93" s="46">
        <v>0</v>
      </c>
      <c r="AB93" s="46">
        <v>0</v>
      </c>
      <c r="AC93" s="46">
        <v>0</v>
      </c>
      <c r="AD93" s="45" t="s">
        <v>495</v>
      </c>
      <c r="AE93" s="45" t="s">
        <v>495</v>
      </c>
      <c r="AF93" s="45" t="s">
        <v>495</v>
      </c>
      <c r="AG93" s="45" t="s">
        <v>495</v>
      </c>
      <c r="AH93" s="49">
        <v>23</v>
      </c>
      <c r="AI93" s="49">
        <v>21</v>
      </c>
      <c r="AJ93" s="49">
        <v>25</v>
      </c>
      <c r="AK93" s="49">
        <v>25</v>
      </c>
      <c r="AL93" s="151">
        <v>2</v>
      </c>
      <c r="AM93" s="155">
        <v>8.695652173913043</v>
      </c>
      <c r="AO93" s="46">
        <v>0</v>
      </c>
      <c r="AP93" s="46">
        <v>9</v>
      </c>
      <c r="AQ93" s="46">
        <v>7</v>
      </c>
      <c r="AR93" s="45" t="s">
        <v>495</v>
      </c>
      <c r="AS93" s="46">
        <v>0</v>
      </c>
      <c r="AT93" s="46">
        <v>0</v>
      </c>
      <c r="AU93" s="46">
        <v>1</v>
      </c>
      <c r="AV93" s="45" t="s">
        <v>495</v>
      </c>
      <c r="AW93" s="46">
        <v>0</v>
      </c>
      <c r="AX93" s="46">
        <v>0</v>
      </c>
      <c r="AY93" s="46">
        <v>0</v>
      </c>
      <c r="AZ93" s="45" t="s">
        <v>495</v>
      </c>
      <c r="BA93" s="46">
        <v>3</v>
      </c>
      <c r="BB93" s="46">
        <v>2</v>
      </c>
      <c r="BC93" s="46">
        <v>2</v>
      </c>
      <c r="BD93" s="45" t="s">
        <v>495</v>
      </c>
      <c r="BE93" s="46">
        <v>1</v>
      </c>
      <c r="BF93" s="46">
        <v>0</v>
      </c>
      <c r="BG93" s="46">
        <v>0</v>
      </c>
      <c r="BH93" s="45" t="s">
        <v>495</v>
      </c>
      <c r="BI93" s="46">
        <v>0</v>
      </c>
      <c r="BJ93" s="46">
        <v>0</v>
      </c>
      <c r="BK93" s="46">
        <v>0</v>
      </c>
      <c r="BL93" s="45" t="s">
        <v>495</v>
      </c>
      <c r="BM93" s="46">
        <v>0</v>
      </c>
      <c r="BN93" s="46">
        <v>2</v>
      </c>
      <c r="BO93" s="46">
        <v>3</v>
      </c>
      <c r="BP93" s="45" t="s">
        <v>495</v>
      </c>
      <c r="BQ93" s="46">
        <v>0</v>
      </c>
      <c r="BR93" s="46">
        <v>0</v>
      </c>
      <c r="BS93" s="46">
        <v>2</v>
      </c>
      <c r="BT93" s="45" t="s">
        <v>495</v>
      </c>
      <c r="BU93" s="46">
        <v>0</v>
      </c>
      <c r="BV93" s="46">
        <v>0</v>
      </c>
      <c r="BW93" s="46">
        <v>0</v>
      </c>
      <c r="BX93" s="45" t="s">
        <v>495</v>
      </c>
      <c r="BY93" s="49">
        <f t="shared" si="16"/>
        <v>4</v>
      </c>
      <c r="BZ93" s="49">
        <f t="shared" si="17"/>
        <v>13</v>
      </c>
      <c r="CA93" s="49">
        <f t="shared" si="18"/>
        <v>15</v>
      </c>
      <c r="CB93" s="45"/>
      <c r="CC93" s="151">
        <f t="shared" si="19"/>
        <v>11</v>
      </c>
      <c r="CD93" s="152">
        <f t="shared" si="25"/>
        <v>275</v>
      </c>
    </row>
    <row r="94" spans="1:82">
      <c r="A94" s="45" t="s">
        <v>340</v>
      </c>
      <c r="B94" s="45" t="s">
        <v>341</v>
      </c>
      <c r="C94" s="49">
        <f t="shared" si="20"/>
        <v>0</v>
      </c>
      <c r="D94" s="49">
        <f t="shared" si="21"/>
        <v>0</v>
      </c>
      <c r="E94" s="49">
        <f t="shared" si="22"/>
        <v>0</v>
      </c>
      <c r="F94" s="45" t="s">
        <v>495</v>
      </c>
      <c r="G94" s="49">
        <f t="shared" si="23"/>
        <v>0</v>
      </c>
      <c r="H94" s="47"/>
      <c r="J94" s="46">
        <v>0</v>
      </c>
      <c r="K94" s="46">
        <v>0</v>
      </c>
      <c r="L94" s="46">
        <v>0</v>
      </c>
      <c r="M94" s="46">
        <v>0</v>
      </c>
      <c r="N94" s="46">
        <v>0</v>
      </c>
      <c r="O94" s="46">
        <v>0</v>
      </c>
      <c r="P94" s="46">
        <v>0</v>
      </c>
      <c r="Q94" s="46">
        <v>0</v>
      </c>
      <c r="R94" s="46">
        <v>0</v>
      </c>
      <c r="S94" s="46">
        <v>0</v>
      </c>
      <c r="T94" s="46">
        <v>0</v>
      </c>
      <c r="U94" s="46">
        <v>0</v>
      </c>
      <c r="V94" s="45" t="s">
        <v>495</v>
      </c>
      <c r="W94" s="45" t="s">
        <v>495</v>
      </c>
      <c r="X94" s="45" t="s">
        <v>495</v>
      </c>
      <c r="Y94" s="45" t="s">
        <v>495</v>
      </c>
      <c r="Z94" s="46">
        <v>0</v>
      </c>
      <c r="AA94" s="46">
        <v>0</v>
      </c>
      <c r="AB94" s="46">
        <v>0</v>
      </c>
      <c r="AC94" s="46">
        <v>0</v>
      </c>
      <c r="AD94" s="45" t="s">
        <v>495</v>
      </c>
      <c r="AE94" s="45" t="s">
        <v>495</v>
      </c>
      <c r="AF94" s="45" t="s">
        <v>495</v>
      </c>
      <c r="AG94" s="45" t="s">
        <v>495</v>
      </c>
      <c r="AH94" s="49">
        <v>0</v>
      </c>
      <c r="AI94" s="49">
        <v>0</v>
      </c>
      <c r="AJ94" s="49">
        <v>0</v>
      </c>
      <c r="AK94" s="49">
        <v>0</v>
      </c>
      <c r="AL94" s="151">
        <v>0</v>
      </c>
      <c r="AM94" s="155">
        <v>0</v>
      </c>
      <c r="AO94" s="46">
        <v>0</v>
      </c>
      <c r="AP94" s="46">
        <v>0</v>
      </c>
      <c r="AQ94" s="46">
        <v>0</v>
      </c>
      <c r="AR94" s="45" t="s">
        <v>495</v>
      </c>
      <c r="AS94" s="46">
        <v>0</v>
      </c>
      <c r="AT94" s="46">
        <v>0</v>
      </c>
      <c r="AU94" s="46">
        <v>0</v>
      </c>
      <c r="AV94" s="45" t="s">
        <v>495</v>
      </c>
      <c r="AW94" s="46">
        <v>0</v>
      </c>
      <c r="AX94" s="46">
        <v>0</v>
      </c>
      <c r="AY94" s="46">
        <v>0</v>
      </c>
      <c r="AZ94" s="45" t="s">
        <v>495</v>
      </c>
      <c r="BA94" s="46">
        <v>0</v>
      </c>
      <c r="BB94" s="46">
        <v>0</v>
      </c>
      <c r="BC94" s="46">
        <v>0</v>
      </c>
      <c r="BD94" s="45" t="s">
        <v>495</v>
      </c>
      <c r="BE94" s="46">
        <v>0</v>
      </c>
      <c r="BF94" s="46">
        <v>0</v>
      </c>
      <c r="BG94" s="46">
        <v>0</v>
      </c>
      <c r="BH94" s="45" t="s">
        <v>495</v>
      </c>
      <c r="BI94" s="46">
        <v>0</v>
      </c>
      <c r="BJ94" s="46">
        <v>0</v>
      </c>
      <c r="BK94" s="46">
        <v>0</v>
      </c>
      <c r="BL94" s="45" t="s">
        <v>495</v>
      </c>
      <c r="BM94" s="46">
        <v>0</v>
      </c>
      <c r="BN94" s="46">
        <v>0</v>
      </c>
      <c r="BO94" s="46">
        <v>0</v>
      </c>
      <c r="BP94" s="45" t="s">
        <v>495</v>
      </c>
      <c r="BQ94" s="46">
        <v>0</v>
      </c>
      <c r="BR94" s="46">
        <v>0</v>
      </c>
      <c r="BS94" s="46">
        <v>0</v>
      </c>
      <c r="BT94" s="45" t="s">
        <v>495</v>
      </c>
      <c r="BU94" s="46">
        <v>0</v>
      </c>
      <c r="BV94" s="46">
        <v>0</v>
      </c>
      <c r="BW94" s="46">
        <v>0</v>
      </c>
      <c r="BX94" s="45" t="s">
        <v>495</v>
      </c>
      <c r="BY94" s="49">
        <f t="shared" si="16"/>
        <v>0</v>
      </c>
      <c r="BZ94" s="49">
        <f t="shared" si="17"/>
        <v>0</v>
      </c>
      <c r="CA94" s="49">
        <f t="shared" si="18"/>
        <v>0</v>
      </c>
      <c r="CB94" s="45"/>
      <c r="CC94" s="151">
        <f t="shared" si="19"/>
        <v>0</v>
      </c>
      <c r="CD94" s="152"/>
    </row>
    <row r="95" spans="1:82">
      <c r="A95" s="45" t="s">
        <v>342</v>
      </c>
      <c r="B95" s="45" t="s">
        <v>343</v>
      </c>
      <c r="C95" s="49">
        <f t="shared" si="20"/>
        <v>0</v>
      </c>
      <c r="D95" s="49">
        <f t="shared" si="21"/>
        <v>0</v>
      </c>
      <c r="E95" s="49">
        <f t="shared" si="22"/>
        <v>0</v>
      </c>
      <c r="F95" s="45" t="s">
        <v>495</v>
      </c>
      <c r="G95" s="49">
        <f t="shared" si="23"/>
        <v>0</v>
      </c>
      <c r="H95" s="47"/>
      <c r="J95" s="46">
        <v>0</v>
      </c>
      <c r="K95" s="46">
        <v>0</v>
      </c>
      <c r="L95" s="46">
        <v>0</v>
      </c>
      <c r="M95" s="46">
        <v>0</v>
      </c>
      <c r="N95" s="46">
        <v>0</v>
      </c>
      <c r="O95" s="46">
        <v>0</v>
      </c>
      <c r="P95" s="46">
        <v>0</v>
      </c>
      <c r="Q95" s="46">
        <v>0</v>
      </c>
      <c r="R95" s="46">
        <v>0</v>
      </c>
      <c r="S95" s="46">
        <v>0</v>
      </c>
      <c r="T95" s="46">
        <v>0</v>
      </c>
      <c r="U95" s="46">
        <v>0</v>
      </c>
      <c r="V95" s="45" t="s">
        <v>495</v>
      </c>
      <c r="W95" s="45" t="s">
        <v>495</v>
      </c>
      <c r="X95" s="45" t="s">
        <v>495</v>
      </c>
      <c r="Y95" s="45" t="s">
        <v>495</v>
      </c>
      <c r="Z95" s="46">
        <v>0</v>
      </c>
      <c r="AA95" s="46">
        <v>0</v>
      </c>
      <c r="AB95" s="46">
        <v>0</v>
      </c>
      <c r="AC95" s="46">
        <v>0</v>
      </c>
      <c r="AD95" s="45" t="s">
        <v>495</v>
      </c>
      <c r="AE95" s="45" t="s">
        <v>495</v>
      </c>
      <c r="AF95" s="45" t="s">
        <v>495</v>
      </c>
      <c r="AG95" s="45" t="s">
        <v>495</v>
      </c>
      <c r="AH95" s="49">
        <v>0</v>
      </c>
      <c r="AI95" s="49">
        <v>0</v>
      </c>
      <c r="AJ95" s="49">
        <v>0</v>
      </c>
      <c r="AK95" s="49">
        <v>0</v>
      </c>
      <c r="AL95" s="151">
        <v>0</v>
      </c>
      <c r="AM95" s="155">
        <v>0</v>
      </c>
      <c r="AO95" s="46">
        <v>0</v>
      </c>
      <c r="AP95" s="46">
        <v>0</v>
      </c>
      <c r="AQ95" s="46">
        <v>0</v>
      </c>
      <c r="AR95" s="45" t="s">
        <v>495</v>
      </c>
      <c r="AS95" s="46">
        <v>0</v>
      </c>
      <c r="AT95" s="46">
        <v>0</v>
      </c>
      <c r="AU95" s="46">
        <v>0</v>
      </c>
      <c r="AV95" s="45" t="s">
        <v>495</v>
      </c>
      <c r="AW95" s="46">
        <v>0</v>
      </c>
      <c r="AX95" s="46">
        <v>0</v>
      </c>
      <c r="AY95" s="46">
        <v>0</v>
      </c>
      <c r="AZ95" s="45" t="s">
        <v>495</v>
      </c>
      <c r="BA95" s="46">
        <v>0</v>
      </c>
      <c r="BB95" s="46">
        <v>0</v>
      </c>
      <c r="BC95" s="46">
        <v>0</v>
      </c>
      <c r="BD95" s="45" t="s">
        <v>495</v>
      </c>
      <c r="BE95" s="46">
        <v>0</v>
      </c>
      <c r="BF95" s="46">
        <v>0</v>
      </c>
      <c r="BG95" s="46">
        <v>0</v>
      </c>
      <c r="BH95" s="45" t="s">
        <v>495</v>
      </c>
      <c r="BI95" s="46">
        <v>0</v>
      </c>
      <c r="BJ95" s="46">
        <v>0</v>
      </c>
      <c r="BK95" s="46">
        <v>0</v>
      </c>
      <c r="BL95" s="45" t="s">
        <v>495</v>
      </c>
      <c r="BM95" s="46">
        <v>0</v>
      </c>
      <c r="BN95" s="46">
        <v>0</v>
      </c>
      <c r="BO95" s="46">
        <v>0</v>
      </c>
      <c r="BP95" s="45" t="s">
        <v>495</v>
      </c>
      <c r="BQ95" s="46">
        <v>0</v>
      </c>
      <c r="BR95" s="46">
        <v>0</v>
      </c>
      <c r="BS95" s="46">
        <v>0</v>
      </c>
      <c r="BT95" s="45" t="s">
        <v>495</v>
      </c>
      <c r="BU95" s="46">
        <v>0</v>
      </c>
      <c r="BV95" s="46">
        <v>0</v>
      </c>
      <c r="BW95" s="46">
        <v>0</v>
      </c>
      <c r="BX95" s="45" t="s">
        <v>495</v>
      </c>
      <c r="BY95" s="49">
        <f t="shared" si="16"/>
        <v>0</v>
      </c>
      <c r="BZ95" s="49">
        <f t="shared" si="17"/>
        <v>0</v>
      </c>
      <c r="CA95" s="49">
        <f t="shared" si="18"/>
        <v>0</v>
      </c>
      <c r="CB95" s="45"/>
      <c r="CC95" s="151">
        <f t="shared" si="19"/>
        <v>0</v>
      </c>
      <c r="CD95" s="152"/>
    </row>
    <row r="96" spans="1:82">
      <c r="A96" s="45" t="s">
        <v>344</v>
      </c>
      <c r="B96" s="45" t="s">
        <v>345</v>
      </c>
      <c r="C96" s="49">
        <f t="shared" si="20"/>
        <v>0</v>
      </c>
      <c r="D96" s="49">
        <f t="shared" si="21"/>
        <v>0</v>
      </c>
      <c r="E96" s="49">
        <f t="shared" si="22"/>
        <v>0</v>
      </c>
      <c r="F96" s="45" t="s">
        <v>495</v>
      </c>
      <c r="G96" s="49">
        <f t="shared" si="23"/>
        <v>0</v>
      </c>
      <c r="H96" s="47"/>
      <c r="J96" s="46">
        <v>0</v>
      </c>
      <c r="K96" s="46">
        <v>0</v>
      </c>
      <c r="L96" s="46">
        <v>0</v>
      </c>
      <c r="M96" s="46">
        <v>0</v>
      </c>
      <c r="N96" s="46">
        <v>0</v>
      </c>
      <c r="O96" s="46">
        <v>0</v>
      </c>
      <c r="P96" s="46">
        <v>0</v>
      </c>
      <c r="Q96" s="46">
        <v>0</v>
      </c>
      <c r="R96" s="46">
        <v>0</v>
      </c>
      <c r="S96" s="46">
        <v>0</v>
      </c>
      <c r="T96" s="46">
        <v>0</v>
      </c>
      <c r="U96" s="46">
        <v>0</v>
      </c>
      <c r="V96" s="45" t="s">
        <v>495</v>
      </c>
      <c r="W96" s="45" t="s">
        <v>495</v>
      </c>
      <c r="X96" s="45" t="s">
        <v>495</v>
      </c>
      <c r="Y96" s="45" t="s">
        <v>495</v>
      </c>
      <c r="Z96" s="46">
        <v>0</v>
      </c>
      <c r="AA96" s="46">
        <v>0</v>
      </c>
      <c r="AB96" s="46">
        <v>0</v>
      </c>
      <c r="AC96" s="46">
        <v>0</v>
      </c>
      <c r="AD96" s="45" t="s">
        <v>495</v>
      </c>
      <c r="AE96" s="45" t="s">
        <v>495</v>
      </c>
      <c r="AF96" s="45" t="s">
        <v>495</v>
      </c>
      <c r="AG96" s="45" t="s">
        <v>495</v>
      </c>
      <c r="AH96" s="49">
        <v>0</v>
      </c>
      <c r="AI96" s="49">
        <v>0</v>
      </c>
      <c r="AJ96" s="49">
        <v>0</v>
      </c>
      <c r="AK96" s="49">
        <v>0</v>
      </c>
      <c r="AL96" s="151">
        <v>0</v>
      </c>
      <c r="AM96" s="155">
        <v>0</v>
      </c>
      <c r="AO96" s="46">
        <v>0</v>
      </c>
      <c r="AP96" s="46">
        <v>0</v>
      </c>
      <c r="AQ96" s="46">
        <v>0</v>
      </c>
      <c r="AR96" s="45" t="s">
        <v>495</v>
      </c>
      <c r="AS96" s="46">
        <v>0</v>
      </c>
      <c r="AT96" s="46">
        <v>0</v>
      </c>
      <c r="AU96" s="46">
        <v>0</v>
      </c>
      <c r="AV96" s="45" t="s">
        <v>495</v>
      </c>
      <c r="AW96" s="46">
        <v>0</v>
      </c>
      <c r="AX96" s="46">
        <v>0</v>
      </c>
      <c r="AY96" s="46">
        <v>0</v>
      </c>
      <c r="AZ96" s="45" t="s">
        <v>495</v>
      </c>
      <c r="BA96" s="46">
        <v>0</v>
      </c>
      <c r="BB96" s="46">
        <v>0</v>
      </c>
      <c r="BC96" s="46">
        <v>0</v>
      </c>
      <c r="BD96" s="45" t="s">
        <v>495</v>
      </c>
      <c r="BE96" s="46">
        <v>0</v>
      </c>
      <c r="BF96" s="46">
        <v>0</v>
      </c>
      <c r="BG96" s="46">
        <v>0</v>
      </c>
      <c r="BH96" s="45" t="s">
        <v>495</v>
      </c>
      <c r="BI96" s="46">
        <v>0</v>
      </c>
      <c r="BJ96" s="46">
        <v>0</v>
      </c>
      <c r="BK96" s="46">
        <v>0</v>
      </c>
      <c r="BL96" s="45" t="s">
        <v>495</v>
      </c>
      <c r="BM96" s="46">
        <v>0</v>
      </c>
      <c r="BN96" s="46">
        <v>0</v>
      </c>
      <c r="BO96" s="46">
        <v>0</v>
      </c>
      <c r="BP96" s="45" t="s">
        <v>495</v>
      </c>
      <c r="BQ96" s="46">
        <v>0</v>
      </c>
      <c r="BR96" s="46">
        <v>0</v>
      </c>
      <c r="BS96" s="46">
        <v>0</v>
      </c>
      <c r="BT96" s="45" t="s">
        <v>495</v>
      </c>
      <c r="BU96" s="46">
        <v>0</v>
      </c>
      <c r="BV96" s="46">
        <v>0</v>
      </c>
      <c r="BW96" s="46">
        <v>0</v>
      </c>
      <c r="BX96" s="45" t="s">
        <v>495</v>
      </c>
      <c r="BY96" s="49">
        <f t="shared" si="16"/>
        <v>0</v>
      </c>
      <c r="BZ96" s="49">
        <f t="shared" si="17"/>
        <v>0</v>
      </c>
      <c r="CA96" s="49">
        <f t="shared" si="18"/>
        <v>0</v>
      </c>
      <c r="CB96" s="45"/>
      <c r="CC96" s="151">
        <f t="shared" si="19"/>
        <v>0</v>
      </c>
      <c r="CD96" s="152"/>
    </row>
    <row r="97" spans="1:82">
      <c r="A97" s="45" t="s">
        <v>346</v>
      </c>
      <c r="B97" s="45" t="s">
        <v>347</v>
      </c>
      <c r="C97" s="49">
        <f t="shared" si="20"/>
        <v>0</v>
      </c>
      <c r="D97" s="49">
        <f t="shared" si="21"/>
        <v>0</v>
      </c>
      <c r="E97" s="49">
        <f t="shared" si="22"/>
        <v>0</v>
      </c>
      <c r="F97" s="45" t="s">
        <v>495</v>
      </c>
      <c r="G97" s="49">
        <f t="shared" si="23"/>
        <v>0</v>
      </c>
      <c r="H97" s="47"/>
      <c r="J97" s="46">
        <v>0</v>
      </c>
      <c r="K97" s="46">
        <v>0</v>
      </c>
      <c r="L97" s="46">
        <v>0</v>
      </c>
      <c r="M97" s="46">
        <v>0</v>
      </c>
      <c r="N97" s="46">
        <v>0</v>
      </c>
      <c r="O97" s="46">
        <v>0</v>
      </c>
      <c r="P97" s="46">
        <v>0</v>
      </c>
      <c r="Q97" s="46">
        <v>0</v>
      </c>
      <c r="R97" s="46">
        <v>0</v>
      </c>
      <c r="S97" s="46">
        <v>0</v>
      </c>
      <c r="T97" s="46">
        <v>0</v>
      </c>
      <c r="U97" s="46">
        <v>0</v>
      </c>
      <c r="V97" s="45" t="s">
        <v>495</v>
      </c>
      <c r="W97" s="45" t="s">
        <v>495</v>
      </c>
      <c r="X97" s="45" t="s">
        <v>495</v>
      </c>
      <c r="Y97" s="45" t="s">
        <v>495</v>
      </c>
      <c r="Z97" s="46">
        <v>0</v>
      </c>
      <c r="AA97" s="46">
        <v>0</v>
      </c>
      <c r="AB97" s="46">
        <v>0</v>
      </c>
      <c r="AC97" s="46">
        <v>0</v>
      </c>
      <c r="AD97" s="45" t="s">
        <v>495</v>
      </c>
      <c r="AE97" s="45" t="s">
        <v>495</v>
      </c>
      <c r="AF97" s="45" t="s">
        <v>495</v>
      </c>
      <c r="AG97" s="45" t="s">
        <v>495</v>
      </c>
      <c r="AH97" s="49">
        <v>0</v>
      </c>
      <c r="AI97" s="49">
        <v>0</v>
      </c>
      <c r="AJ97" s="49">
        <v>0</v>
      </c>
      <c r="AK97" s="49">
        <v>0</v>
      </c>
      <c r="AL97" s="151">
        <v>0</v>
      </c>
      <c r="AM97" s="155">
        <v>0</v>
      </c>
      <c r="AO97" s="46">
        <v>0</v>
      </c>
      <c r="AP97" s="46">
        <v>0</v>
      </c>
      <c r="AQ97" s="46">
        <v>0</v>
      </c>
      <c r="AR97" s="45" t="s">
        <v>495</v>
      </c>
      <c r="AS97" s="46">
        <v>0</v>
      </c>
      <c r="AT97" s="46">
        <v>0</v>
      </c>
      <c r="AU97" s="46">
        <v>0</v>
      </c>
      <c r="AV97" s="45" t="s">
        <v>495</v>
      </c>
      <c r="AW97" s="46">
        <v>0</v>
      </c>
      <c r="AX97" s="46">
        <v>0</v>
      </c>
      <c r="AY97" s="46">
        <v>0</v>
      </c>
      <c r="AZ97" s="45" t="s">
        <v>495</v>
      </c>
      <c r="BA97" s="46">
        <v>0</v>
      </c>
      <c r="BB97" s="46">
        <v>0</v>
      </c>
      <c r="BC97" s="46">
        <v>0</v>
      </c>
      <c r="BD97" s="45" t="s">
        <v>495</v>
      </c>
      <c r="BE97" s="46">
        <v>0</v>
      </c>
      <c r="BF97" s="46">
        <v>0</v>
      </c>
      <c r="BG97" s="46">
        <v>0</v>
      </c>
      <c r="BH97" s="45" t="s">
        <v>495</v>
      </c>
      <c r="BI97" s="46">
        <v>0</v>
      </c>
      <c r="BJ97" s="46">
        <v>0</v>
      </c>
      <c r="BK97" s="46">
        <v>0</v>
      </c>
      <c r="BL97" s="45" t="s">
        <v>495</v>
      </c>
      <c r="BM97" s="46">
        <v>0</v>
      </c>
      <c r="BN97" s="46">
        <v>0</v>
      </c>
      <c r="BO97" s="46">
        <v>0</v>
      </c>
      <c r="BP97" s="45" t="s">
        <v>495</v>
      </c>
      <c r="BQ97" s="46">
        <v>0</v>
      </c>
      <c r="BR97" s="46">
        <v>0</v>
      </c>
      <c r="BS97" s="46">
        <v>0</v>
      </c>
      <c r="BT97" s="45" t="s">
        <v>495</v>
      </c>
      <c r="BU97" s="46">
        <v>0</v>
      </c>
      <c r="BV97" s="46">
        <v>0</v>
      </c>
      <c r="BW97" s="46">
        <v>0</v>
      </c>
      <c r="BX97" s="45" t="s">
        <v>495</v>
      </c>
      <c r="BY97" s="49">
        <f t="shared" si="16"/>
        <v>0</v>
      </c>
      <c r="BZ97" s="49">
        <f t="shared" si="17"/>
        <v>0</v>
      </c>
      <c r="CA97" s="49">
        <f t="shared" si="18"/>
        <v>0</v>
      </c>
      <c r="CB97" s="45"/>
      <c r="CC97" s="151">
        <f t="shared" si="19"/>
        <v>0</v>
      </c>
      <c r="CD97" s="152"/>
    </row>
    <row r="98" spans="1:82">
      <c r="A98" s="45" t="s">
        <v>348</v>
      </c>
      <c r="B98" s="45" t="s">
        <v>349</v>
      </c>
      <c r="C98" s="49">
        <f t="shared" si="20"/>
        <v>6</v>
      </c>
      <c r="D98" s="49">
        <f t="shared" si="21"/>
        <v>12</v>
      </c>
      <c r="E98" s="49">
        <f t="shared" si="22"/>
        <v>16</v>
      </c>
      <c r="F98" s="45" t="s">
        <v>495</v>
      </c>
      <c r="G98" s="49">
        <f t="shared" si="23"/>
        <v>10</v>
      </c>
      <c r="H98" s="47">
        <f t="shared" si="24"/>
        <v>166.66666666666666</v>
      </c>
      <c r="J98" s="46">
        <v>0</v>
      </c>
      <c r="K98" s="46">
        <v>0</v>
      </c>
      <c r="L98" s="46">
        <v>0</v>
      </c>
      <c r="M98" s="46">
        <v>0</v>
      </c>
      <c r="N98" s="46">
        <v>0</v>
      </c>
      <c r="O98" s="46">
        <v>0</v>
      </c>
      <c r="P98" s="46">
        <v>0</v>
      </c>
      <c r="Q98" s="46">
        <v>0</v>
      </c>
      <c r="R98" s="46">
        <v>0</v>
      </c>
      <c r="S98" s="46">
        <v>0</v>
      </c>
      <c r="T98" s="46">
        <v>0</v>
      </c>
      <c r="U98" s="46">
        <v>0</v>
      </c>
      <c r="V98" s="45" t="s">
        <v>495</v>
      </c>
      <c r="W98" s="45" t="s">
        <v>495</v>
      </c>
      <c r="X98" s="45" t="s">
        <v>495</v>
      </c>
      <c r="Y98" s="45" t="s">
        <v>495</v>
      </c>
      <c r="Z98" s="46">
        <v>0</v>
      </c>
      <c r="AA98" s="46">
        <v>0</v>
      </c>
      <c r="AB98" s="46">
        <v>0</v>
      </c>
      <c r="AC98" s="46">
        <v>0</v>
      </c>
      <c r="AD98" s="45" t="s">
        <v>495</v>
      </c>
      <c r="AE98" s="45" t="s">
        <v>495</v>
      </c>
      <c r="AF98" s="45" t="s">
        <v>495</v>
      </c>
      <c r="AG98" s="45" t="s">
        <v>495</v>
      </c>
      <c r="AH98" s="49">
        <v>0</v>
      </c>
      <c r="AI98" s="49">
        <v>0</v>
      </c>
      <c r="AJ98" s="49">
        <v>0</v>
      </c>
      <c r="AK98" s="49">
        <v>0</v>
      </c>
      <c r="AL98" s="151">
        <v>0</v>
      </c>
      <c r="AM98" s="155">
        <v>0</v>
      </c>
      <c r="AO98" s="46">
        <v>0</v>
      </c>
      <c r="AP98" s="46">
        <v>4</v>
      </c>
      <c r="AQ98" s="46">
        <v>5</v>
      </c>
      <c r="AR98" s="45" t="s">
        <v>495</v>
      </c>
      <c r="AS98" s="46">
        <v>0</v>
      </c>
      <c r="AT98" s="46">
        <v>0</v>
      </c>
      <c r="AU98" s="46">
        <v>0</v>
      </c>
      <c r="AV98" s="45" t="s">
        <v>495</v>
      </c>
      <c r="AW98" s="46">
        <v>0</v>
      </c>
      <c r="AX98" s="46">
        <v>0</v>
      </c>
      <c r="AY98" s="46">
        <v>0</v>
      </c>
      <c r="AZ98" s="45" t="s">
        <v>495</v>
      </c>
      <c r="BA98" s="46">
        <v>1</v>
      </c>
      <c r="BB98" s="46">
        <v>0</v>
      </c>
      <c r="BC98" s="46">
        <v>0</v>
      </c>
      <c r="BD98" s="45" t="s">
        <v>495</v>
      </c>
      <c r="BE98" s="46">
        <v>1</v>
      </c>
      <c r="BF98" s="46">
        <v>1</v>
      </c>
      <c r="BG98" s="46">
        <v>1</v>
      </c>
      <c r="BH98" s="45" t="s">
        <v>495</v>
      </c>
      <c r="BI98" s="46">
        <v>0</v>
      </c>
      <c r="BJ98" s="46">
        <v>0</v>
      </c>
      <c r="BK98" s="46">
        <v>0</v>
      </c>
      <c r="BL98" s="45" t="s">
        <v>495</v>
      </c>
      <c r="BM98" s="46">
        <v>2</v>
      </c>
      <c r="BN98" s="46">
        <v>6</v>
      </c>
      <c r="BO98" s="46">
        <v>7</v>
      </c>
      <c r="BP98" s="45" t="s">
        <v>495</v>
      </c>
      <c r="BQ98" s="46">
        <v>2</v>
      </c>
      <c r="BR98" s="46">
        <v>1</v>
      </c>
      <c r="BS98" s="46">
        <v>3</v>
      </c>
      <c r="BT98" s="45" t="s">
        <v>495</v>
      </c>
      <c r="BU98" s="46">
        <v>0</v>
      </c>
      <c r="BV98" s="46">
        <v>0</v>
      </c>
      <c r="BW98" s="46">
        <v>0</v>
      </c>
      <c r="BX98" s="45" t="s">
        <v>495</v>
      </c>
      <c r="BY98" s="49">
        <f t="shared" si="16"/>
        <v>6</v>
      </c>
      <c r="BZ98" s="49">
        <f t="shared" si="17"/>
        <v>12</v>
      </c>
      <c r="CA98" s="49">
        <f t="shared" si="18"/>
        <v>16</v>
      </c>
      <c r="CB98" s="45"/>
      <c r="CC98" s="151">
        <f t="shared" si="19"/>
        <v>10</v>
      </c>
      <c r="CD98" s="152">
        <f t="shared" si="25"/>
        <v>166.66666666666666</v>
      </c>
    </row>
    <row r="99" spans="1:82">
      <c r="A99" s="45" t="s">
        <v>350</v>
      </c>
      <c r="B99" s="45" t="s">
        <v>351</v>
      </c>
      <c r="C99" s="49">
        <f t="shared" si="20"/>
        <v>0</v>
      </c>
      <c r="D99" s="49">
        <f t="shared" si="21"/>
        <v>0</v>
      </c>
      <c r="E99" s="49">
        <f t="shared" si="22"/>
        <v>0</v>
      </c>
      <c r="F99" s="45" t="s">
        <v>495</v>
      </c>
      <c r="G99" s="49">
        <f t="shared" si="23"/>
        <v>0</v>
      </c>
      <c r="H99" s="47"/>
      <c r="J99" s="46">
        <v>0</v>
      </c>
      <c r="K99" s="46">
        <v>0</v>
      </c>
      <c r="L99" s="46">
        <v>0</v>
      </c>
      <c r="M99" s="46">
        <v>0</v>
      </c>
      <c r="N99" s="46">
        <v>0</v>
      </c>
      <c r="O99" s="46">
        <v>0</v>
      </c>
      <c r="P99" s="46">
        <v>0</v>
      </c>
      <c r="Q99" s="46">
        <v>0</v>
      </c>
      <c r="R99" s="46">
        <v>0</v>
      </c>
      <c r="S99" s="46">
        <v>0</v>
      </c>
      <c r="T99" s="46">
        <v>0</v>
      </c>
      <c r="U99" s="46">
        <v>0</v>
      </c>
      <c r="V99" s="45" t="s">
        <v>495</v>
      </c>
      <c r="W99" s="45" t="s">
        <v>495</v>
      </c>
      <c r="X99" s="45" t="s">
        <v>495</v>
      </c>
      <c r="Y99" s="45" t="s">
        <v>495</v>
      </c>
      <c r="Z99" s="46">
        <v>0</v>
      </c>
      <c r="AA99" s="46">
        <v>0</v>
      </c>
      <c r="AB99" s="46">
        <v>0</v>
      </c>
      <c r="AC99" s="46">
        <v>0</v>
      </c>
      <c r="AD99" s="45" t="s">
        <v>495</v>
      </c>
      <c r="AE99" s="45" t="s">
        <v>495</v>
      </c>
      <c r="AF99" s="45" t="s">
        <v>495</v>
      </c>
      <c r="AG99" s="45" t="s">
        <v>495</v>
      </c>
      <c r="AH99" s="49">
        <v>0</v>
      </c>
      <c r="AI99" s="49">
        <v>0</v>
      </c>
      <c r="AJ99" s="49">
        <v>0</v>
      </c>
      <c r="AK99" s="49">
        <v>0</v>
      </c>
      <c r="AL99" s="151">
        <v>0</v>
      </c>
      <c r="AM99" s="155">
        <v>0</v>
      </c>
      <c r="AO99" s="46">
        <v>0</v>
      </c>
      <c r="AP99" s="46">
        <v>0</v>
      </c>
      <c r="AQ99" s="46">
        <v>0</v>
      </c>
      <c r="AR99" s="45" t="s">
        <v>495</v>
      </c>
      <c r="AS99" s="46">
        <v>0</v>
      </c>
      <c r="AT99" s="46">
        <v>0</v>
      </c>
      <c r="AU99" s="46">
        <v>0</v>
      </c>
      <c r="AV99" s="45" t="s">
        <v>495</v>
      </c>
      <c r="AW99" s="46">
        <v>0</v>
      </c>
      <c r="AX99" s="46">
        <v>0</v>
      </c>
      <c r="AY99" s="46">
        <v>0</v>
      </c>
      <c r="AZ99" s="45" t="s">
        <v>495</v>
      </c>
      <c r="BA99" s="46">
        <v>0</v>
      </c>
      <c r="BB99" s="46">
        <v>0</v>
      </c>
      <c r="BC99" s="46">
        <v>0</v>
      </c>
      <c r="BD99" s="45" t="s">
        <v>495</v>
      </c>
      <c r="BE99" s="46">
        <v>0</v>
      </c>
      <c r="BF99" s="46">
        <v>0</v>
      </c>
      <c r="BG99" s="46">
        <v>0</v>
      </c>
      <c r="BH99" s="45" t="s">
        <v>495</v>
      </c>
      <c r="BI99" s="46">
        <v>0</v>
      </c>
      <c r="BJ99" s="46">
        <v>0</v>
      </c>
      <c r="BK99" s="46">
        <v>0</v>
      </c>
      <c r="BL99" s="45" t="s">
        <v>495</v>
      </c>
      <c r="BM99" s="46">
        <v>0</v>
      </c>
      <c r="BN99" s="46">
        <v>0</v>
      </c>
      <c r="BO99" s="46">
        <v>0</v>
      </c>
      <c r="BP99" s="45" t="s">
        <v>495</v>
      </c>
      <c r="BQ99" s="46">
        <v>0</v>
      </c>
      <c r="BR99" s="46">
        <v>0</v>
      </c>
      <c r="BS99" s="46">
        <v>0</v>
      </c>
      <c r="BT99" s="45" t="s">
        <v>495</v>
      </c>
      <c r="BU99" s="46">
        <v>0</v>
      </c>
      <c r="BV99" s="46">
        <v>0</v>
      </c>
      <c r="BW99" s="46">
        <v>0</v>
      </c>
      <c r="BX99" s="45" t="s">
        <v>495</v>
      </c>
      <c r="BY99" s="49">
        <f t="shared" si="16"/>
        <v>0</v>
      </c>
      <c r="BZ99" s="49">
        <f t="shared" si="17"/>
        <v>0</v>
      </c>
      <c r="CA99" s="49">
        <f t="shared" si="18"/>
        <v>0</v>
      </c>
      <c r="CB99" s="45"/>
      <c r="CC99" s="151">
        <f t="shared" si="19"/>
        <v>0</v>
      </c>
      <c r="CD99" s="152"/>
    </row>
    <row r="100" spans="1:82">
      <c r="A100" s="45" t="s">
        <v>527</v>
      </c>
      <c r="B100" s="45" t="s">
        <v>528</v>
      </c>
      <c r="C100" s="49">
        <f t="shared" si="20"/>
        <v>53</v>
      </c>
      <c r="D100" s="49">
        <f t="shared" si="21"/>
        <v>46</v>
      </c>
      <c r="E100" s="49">
        <f t="shared" si="22"/>
        <v>50</v>
      </c>
      <c r="F100" s="45" t="s">
        <v>495</v>
      </c>
      <c r="G100" s="49">
        <f t="shared" si="23"/>
        <v>-3</v>
      </c>
      <c r="H100" s="47">
        <f t="shared" si="24"/>
        <v>-5.6603773584905657</v>
      </c>
      <c r="J100" s="46">
        <v>0</v>
      </c>
      <c r="K100" s="46">
        <v>0</v>
      </c>
      <c r="L100" s="46">
        <v>0</v>
      </c>
      <c r="M100" s="46">
        <v>23</v>
      </c>
      <c r="N100" s="46">
        <v>33</v>
      </c>
      <c r="O100" s="46">
        <v>30</v>
      </c>
      <c r="P100" s="46">
        <v>30</v>
      </c>
      <c r="Q100" s="46">
        <v>8</v>
      </c>
      <c r="R100" s="46">
        <v>0</v>
      </c>
      <c r="S100" s="46">
        <v>0</v>
      </c>
      <c r="T100" s="46">
        <v>0</v>
      </c>
      <c r="U100" s="46">
        <v>0</v>
      </c>
      <c r="V100" s="45" t="s">
        <v>495</v>
      </c>
      <c r="W100" s="45" t="s">
        <v>495</v>
      </c>
      <c r="X100" s="45" t="s">
        <v>495</v>
      </c>
      <c r="Y100" s="45" t="s">
        <v>495</v>
      </c>
      <c r="Z100" s="46">
        <v>0</v>
      </c>
      <c r="AA100" s="46">
        <v>0</v>
      </c>
      <c r="AB100" s="46">
        <v>0</v>
      </c>
      <c r="AC100" s="46">
        <v>0</v>
      </c>
      <c r="AD100" s="45" t="s">
        <v>495</v>
      </c>
      <c r="AE100" s="45" t="s">
        <v>495</v>
      </c>
      <c r="AF100" s="45" t="s">
        <v>495</v>
      </c>
      <c r="AG100" s="45" t="s">
        <v>495</v>
      </c>
      <c r="AH100" s="49">
        <v>33</v>
      </c>
      <c r="AI100" s="49">
        <v>30</v>
      </c>
      <c r="AJ100" s="49">
        <v>30</v>
      </c>
      <c r="AK100" s="49">
        <v>31</v>
      </c>
      <c r="AL100" s="151">
        <v>-3</v>
      </c>
      <c r="AM100" s="155">
        <v>-9.0909090909090917</v>
      </c>
      <c r="AO100" s="46">
        <v>4</v>
      </c>
      <c r="AP100" s="46">
        <v>2</v>
      </c>
      <c r="AQ100" s="46">
        <v>4</v>
      </c>
      <c r="AR100" s="45" t="s">
        <v>495</v>
      </c>
      <c r="AS100" s="46">
        <v>0</v>
      </c>
      <c r="AT100" s="46">
        <v>0</v>
      </c>
      <c r="AU100" s="46">
        <v>0</v>
      </c>
      <c r="AV100" s="45" t="s">
        <v>495</v>
      </c>
      <c r="AW100" s="46">
        <v>0</v>
      </c>
      <c r="AX100" s="46">
        <v>0</v>
      </c>
      <c r="AY100" s="46">
        <v>0</v>
      </c>
      <c r="AZ100" s="45" t="s">
        <v>495</v>
      </c>
      <c r="BA100" s="46">
        <v>2</v>
      </c>
      <c r="BB100" s="46">
        <v>1</v>
      </c>
      <c r="BC100" s="46">
        <v>0</v>
      </c>
      <c r="BD100" s="45" t="s">
        <v>495</v>
      </c>
      <c r="BE100" s="46">
        <v>2</v>
      </c>
      <c r="BF100" s="46">
        <v>2</v>
      </c>
      <c r="BG100" s="46">
        <v>1</v>
      </c>
      <c r="BH100" s="45" t="s">
        <v>495</v>
      </c>
      <c r="BI100" s="46">
        <v>0</v>
      </c>
      <c r="BJ100" s="46">
        <v>0</v>
      </c>
      <c r="BK100" s="46">
        <v>0</v>
      </c>
      <c r="BL100" s="45" t="s">
        <v>495</v>
      </c>
      <c r="BM100" s="46">
        <v>7</v>
      </c>
      <c r="BN100" s="46">
        <v>6</v>
      </c>
      <c r="BO100" s="46">
        <v>8</v>
      </c>
      <c r="BP100" s="45" t="s">
        <v>495</v>
      </c>
      <c r="BQ100" s="46">
        <v>5</v>
      </c>
      <c r="BR100" s="46">
        <v>5</v>
      </c>
      <c r="BS100" s="46">
        <v>7</v>
      </c>
      <c r="BT100" s="45" t="s">
        <v>495</v>
      </c>
      <c r="BU100" s="46">
        <v>0</v>
      </c>
      <c r="BV100" s="46">
        <v>0</v>
      </c>
      <c r="BW100" s="46">
        <v>0</v>
      </c>
      <c r="BX100" s="45" t="s">
        <v>495</v>
      </c>
      <c r="BY100" s="49">
        <f t="shared" si="16"/>
        <v>20</v>
      </c>
      <c r="BZ100" s="49">
        <f t="shared" si="17"/>
        <v>16</v>
      </c>
      <c r="CA100" s="49">
        <f t="shared" si="18"/>
        <v>20</v>
      </c>
      <c r="CB100" s="45"/>
      <c r="CC100" s="151">
        <f t="shared" si="19"/>
        <v>0</v>
      </c>
      <c r="CD100" s="152">
        <f t="shared" si="25"/>
        <v>0</v>
      </c>
    </row>
    <row r="101" spans="1:82">
      <c r="A101" s="45" t="s">
        <v>352</v>
      </c>
      <c r="B101" s="45" t="s">
        <v>353</v>
      </c>
      <c r="C101" s="49">
        <f t="shared" si="20"/>
        <v>51</v>
      </c>
      <c r="D101" s="49">
        <f t="shared" si="21"/>
        <v>45</v>
      </c>
      <c r="E101" s="49">
        <f t="shared" si="22"/>
        <v>48</v>
      </c>
      <c r="F101" s="45" t="s">
        <v>495</v>
      </c>
      <c r="G101" s="49">
        <f t="shared" si="23"/>
        <v>-3</v>
      </c>
      <c r="H101" s="47">
        <f t="shared" si="24"/>
        <v>-5.882352941176471</v>
      </c>
      <c r="J101" s="46">
        <v>0</v>
      </c>
      <c r="K101" s="46">
        <v>0</v>
      </c>
      <c r="L101" s="46">
        <v>0</v>
      </c>
      <c r="M101" s="46">
        <v>23</v>
      </c>
      <c r="N101" s="46">
        <v>33</v>
      </c>
      <c r="O101" s="46">
        <v>30</v>
      </c>
      <c r="P101" s="46">
        <v>30</v>
      </c>
      <c r="Q101" s="46">
        <v>8</v>
      </c>
      <c r="R101" s="46">
        <v>0</v>
      </c>
      <c r="S101" s="46">
        <v>0</v>
      </c>
      <c r="T101" s="46">
        <v>0</v>
      </c>
      <c r="U101" s="46">
        <v>0</v>
      </c>
      <c r="V101" s="45" t="s">
        <v>495</v>
      </c>
      <c r="W101" s="45" t="s">
        <v>495</v>
      </c>
      <c r="X101" s="45" t="s">
        <v>495</v>
      </c>
      <c r="Y101" s="45" t="s">
        <v>495</v>
      </c>
      <c r="Z101" s="46">
        <v>0</v>
      </c>
      <c r="AA101" s="46">
        <v>0</v>
      </c>
      <c r="AB101" s="46">
        <v>0</v>
      </c>
      <c r="AC101" s="46">
        <v>0</v>
      </c>
      <c r="AD101" s="45" t="s">
        <v>495</v>
      </c>
      <c r="AE101" s="45" t="s">
        <v>495</v>
      </c>
      <c r="AF101" s="45" t="s">
        <v>495</v>
      </c>
      <c r="AG101" s="45" t="s">
        <v>495</v>
      </c>
      <c r="AH101" s="49">
        <v>33</v>
      </c>
      <c r="AI101" s="49">
        <v>30</v>
      </c>
      <c r="AJ101" s="49">
        <v>30</v>
      </c>
      <c r="AK101" s="49">
        <v>31</v>
      </c>
      <c r="AL101" s="151">
        <v>-3</v>
      </c>
      <c r="AM101" s="155">
        <v>-9.0909090909090917</v>
      </c>
      <c r="AO101" s="46">
        <v>4</v>
      </c>
      <c r="AP101" s="46">
        <v>2</v>
      </c>
      <c r="AQ101" s="46">
        <v>4</v>
      </c>
      <c r="AR101" s="45" t="s">
        <v>495</v>
      </c>
      <c r="AS101" s="46">
        <v>0</v>
      </c>
      <c r="AT101" s="46">
        <v>0</v>
      </c>
      <c r="AU101" s="46">
        <v>0</v>
      </c>
      <c r="AV101" s="45" t="s">
        <v>495</v>
      </c>
      <c r="AW101" s="46">
        <v>0</v>
      </c>
      <c r="AX101" s="46">
        <v>0</v>
      </c>
      <c r="AY101" s="46">
        <v>0</v>
      </c>
      <c r="AZ101" s="45" t="s">
        <v>495</v>
      </c>
      <c r="BA101" s="46">
        <v>2</v>
      </c>
      <c r="BB101" s="46">
        <v>1</v>
      </c>
      <c r="BC101" s="46">
        <v>0</v>
      </c>
      <c r="BD101" s="45" t="s">
        <v>495</v>
      </c>
      <c r="BE101" s="46">
        <v>2</v>
      </c>
      <c r="BF101" s="46">
        <v>2</v>
      </c>
      <c r="BG101" s="46">
        <v>1</v>
      </c>
      <c r="BH101" s="45" t="s">
        <v>495</v>
      </c>
      <c r="BI101" s="46">
        <v>0</v>
      </c>
      <c r="BJ101" s="46">
        <v>0</v>
      </c>
      <c r="BK101" s="46">
        <v>0</v>
      </c>
      <c r="BL101" s="45" t="s">
        <v>495</v>
      </c>
      <c r="BM101" s="46">
        <v>7</v>
      </c>
      <c r="BN101" s="46">
        <v>6</v>
      </c>
      <c r="BO101" s="46">
        <v>8</v>
      </c>
      <c r="BP101" s="45" t="s">
        <v>495</v>
      </c>
      <c r="BQ101" s="46">
        <v>3</v>
      </c>
      <c r="BR101" s="46">
        <v>4</v>
      </c>
      <c r="BS101" s="46">
        <v>5</v>
      </c>
      <c r="BT101" s="45" t="s">
        <v>495</v>
      </c>
      <c r="BU101" s="46">
        <v>0</v>
      </c>
      <c r="BV101" s="46">
        <v>0</v>
      </c>
      <c r="BW101" s="46">
        <v>0</v>
      </c>
      <c r="BX101" s="45" t="s">
        <v>495</v>
      </c>
      <c r="BY101" s="49">
        <f t="shared" si="16"/>
        <v>18</v>
      </c>
      <c r="BZ101" s="49">
        <f t="shared" si="17"/>
        <v>15</v>
      </c>
      <c r="CA101" s="49">
        <f t="shared" si="18"/>
        <v>18</v>
      </c>
      <c r="CB101" s="45"/>
      <c r="CC101" s="151">
        <f t="shared" si="19"/>
        <v>0</v>
      </c>
      <c r="CD101" s="152">
        <f t="shared" si="25"/>
        <v>0</v>
      </c>
    </row>
    <row r="102" spans="1:82">
      <c r="A102" s="45" t="s">
        <v>354</v>
      </c>
      <c r="B102" s="45" t="s">
        <v>355</v>
      </c>
      <c r="C102" s="49">
        <f t="shared" si="20"/>
        <v>0</v>
      </c>
      <c r="D102" s="49">
        <f t="shared" si="21"/>
        <v>0</v>
      </c>
      <c r="E102" s="49">
        <f t="shared" si="22"/>
        <v>0</v>
      </c>
      <c r="F102" s="45" t="s">
        <v>495</v>
      </c>
      <c r="G102" s="49">
        <f t="shared" si="23"/>
        <v>0</v>
      </c>
      <c r="H102" s="47"/>
      <c r="J102" s="46">
        <v>0</v>
      </c>
      <c r="K102" s="46">
        <v>0</v>
      </c>
      <c r="L102" s="46">
        <v>0</v>
      </c>
      <c r="M102" s="46">
        <v>0</v>
      </c>
      <c r="N102" s="46">
        <v>0</v>
      </c>
      <c r="O102" s="46">
        <v>0</v>
      </c>
      <c r="P102" s="46">
        <v>0</v>
      </c>
      <c r="Q102" s="46">
        <v>0</v>
      </c>
      <c r="R102" s="46">
        <v>0</v>
      </c>
      <c r="S102" s="46">
        <v>0</v>
      </c>
      <c r="T102" s="46">
        <v>0</v>
      </c>
      <c r="U102" s="46">
        <v>0</v>
      </c>
      <c r="V102" s="45" t="s">
        <v>495</v>
      </c>
      <c r="W102" s="45" t="s">
        <v>495</v>
      </c>
      <c r="X102" s="45" t="s">
        <v>495</v>
      </c>
      <c r="Y102" s="45" t="s">
        <v>495</v>
      </c>
      <c r="Z102" s="46">
        <v>0</v>
      </c>
      <c r="AA102" s="46">
        <v>0</v>
      </c>
      <c r="AB102" s="46">
        <v>0</v>
      </c>
      <c r="AC102" s="46">
        <v>0</v>
      </c>
      <c r="AD102" s="45" t="s">
        <v>495</v>
      </c>
      <c r="AE102" s="45" t="s">
        <v>495</v>
      </c>
      <c r="AF102" s="45" t="s">
        <v>495</v>
      </c>
      <c r="AG102" s="45" t="s">
        <v>495</v>
      </c>
      <c r="AH102" s="49">
        <v>0</v>
      </c>
      <c r="AI102" s="49">
        <v>0</v>
      </c>
      <c r="AJ102" s="49">
        <v>0</v>
      </c>
      <c r="AK102" s="49">
        <v>0</v>
      </c>
      <c r="AL102" s="151">
        <v>0</v>
      </c>
      <c r="AM102" s="155">
        <v>0</v>
      </c>
      <c r="AO102" s="46">
        <v>0</v>
      </c>
      <c r="AP102" s="46">
        <v>0</v>
      </c>
      <c r="AQ102" s="46">
        <v>0</v>
      </c>
      <c r="AR102" s="45" t="s">
        <v>495</v>
      </c>
      <c r="AS102" s="46">
        <v>0</v>
      </c>
      <c r="AT102" s="46">
        <v>0</v>
      </c>
      <c r="AU102" s="46">
        <v>0</v>
      </c>
      <c r="AV102" s="45" t="s">
        <v>495</v>
      </c>
      <c r="AW102" s="46">
        <v>0</v>
      </c>
      <c r="AX102" s="46">
        <v>0</v>
      </c>
      <c r="AY102" s="46">
        <v>0</v>
      </c>
      <c r="AZ102" s="45" t="s">
        <v>495</v>
      </c>
      <c r="BA102" s="46">
        <v>0</v>
      </c>
      <c r="BB102" s="46">
        <v>0</v>
      </c>
      <c r="BC102" s="46">
        <v>0</v>
      </c>
      <c r="BD102" s="45" t="s">
        <v>495</v>
      </c>
      <c r="BE102" s="46">
        <v>0</v>
      </c>
      <c r="BF102" s="46">
        <v>0</v>
      </c>
      <c r="BG102" s="46">
        <v>0</v>
      </c>
      <c r="BH102" s="45" t="s">
        <v>495</v>
      </c>
      <c r="BI102" s="46">
        <v>0</v>
      </c>
      <c r="BJ102" s="46">
        <v>0</v>
      </c>
      <c r="BK102" s="46">
        <v>0</v>
      </c>
      <c r="BL102" s="45" t="s">
        <v>495</v>
      </c>
      <c r="BM102" s="46">
        <v>0</v>
      </c>
      <c r="BN102" s="46">
        <v>0</v>
      </c>
      <c r="BO102" s="46">
        <v>0</v>
      </c>
      <c r="BP102" s="45" t="s">
        <v>495</v>
      </c>
      <c r="BQ102" s="46">
        <v>0</v>
      </c>
      <c r="BR102" s="46">
        <v>0</v>
      </c>
      <c r="BS102" s="46">
        <v>0</v>
      </c>
      <c r="BT102" s="45" t="s">
        <v>495</v>
      </c>
      <c r="BU102" s="46">
        <v>0</v>
      </c>
      <c r="BV102" s="46">
        <v>0</v>
      </c>
      <c r="BW102" s="46">
        <v>0</v>
      </c>
      <c r="BX102" s="45" t="s">
        <v>495</v>
      </c>
      <c r="BY102" s="49">
        <f t="shared" si="16"/>
        <v>0</v>
      </c>
      <c r="BZ102" s="49">
        <f t="shared" si="17"/>
        <v>0</v>
      </c>
      <c r="CA102" s="49">
        <f t="shared" si="18"/>
        <v>0</v>
      </c>
      <c r="CB102" s="45"/>
      <c r="CC102" s="151">
        <f t="shared" si="19"/>
        <v>0</v>
      </c>
      <c r="CD102" s="152"/>
    </row>
    <row r="103" spans="1:82">
      <c r="A103" s="45" t="s">
        <v>356</v>
      </c>
      <c r="B103" s="45" t="s">
        <v>357</v>
      </c>
      <c r="C103" s="49">
        <f t="shared" si="20"/>
        <v>2</v>
      </c>
      <c r="D103" s="49">
        <f t="shared" si="21"/>
        <v>1</v>
      </c>
      <c r="E103" s="49">
        <f t="shared" si="22"/>
        <v>2</v>
      </c>
      <c r="F103" s="45" t="s">
        <v>495</v>
      </c>
      <c r="G103" s="49">
        <f t="shared" si="23"/>
        <v>0</v>
      </c>
      <c r="H103" s="47">
        <f t="shared" si="24"/>
        <v>0</v>
      </c>
      <c r="J103" s="46">
        <v>0</v>
      </c>
      <c r="K103" s="46">
        <v>0</v>
      </c>
      <c r="L103" s="46">
        <v>0</v>
      </c>
      <c r="M103" s="46">
        <v>0</v>
      </c>
      <c r="N103" s="46">
        <v>0</v>
      </c>
      <c r="O103" s="46">
        <v>0</v>
      </c>
      <c r="P103" s="46">
        <v>0</v>
      </c>
      <c r="Q103" s="46">
        <v>0</v>
      </c>
      <c r="R103" s="46">
        <v>0</v>
      </c>
      <c r="S103" s="46">
        <v>0</v>
      </c>
      <c r="T103" s="46">
        <v>0</v>
      </c>
      <c r="U103" s="46">
        <v>0</v>
      </c>
      <c r="V103" s="45" t="s">
        <v>495</v>
      </c>
      <c r="W103" s="45" t="s">
        <v>495</v>
      </c>
      <c r="X103" s="45" t="s">
        <v>495</v>
      </c>
      <c r="Y103" s="45" t="s">
        <v>495</v>
      </c>
      <c r="Z103" s="46">
        <v>0</v>
      </c>
      <c r="AA103" s="46">
        <v>0</v>
      </c>
      <c r="AB103" s="46">
        <v>0</v>
      </c>
      <c r="AC103" s="46">
        <v>0</v>
      </c>
      <c r="AD103" s="45" t="s">
        <v>495</v>
      </c>
      <c r="AE103" s="45" t="s">
        <v>495</v>
      </c>
      <c r="AF103" s="45" t="s">
        <v>495</v>
      </c>
      <c r="AG103" s="45" t="s">
        <v>495</v>
      </c>
      <c r="AH103" s="49">
        <v>0</v>
      </c>
      <c r="AI103" s="49">
        <v>0</v>
      </c>
      <c r="AJ103" s="49">
        <v>0</v>
      </c>
      <c r="AK103" s="49">
        <v>0</v>
      </c>
      <c r="AL103" s="151">
        <v>0</v>
      </c>
      <c r="AM103" s="155">
        <v>0</v>
      </c>
      <c r="AO103" s="46">
        <v>0</v>
      </c>
      <c r="AP103" s="46">
        <v>0</v>
      </c>
      <c r="AQ103" s="46">
        <v>0</v>
      </c>
      <c r="AR103" s="45" t="s">
        <v>495</v>
      </c>
      <c r="AS103" s="46">
        <v>0</v>
      </c>
      <c r="AT103" s="46">
        <v>0</v>
      </c>
      <c r="AU103" s="46">
        <v>0</v>
      </c>
      <c r="AV103" s="45" t="s">
        <v>495</v>
      </c>
      <c r="AW103" s="46">
        <v>0</v>
      </c>
      <c r="AX103" s="46">
        <v>0</v>
      </c>
      <c r="AY103" s="46">
        <v>0</v>
      </c>
      <c r="AZ103" s="45" t="s">
        <v>495</v>
      </c>
      <c r="BA103" s="46">
        <v>0</v>
      </c>
      <c r="BB103" s="46">
        <v>0</v>
      </c>
      <c r="BC103" s="46">
        <v>0</v>
      </c>
      <c r="BD103" s="45" t="s">
        <v>495</v>
      </c>
      <c r="BE103" s="46">
        <v>0</v>
      </c>
      <c r="BF103" s="46">
        <v>0</v>
      </c>
      <c r="BG103" s="46">
        <v>0</v>
      </c>
      <c r="BH103" s="45" t="s">
        <v>495</v>
      </c>
      <c r="BI103" s="46">
        <v>0</v>
      </c>
      <c r="BJ103" s="46">
        <v>0</v>
      </c>
      <c r="BK103" s="46">
        <v>0</v>
      </c>
      <c r="BL103" s="45" t="s">
        <v>495</v>
      </c>
      <c r="BM103" s="46">
        <v>0</v>
      </c>
      <c r="BN103" s="46">
        <v>0</v>
      </c>
      <c r="BO103" s="46">
        <v>0</v>
      </c>
      <c r="BP103" s="45" t="s">
        <v>495</v>
      </c>
      <c r="BQ103" s="46">
        <v>2</v>
      </c>
      <c r="BR103" s="46">
        <v>1</v>
      </c>
      <c r="BS103" s="46">
        <v>2</v>
      </c>
      <c r="BT103" s="45" t="s">
        <v>495</v>
      </c>
      <c r="BU103" s="46">
        <v>0</v>
      </c>
      <c r="BV103" s="46">
        <v>0</v>
      </c>
      <c r="BW103" s="46">
        <v>0</v>
      </c>
      <c r="BX103" s="45" t="s">
        <v>495</v>
      </c>
      <c r="BY103" s="49">
        <f t="shared" si="16"/>
        <v>2</v>
      </c>
      <c r="BZ103" s="49">
        <f t="shared" si="17"/>
        <v>1</v>
      </c>
      <c r="CA103" s="49">
        <f t="shared" si="18"/>
        <v>2</v>
      </c>
      <c r="CB103" s="45"/>
      <c r="CC103" s="151">
        <f t="shared" si="19"/>
        <v>0</v>
      </c>
      <c r="CD103" s="152">
        <f t="shared" si="25"/>
        <v>0</v>
      </c>
    </row>
    <row r="104" spans="1:82">
      <c r="A104" s="45" t="s">
        <v>358</v>
      </c>
      <c r="B104" s="45" t="s">
        <v>359</v>
      </c>
      <c r="C104" s="49">
        <f t="shared" si="20"/>
        <v>0</v>
      </c>
      <c r="D104" s="49">
        <f t="shared" si="21"/>
        <v>0</v>
      </c>
      <c r="E104" s="49">
        <f t="shared" si="22"/>
        <v>0</v>
      </c>
      <c r="F104" s="45" t="s">
        <v>495</v>
      </c>
      <c r="G104" s="49">
        <f t="shared" si="23"/>
        <v>0</v>
      </c>
      <c r="H104" s="47"/>
      <c r="J104" s="46">
        <v>0</v>
      </c>
      <c r="K104" s="46">
        <v>0</v>
      </c>
      <c r="L104" s="46">
        <v>0</v>
      </c>
      <c r="M104" s="46">
        <v>0</v>
      </c>
      <c r="N104" s="46">
        <v>0</v>
      </c>
      <c r="O104" s="46">
        <v>0</v>
      </c>
      <c r="P104" s="46">
        <v>0</v>
      </c>
      <c r="Q104" s="46">
        <v>0</v>
      </c>
      <c r="R104" s="46">
        <v>0</v>
      </c>
      <c r="S104" s="46">
        <v>0</v>
      </c>
      <c r="T104" s="46">
        <v>0</v>
      </c>
      <c r="U104" s="46">
        <v>0</v>
      </c>
      <c r="V104" s="45" t="s">
        <v>495</v>
      </c>
      <c r="W104" s="45" t="s">
        <v>495</v>
      </c>
      <c r="X104" s="45" t="s">
        <v>495</v>
      </c>
      <c r="Y104" s="45" t="s">
        <v>495</v>
      </c>
      <c r="Z104" s="46">
        <v>0</v>
      </c>
      <c r="AA104" s="46">
        <v>0</v>
      </c>
      <c r="AB104" s="46">
        <v>0</v>
      </c>
      <c r="AC104" s="46">
        <v>0</v>
      </c>
      <c r="AD104" s="45" t="s">
        <v>495</v>
      </c>
      <c r="AE104" s="45" t="s">
        <v>495</v>
      </c>
      <c r="AF104" s="45" t="s">
        <v>495</v>
      </c>
      <c r="AG104" s="45" t="s">
        <v>495</v>
      </c>
      <c r="AH104" s="49">
        <v>0</v>
      </c>
      <c r="AI104" s="49">
        <v>0</v>
      </c>
      <c r="AJ104" s="49">
        <v>0</v>
      </c>
      <c r="AK104" s="49">
        <v>0</v>
      </c>
      <c r="AL104" s="151">
        <v>0</v>
      </c>
      <c r="AM104" s="155">
        <v>0</v>
      </c>
      <c r="AO104" s="46">
        <v>0</v>
      </c>
      <c r="AP104" s="46">
        <v>0</v>
      </c>
      <c r="AQ104" s="46">
        <v>0</v>
      </c>
      <c r="AR104" s="45" t="s">
        <v>495</v>
      </c>
      <c r="AS104" s="46">
        <v>0</v>
      </c>
      <c r="AT104" s="46">
        <v>0</v>
      </c>
      <c r="AU104" s="46">
        <v>0</v>
      </c>
      <c r="AV104" s="45" t="s">
        <v>495</v>
      </c>
      <c r="AW104" s="46">
        <v>0</v>
      </c>
      <c r="AX104" s="46">
        <v>0</v>
      </c>
      <c r="AY104" s="46">
        <v>0</v>
      </c>
      <c r="AZ104" s="45" t="s">
        <v>495</v>
      </c>
      <c r="BA104" s="46">
        <v>0</v>
      </c>
      <c r="BB104" s="46">
        <v>0</v>
      </c>
      <c r="BC104" s="46">
        <v>0</v>
      </c>
      <c r="BD104" s="45" t="s">
        <v>495</v>
      </c>
      <c r="BE104" s="46">
        <v>0</v>
      </c>
      <c r="BF104" s="46">
        <v>0</v>
      </c>
      <c r="BG104" s="46">
        <v>0</v>
      </c>
      <c r="BH104" s="45" t="s">
        <v>495</v>
      </c>
      <c r="BI104" s="46">
        <v>0</v>
      </c>
      <c r="BJ104" s="46">
        <v>0</v>
      </c>
      <c r="BK104" s="46">
        <v>0</v>
      </c>
      <c r="BL104" s="45" t="s">
        <v>495</v>
      </c>
      <c r="BM104" s="46">
        <v>0</v>
      </c>
      <c r="BN104" s="46">
        <v>0</v>
      </c>
      <c r="BO104" s="46">
        <v>0</v>
      </c>
      <c r="BP104" s="45" t="s">
        <v>495</v>
      </c>
      <c r="BQ104" s="46">
        <v>0</v>
      </c>
      <c r="BR104" s="46">
        <v>0</v>
      </c>
      <c r="BS104" s="46">
        <v>0</v>
      </c>
      <c r="BT104" s="45" t="s">
        <v>495</v>
      </c>
      <c r="BU104" s="46">
        <v>0</v>
      </c>
      <c r="BV104" s="46">
        <v>0</v>
      </c>
      <c r="BW104" s="46">
        <v>0</v>
      </c>
      <c r="BX104" s="45" t="s">
        <v>495</v>
      </c>
      <c r="BY104" s="49">
        <f t="shared" si="16"/>
        <v>0</v>
      </c>
      <c r="BZ104" s="49">
        <f t="shared" si="17"/>
        <v>0</v>
      </c>
      <c r="CA104" s="49">
        <f t="shared" si="18"/>
        <v>0</v>
      </c>
      <c r="CB104" s="45"/>
      <c r="CC104" s="151">
        <f t="shared" si="19"/>
        <v>0</v>
      </c>
      <c r="CD104" s="152"/>
    </row>
    <row r="105" spans="1:82">
      <c r="A105" s="45" t="s">
        <v>360</v>
      </c>
      <c r="B105" s="45" t="s">
        <v>361</v>
      </c>
      <c r="C105" s="49">
        <f t="shared" si="20"/>
        <v>0</v>
      </c>
      <c r="D105" s="49">
        <f t="shared" si="21"/>
        <v>0</v>
      </c>
      <c r="E105" s="49">
        <f t="shared" si="22"/>
        <v>0</v>
      </c>
      <c r="F105" s="45" t="s">
        <v>495</v>
      </c>
      <c r="G105" s="49">
        <f t="shared" si="23"/>
        <v>0</v>
      </c>
      <c r="H105" s="47"/>
      <c r="J105" s="46">
        <v>0</v>
      </c>
      <c r="K105" s="46">
        <v>0</v>
      </c>
      <c r="L105" s="46">
        <v>0</v>
      </c>
      <c r="M105" s="46">
        <v>0</v>
      </c>
      <c r="N105" s="46">
        <v>0</v>
      </c>
      <c r="O105" s="46">
        <v>0</v>
      </c>
      <c r="P105" s="46">
        <v>0</v>
      </c>
      <c r="Q105" s="46">
        <v>0</v>
      </c>
      <c r="R105" s="46">
        <v>0</v>
      </c>
      <c r="S105" s="46">
        <v>0</v>
      </c>
      <c r="T105" s="46">
        <v>0</v>
      </c>
      <c r="U105" s="46">
        <v>0</v>
      </c>
      <c r="V105" s="45" t="s">
        <v>495</v>
      </c>
      <c r="W105" s="45" t="s">
        <v>495</v>
      </c>
      <c r="X105" s="45" t="s">
        <v>495</v>
      </c>
      <c r="Y105" s="45" t="s">
        <v>495</v>
      </c>
      <c r="Z105" s="46">
        <v>0</v>
      </c>
      <c r="AA105" s="46">
        <v>0</v>
      </c>
      <c r="AB105" s="46">
        <v>0</v>
      </c>
      <c r="AC105" s="46">
        <v>0</v>
      </c>
      <c r="AD105" s="45" t="s">
        <v>495</v>
      </c>
      <c r="AE105" s="45" t="s">
        <v>495</v>
      </c>
      <c r="AF105" s="45" t="s">
        <v>495</v>
      </c>
      <c r="AG105" s="45" t="s">
        <v>495</v>
      </c>
      <c r="AH105" s="49">
        <v>0</v>
      </c>
      <c r="AI105" s="49">
        <v>0</v>
      </c>
      <c r="AJ105" s="49">
        <v>0</v>
      </c>
      <c r="AK105" s="49">
        <v>0</v>
      </c>
      <c r="AL105" s="151">
        <v>0</v>
      </c>
      <c r="AM105" s="155">
        <v>0</v>
      </c>
      <c r="AO105" s="46">
        <v>0</v>
      </c>
      <c r="AP105" s="46">
        <v>0</v>
      </c>
      <c r="AQ105" s="46">
        <v>0</v>
      </c>
      <c r="AR105" s="45" t="s">
        <v>495</v>
      </c>
      <c r="AS105" s="46">
        <v>0</v>
      </c>
      <c r="AT105" s="46">
        <v>0</v>
      </c>
      <c r="AU105" s="46">
        <v>0</v>
      </c>
      <c r="AV105" s="45" t="s">
        <v>495</v>
      </c>
      <c r="AW105" s="46">
        <v>0</v>
      </c>
      <c r="AX105" s="46">
        <v>0</v>
      </c>
      <c r="AY105" s="46">
        <v>0</v>
      </c>
      <c r="AZ105" s="45" t="s">
        <v>495</v>
      </c>
      <c r="BA105" s="46">
        <v>0</v>
      </c>
      <c r="BB105" s="46">
        <v>0</v>
      </c>
      <c r="BC105" s="46">
        <v>0</v>
      </c>
      <c r="BD105" s="45" t="s">
        <v>495</v>
      </c>
      <c r="BE105" s="46">
        <v>0</v>
      </c>
      <c r="BF105" s="46">
        <v>0</v>
      </c>
      <c r="BG105" s="46">
        <v>0</v>
      </c>
      <c r="BH105" s="45" t="s">
        <v>495</v>
      </c>
      <c r="BI105" s="46">
        <v>0</v>
      </c>
      <c r="BJ105" s="46">
        <v>0</v>
      </c>
      <c r="BK105" s="46">
        <v>0</v>
      </c>
      <c r="BL105" s="45" t="s">
        <v>495</v>
      </c>
      <c r="BM105" s="46">
        <v>0</v>
      </c>
      <c r="BN105" s="46">
        <v>0</v>
      </c>
      <c r="BO105" s="46">
        <v>0</v>
      </c>
      <c r="BP105" s="45" t="s">
        <v>495</v>
      </c>
      <c r="BQ105" s="46">
        <v>0</v>
      </c>
      <c r="BR105" s="46">
        <v>0</v>
      </c>
      <c r="BS105" s="46">
        <v>0</v>
      </c>
      <c r="BT105" s="45" t="s">
        <v>495</v>
      </c>
      <c r="BU105" s="46">
        <v>0</v>
      </c>
      <c r="BV105" s="46">
        <v>0</v>
      </c>
      <c r="BW105" s="46">
        <v>0</v>
      </c>
      <c r="BX105" s="45" t="s">
        <v>495</v>
      </c>
      <c r="BY105" s="49">
        <f t="shared" si="16"/>
        <v>0</v>
      </c>
      <c r="BZ105" s="49">
        <f t="shared" si="17"/>
        <v>0</v>
      </c>
      <c r="CA105" s="49">
        <f t="shared" si="18"/>
        <v>0</v>
      </c>
      <c r="CB105" s="45"/>
      <c r="CC105" s="151">
        <f t="shared" si="19"/>
        <v>0</v>
      </c>
      <c r="CD105" s="152"/>
    </row>
    <row r="106" spans="1:82">
      <c r="A106" s="45" t="s">
        <v>362</v>
      </c>
      <c r="B106" s="45" t="s">
        <v>363</v>
      </c>
      <c r="C106" s="49">
        <f t="shared" si="20"/>
        <v>0</v>
      </c>
      <c r="D106" s="49">
        <f t="shared" si="21"/>
        <v>0</v>
      </c>
      <c r="E106" s="49">
        <f t="shared" si="22"/>
        <v>0</v>
      </c>
      <c r="F106" s="45" t="s">
        <v>495</v>
      </c>
      <c r="G106" s="49">
        <f t="shared" si="23"/>
        <v>0</v>
      </c>
      <c r="H106" s="47"/>
      <c r="J106" s="46">
        <v>0</v>
      </c>
      <c r="K106" s="46">
        <v>0</v>
      </c>
      <c r="L106" s="46">
        <v>0</v>
      </c>
      <c r="M106" s="46">
        <v>0</v>
      </c>
      <c r="N106" s="46">
        <v>0</v>
      </c>
      <c r="O106" s="46">
        <v>0</v>
      </c>
      <c r="P106" s="46">
        <v>0</v>
      </c>
      <c r="Q106" s="46">
        <v>0</v>
      </c>
      <c r="R106" s="46">
        <v>0</v>
      </c>
      <c r="S106" s="46">
        <v>0</v>
      </c>
      <c r="T106" s="46">
        <v>0</v>
      </c>
      <c r="U106" s="46">
        <v>0</v>
      </c>
      <c r="V106" s="45" t="s">
        <v>495</v>
      </c>
      <c r="W106" s="45" t="s">
        <v>495</v>
      </c>
      <c r="X106" s="45" t="s">
        <v>495</v>
      </c>
      <c r="Y106" s="45" t="s">
        <v>495</v>
      </c>
      <c r="Z106" s="46">
        <v>0</v>
      </c>
      <c r="AA106" s="46">
        <v>0</v>
      </c>
      <c r="AB106" s="46">
        <v>0</v>
      </c>
      <c r="AC106" s="46">
        <v>0</v>
      </c>
      <c r="AD106" s="45" t="s">
        <v>495</v>
      </c>
      <c r="AE106" s="45" t="s">
        <v>495</v>
      </c>
      <c r="AF106" s="45" t="s">
        <v>495</v>
      </c>
      <c r="AG106" s="45" t="s">
        <v>495</v>
      </c>
      <c r="AH106" s="49">
        <v>0</v>
      </c>
      <c r="AI106" s="49">
        <v>0</v>
      </c>
      <c r="AJ106" s="49">
        <v>0</v>
      </c>
      <c r="AK106" s="49">
        <v>0</v>
      </c>
      <c r="AL106" s="151">
        <v>0</v>
      </c>
      <c r="AM106" s="155">
        <v>0</v>
      </c>
      <c r="AO106" s="46">
        <v>0</v>
      </c>
      <c r="AP106" s="46">
        <v>0</v>
      </c>
      <c r="AQ106" s="46">
        <v>0</v>
      </c>
      <c r="AR106" s="45" t="s">
        <v>495</v>
      </c>
      <c r="AS106" s="46">
        <v>0</v>
      </c>
      <c r="AT106" s="46">
        <v>0</v>
      </c>
      <c r="AU106" s="46">
        <v>0</v>
      </c>
      <c r="AV106" s="45" t="s">
        <v>495</v>
      </c>
      <c r="AW106" s="46">
        <v>0</v>
      </c>
      <c r="AX106" s="46">
        <v>0</v>
      </c>
      <c r="AY106" s="46">
        <v>0</v>
      </c>
      <c r="AZ106" s="45" t="s">
        <v>495</v>
      </c>
      <c r="BA106" s="46">
        <v>0</v>
      </c>
      <c r="BB106" s="46">
        <v>0</v>
      </c>
      <c r="BC106" s="46">
        <v>0</v>
      </c>
      <c r="BD106" s="45" t="s">
        <v>495</v>
      </c>
      <c r="BE106" s="46">
        <v>0</v>
      </c>
      <c r="BF106" s="46">
        <v>0</v>
      </c>
      <c r="BG106" s="46">
        <v>0</v>
      </c>
      <c r="BH106" s="45" t="s">
        <v>495</v>
      </c>
      <c r="BI106" s="46">
        <v>0</v>
      </c>
      <c r="BJ106" s="46">
        <v>0</v>
      </c>
      <c r="BK106" s="46">
        <v>0</v>
      </c>
      <c r="BL106" s="45" t="s">
        <v>495</v>
      </c>
      <c r="BM106" s="46">
        <v>0</v>
      </c>
      <c r="BN106" s="46">
        <v>0</v>
      </c>
      <c r="BO106" s="46">
        <v>0</v>
      </c>
      <c r="BP106" s="45" t="s">
        <v>495</v>
      </c>
      <c r="BQ106" s="46">
        <v>0</v>
      </c>
      <c r="BR106" s="46">
        <v>0</v>
      </c>
      <c r="BS106" s="46">
        <v>0</v>
      </c>
      <c r="BT106" s="45" t="s">
        <v>495</v>
      </c>
      <c r="BU106" s="46">
        <v>0</v>
      </c>
      <c r="BV106" s="46">
        <v>0</v>
      </c>
      <c r="BW106" s="46">
        <v>0</v>
      </c>
      <c r="BX106" s="45" t="s">
        <v>495</v>
      </c>
      <c r="BY106" s="49">
        <f t="shared" si="16"/>
        <v>0</v>
      </c>
      <c r="BZ106" s="49">
        <f t="shared" si="17"/>
        <v>0</v>
      </c>
      <c r="CA106" s="49">
        <f t="shared" si="18"/>
        <v>0</v>
      </c>
      <c r="CB106" s="45"/>
      <c r="CC106" s="151">
        <f t="shared" si="19"/>
        <v>0</v>
      </c>
      <c r="CD106" s="152"/>
    </row>
    <row r="107" spans="1:82">
      <c r="A107" s="45" t="s">
        <v>529</v>
      </c>
      <c r="B107" s="45" t="s">
        <v>530</v>
      </c>
      <c r="C107" s="49">
        <f t="shared" si="20"/>
        <v>83</v>
      </c>
      <c r="D107" s="49">
        <f t="shared" si="21"/>
        <v>71</v>
      </c>
      <c r="E107" s="49">
        <f t="shared" si="22"/>
        <v>79</v>
      </c>
      <c r="F107" s="45" t="s">
        <v>495</v>
      </c>
      <c r="G107" s="49">
        <f t="shared" si="23"/>
        <v>-4</v>
      </c>
      <c r="H107" s="47">
        <f t="shared" si="24"/>
        <v>-4.8192771084337354</v>
      </c>
      <c r="J107" s="46">
        <v>39</v>
      </c>
      <c r="K107" s="46">
        <v>33</v>
      </c>
      <c r="L107" s="46">
        <v>31</v>
      </c>
      <c r="M107" s="46">
        <v>30</v>
      </c>
      <c r="N107" s="46">
        <v>0</v>
      </c>
      <c r="O107" s="46">
        <v>0</v>
      </c>
      <c r="P107" s="46">
        <v>0</v>
      </c>
      <c r="Q107" s="46">
        <v>0</v>
      </c>
      <c r="R107" s="46">
        <v>0</v>
      </c>
      <c r="S107" s="46">
        <v>0</v>
      </c>
      <c r="T107" s="46">
        <v>0</v>
      </c>
      <c r="U107" s="46">
        <v>0</v>
      </c>
      <c r="V107" s="45" t="s">
        <v>495</v>
      </c>
      <c r="W107" s="45" t="s">
        <v>495</v>
      </c>
      <c r="X107" s="45" t="s">
        <v>495</v>
      </c>
      <c r="Y107" s="45" t="s">
        <v>495</v>
      </c>
      <c r="Z107" s="46">
        <v>0</v>
      </c>
      <c r="AA107" s="46">
        <v>0</v>
      </c>
      <c r="AB107" s="46">
        <v>0</v>
      </c>
      <c r="AC107" s="46">
        <v>0</v>
      </c>
      <c r="AD107" s="45" t="s">
        <v>495</v>
      </c>
      <c r="AE107" s="45" t="s">
        <v>495</v>
      </c>
      <c r="AF107" s="45" t="s">
        <v>495</v>
      </c>
      <c r="AG107" s="45" t="s">
        <v>495</v>
      </c>
      <c r="AH107" s="49">
        <v>39</v>
      </c>
      <c r="AI107" s="49">
        <v>33</v>
      </c>
      <c r="AJ107" s="49">
        <v>31</v>
      </c>
      <c r="AK107" s="49">
        <v>30</v>
      </c>
      <c r="AL107" s="151">
        <v>-8</v>
      </c>
      <c r="AM107" s="155">
        <v>-20.512820512820515</v>
      </c>
      <c r="AO107" s="46">
        <v>32</v>
      </c>
      <c r="AP107" s="46">
        <v>31</v>
      </c>
      <c r="AQ107" s="46">
        <v>31</v>
      </c>
      <c r="AR107" s="45" t="s">
        <v>495</v>
      </c>
      <c r="AS107" s="46">
        <v>0</v>
      </c>
      <c r="AT107" s="46">
        <v>0</v>
      </c>
      <c r="AU107" s="46">
        <v>4</v>
      </c>
      <c r="AV107" s="45" t="s">
        <v>495</v>
      </c>
      <c r="AW107" s="46">
        <v>0</v>
      </c>
      <c r="AX107" s="46">
        <v>0</v>
      </c>
      <c r="AY107" s="46">
        <v>0</v>
      </c>
      <c r="AZ107" s="45" t="s">
        <v>495</v>
      </c>
      <c r="BA107" s="46">
        <v>6</v>
      </c>
      <c r="BB107" s="46">
        <v>1</v>
      </c>
      <c r="BC107" s="46">
        <v>4</v>
      </c>
      <c r="BD107" s="45" t="s">
        <v>495</v>
      </c>
      <c r="BE107" s="46">
        <v>0</v>
      </c>
      <c r="BF107" s="46">
        <v>1</v>
      </c>
      <c r="BG107" s="46">
        <v>0</v>
      </c>
      <c r="BH107" s="45" t="s">
        <v>495</v>
      </c>
      <c r="BI107" s="46">
        <v>0</v>
      </c>
      <c r="BJ107" s="46">
        <v>0</v>
      </c>
      <c r="BK107" s="46">
        <v>0</v>
      </c>
      <c r="BL107" s="45" t="s">
        <v>495</v>
      </c>
      <c r="BM107" s="46">
        <v>3</v>
      </c>
      <c r="BN107" s="46">
        <v>3</v>
      </c>
      <c r="BO107" s="46">
        <v>5</v>
      </c>
      <c r="BP107" s="45" t="s">
        <v>495</v>
      </c>
      <c r="BQ107" s="46">
        <v>3</v>
      </c>
      <c r="BR107" s="46">
        <v>2</v>
      </c>
      <c r="BS107" s="46">
        <v>4</v>
      </c>
      <c r="BT107" s="45" t="s">
        <v>495</v>
      </c>
      <c r="BU107" s="46">
        <v>0</v>
      </c>
      <c r="BV107" s="46">
        <v>0</v>
      </c>
      <c r="BW107" s="46">
        <v>0</v>
      </c>
      <c r="BX107" s="45" t="s">
        <v>495</v>
      </c>
      <c r="BY107" s="49">
        <f t="shared" si="16"/>
        <v>44</v>
      </c>
      <c r="BZ107" s="49">
        <f t="shared" si="17"/>
        <v>38</v>
      </c>
      <c r="CA107" s="49">
        <f t="shared" si="18"/>
        <v>48</v>
      </c>
      <c r="CB107" s="45"/>
      <c r="CC107" s="151">
        <f t="shared" si="19"/>
        <v>4</v>
      </c>
      <c r="CD107" s="152">
        <f t="shared" si="25"/>
        <v>9.0909090909090917</v>
      </c>
    </row>
    <row r="108" spans="1:82">
      <c r="A108" s="45" t="s">
        <v>364</v>
      </c>
      <c r="B108" s="45" t="s">
        <v>365</v>
      </c>
      <c r="C108" s="49">
        <f t="shared" si="20"/>
        <v>0</v>
      </c>
      <c r="D108" s="49">
        <f t="shared" si="21"/>
        <v>0</v>
      </c>
      <c r="E108" s="49">
        <f t="shared" si="22"/>
        <v>0</v>
      </c>
      <c r="F108" s="45" t="s">
        <v>495</v>
      </c>
      <c r="G108" s="49">
        <f t="shared" si="23"/>
        <v>0</v>
      </c>
      <c r="H108" s="47"/>
      <c r="J108" s="46">
        <v>0</v>
      </c>
      <c r="K108" s="46">
        <v>0</v>
      </c>
      <c r="L108" s="46">
        <v>0</v>
      </c>
      <c r="M108" s="46">
        <v>0</v>
      </c>
      <c r="N108" s="46">
        <v>0</v>
      </c>
      <c r="O108" s="46">
        <v>0</v>
      </c>
      <c r="P108" s="46">
        <v>0</v>
      </c>
      <c r="Q108" s="46">
        <v>0</v>
      </c>
      <c r="R108" s="46">
        <v>0</v>
      </c>
      <c r="S108" s="46">
        <v>0</v>
      </c>
      <c r="T108" s="46">
        <v>0</v>
      </c>
      <c r="U108" s="46">
        <v>0</v>
      </c>
      <c r="V108" s="45" t="s">
        <v>495</v>
      </c>
      <c r="W108" s="45" t="s">
        <v>495</v>
      </c>
      <c r="X108" s="45" t="s">
        <v>495</v>
      </c>
      <c r="Y108" s="45" t="s">
        <v>495</v>
      </c>
      <c r="Z108" s="46">
        <v>0</v>
      </c>
      <c r="AA108" s="46">
        <v>0</v>
      </c>
      <c r="AB108" s="46">
        <v>0</v>
      </c>
      <c r="AC108" s="46">
        <v>0</v>
      </c>
      <c r="AD108" s="45" t="s">
        <v>495</v>
      </c>
      <c r="AE108" s="45" t="s">
        <v>495</v>
      </c>
      <c r="AF108" s="45" t="s">
        <v>495</v>
      </c>
      <c r="AG108" s="45" t="s">
        <v>495</v>
      </c>
      <c r="AH108" s="49">
        <v>0</v>
      </c>
      <c r="AI108" s="49">
        <v>0</v>
      </c>
      <c r="AJ108" s="49">
        <v>0</v>
      </c>
      <c r="AK108" s="49">
        <v>0</v>
      </c>
      <c r="AL108" s="151">
        <v>0</v>
      </c>
      <c r="AM108" s="155">
        <v>0</v>
      </c>
      <c r="AO108" s="46">
        <v>0</v>
      </c>
      <c r="AP108" s="46">
        <v>0</v>
      </c>
      <c r="AQ108" s="46">
        <v>0</v>
      </c>
      <c r="AR108" s="45" t="s">
        <v>495</v>
      </c>
      <c r="AS108" s="46">
        <v>0</v>
      </c>
      <c r="AT108" s="46">
        <v>0</v>
      </c>
      <c r="AU108" s="46">
        <v>0</v>
      </c>
      <c r="AV108" s="45" t="s">
        <v>495</v>
      </c>
      <c r="AW108" s="46">
        <v>0</v>
      </c>
      <c r="AX108" s="46">
        <v>0</v>
      </c>
      <c r="AY108" s="46">
        <v>0</v>
      </c>
      <c r="AZ108" s="45" t="s">
        <v>495</v>
      </c>
      <c r="BA108" s="46">
        <v>0</v>
      </c>
      <c r="BB108" s="46">
        <v>0</v>
      </c>
      <c r="BC108" s="46">
        <v>0</v>
      </c>
      <c r="BD108" s="45" t="s">
        <v>495</v>
      </c>
      <c r="BE108" s="46">
        <v>0</v>
      </c>
      <c r="BF108" s="46">
        <v>0</v>
      </c>
      <c r="BG108" s="46">
        <v>0</v>
      </c>
      <c r="BH108" s="45" t="s">
        <v>495</v>
      </c>
      <c r="BI108" s="46">
        <v>0</v>
      </c>
      <c r="BJ108" s="46">
        <v>0</v>
      </c>
      <c r="BK108" s="46">
        <v>0</v>
      </c>
      <c r="BL108" s="45" t="s">
        <v>495</v>
      </c>
      <c r="BM108" s="46">
        <v>0</v>
      </c>
      <c r="BN108" s="46">
        <v>0</v>
      </c>
      <c r="BO108" s="46">
        <v>0</v>
      </c>
      <c r="BP108" s="45" t="s">
        <v>495</v>
      </c>
      <c r="BQ108" s="46">
        <v>0</v>
      </c>
      <c r="BR108" s="46">
        <v>0</v>
      </c>
      <c r="BS108" s="46">
        <v>0</v>
      </c>
      <c r="BT108" s="45" t="s">
        <v>495</v>
      </c>
      <c r="BU108" s="46">
        <v>0</v>
      </c>
      <c r="BV108" s="46">
        <v>0</v>
      </c>
      <c r="BW108" s="46">
        <v>0</v>
      </c>
      <c r="BX108" s="45" t="s">
        <v>495</v>
      </c>
      <c r="BY108" s="49">
        <f t="shared" si="16"/>
        <v>0</v>
      </c>
      <c r="BZ108" s="49">
        <f t="shared" si="17"/>
        <v>0</v>
      </c>
      <c r="CA108" s="49">
        <f t="shared" si="18"/>
        <v>0</v>
      </c>
      <c r="CB108" s="45"/>
      <c r="CC108" s="151">
        <f t="shared" si="19"/>
        <v>0</v>
      </c>
      <c r="CD108" s="152"/>
    </row>
    <row r="109" spans="1:82">
      <c r="A109" s="45" t="s">
        <v>366</v>
      </c>
      <c r="B109" s="45" t="s">
        <v>367</v>
      </c>
      <c r="C109" s="49">
        <f t="shared" si="20"/>
        <v>50</v>
      </c>
      <c r="D109" s="49">
        <f t="shared" si="21"/>
        <v>42</v>
      </c>
      <c r="E109" s="49">
        <f t="shared" si="22"/>
        <v>43</v>
      </c>
      <c r="F109" s="45" t="s">
        <v>495</v>
      </c>
      <c r="G109" s="49">
        <f t="shared" si="23"/>
        <v>-7</v>
      </c>
      <c r="H109" s="47">
        <f t="shared" si="24"/>
        <v>-14</v>
      </c>
      <c r="J109" s="46">
        <v>39</v>
      </c>
      <c r="K109" s="46">
        <v>33</v>
      </c>
      <c r="L109" s="46">
        <v>31</v>
      </c>
      <c r="M109" s="46">
        <v>30</v>
      </c>
      <c r="N109" s="46">
        <v>0</v>
      </c>
      <c r="O109" s="46">
        <v>0</v>
      </c>
      <c r="P109" s="46">
        <v>0</v>
      </c>
      <c r="Q109" s="46">
        <v>0</v>
      </c>
      <c r="R109" s="46">
        <v>0</v>
      </c>
      <c r="S109" s="46">
        <v>0</v>
      </c>
      <c r="T109" s="46">
        <v>0</v>
      </c>
      <c r="U109" s="46">
        <v>0</v>
      </c>
      <c r="V109" s="45" t="s">
        <v>495</v>
      </c>
      <c r="W109" s="45" t="s">
        <v>495</v>
      </c>
      <c r="X109" s="45" t="s">
        <v>495</v>
      </c>
      <c r="Y109" s="45" t="s">
        <v>495</v>
      </c>
      <c r="Z109" s="46">
        <v>0</v>
      </c>
      <c r="AA109" s="46">
        <v>0</v>
      </c>
      <c r="AB109" s="46">
        <v>0</v>
      </c>
      <c r="AC109" s="46">
        <v>0</v>
      </c>
      <c r="AD109" s="45" t="s">
        <v>495</v>
      </c>
      <c r="AE109" s="45" t="s">
        <v>495</v>
      </c>
      <c r="AF109" s="45" t="s">
        <v>495</v>
      </c>
      <c r="AG109" s="45" t="s">
        <v>495</v>
      </c>
      <c r="AH109" s="49">
        <v>39</v>
      </c>
      <c r="AI109" s="49">
        <v>33</v>
      </c>
      <c r="AJ109" s="49">
        <v>31</v>
      </c>
      <c r="AK109" s="49">
        <v>30</v>
      </c>
      <c r="AL109" s="151">
        <v>-8</v>
      </c>
      <c r="AM109" s="155">
        <v>-20.512820512820515</v>
      </c>
      <c r="AO109" s="46">
        <v>10</v>
      </c>
      <c r="AP109" s="46">
        <v>9</v>
      </c>
      <c r="AQ109" s="46">
        <v>11</v>
      </c>
      <c r="AR109" s="45" t="s">
        <v>495</v>
      </c>
      <c r="AS109" s="46">
        <v>0</v>
      </c>
      <c r="AT109" s="46">
        <v>0</v>
      </c>
      <c r="AU109" s="46">
        <v>0</v>
      </c>
      <c r="AV109" s="45" t="s">
        <v>495</v>
      </c>
      <c r="AW109" s="46">
        <v>0</v>
      </c>
      <c r="AX109" s="46">
        <v>0</v>
      </c>
      <c r="AY109" s="46">
        <v>0</v>
      </c>
      <c r="AZ109" s="45" t="s">
        <v>495</v>
      </c>
      <c r="BA109" s="46">
        <v>1</v>
      </c>
      <c r="BB109" s="46">
        <v>0</v>
      </c>
      <c r="BC109" s="46">
        <v>1</v>
      </c>
      <c r="BD109" s="45" t="s">
        <v>495</v>
      </c>
      <c r="BE109" s="46">
        <v>0</v>
      </c>
      <c r="BF109" s="46">
        <v>0</v>
      </c>
      <c r="BG109" s="46">
        <v>0</v>
      </c>
      <c r="BH109" s="45" t="s">
        <v>495</v>
      </c>
      <c r="BI109" s="46">
        <v>0</v>
      </c>
      <c r="BJ109" s="46">
        <v>0</v>
      </c>
      <c r="BK109" s="46">
        <v>0</v>
      </c>
      <c r="BL109" s="45" t="s">
        <v>495</v>
      </c>
      <c r="BM109" s="46">
        <v>0</v>
      </c>
      <c r="BN109" s="46">
        <v>0</v>
      </c>
      <c r="BO109" s="46">
        <v>0</v>
      </c>
      <c r="BP109" s="45" t="s">
        <v>495</v>
      </c>
      <c r="BQ109" s="46">
        <v>0</v>
      </c>
      <c r="BR109" s="46">
        <v>0</v>
      </c>
      <c r="BS109" s="46">
        <v>0</v>
      </c>
      <c r="BT109" s="45" t="s">
        <v>495</v>
      </c>
      <c r="BU109" s="46">
        <v>0</v>
      </c>
      <c r="BV109" s="46">
        <v>0</v>
      </c>
      <c r="BW109" s="46">
        <v>0</v>
      </c>
      <c r="BX109" s="45" t="s">
        <v>495</v>
      </c>
      <c r="BY109" s="49">
        <f t="shared" si="16"/>
        <v>11</v>
      </c>
      <c r="BZ109" s="49">
        <f t="shared" si="17"/>
        <v>9</v>
      </c>
      <c r="CA109" s="49">
        <f t="shared" si="18"/>
        <v>12</v>
      </c>
      <c r="CB109" s="45"/>
      <c r="CC109" s="151">
        <f t="shared" si="19"/>
        <v>1</v>
      </c>
      <c r="CD109" s="152">
        <f t="shared" si="25"/>
        <v>9.0909090909090917</v>
      </c>
    </row>
    <row r="110" spans="1:82">
      <c r="A110" s="45" t="s">
        <v>368</v>
      </c>
      <c r="B110" s="45" t="s">
        <v>369</v>
      </c>
      <c r="C110" s="49">
        <f t="shared" si="20"/>
        <v>0</v>
      </c>
      <c r="D110" s="49">
        <f t="shared" si="21"/>
        <v>0</v>
      </c>
      <c r="E110" s="49">
        <f t="shared" si="22"/>
        <v>0</v>
      </c>
      <c r="F110" s="45" t="s">
        <v>495</v>
      </c>
      <c r="G110" s="49">
        <f t="shared" si="23"/>
        <v>0</v>
      </c>
      <c r="H110" s="47"/>
      <c r="J110" s="46">
        <v>0</v>
      </c>
      <c r="K110" s="46">
        <v>0</v>
      </c>
      <c r="L110" s="46">
        <v>0</v>
      </c>
      <c r="M110" s="46">
        <v>0</v>
      </c>
      <c r="N110" s="46">
        <v>0</v>
      </c>
      <c r="O110" s="46">
        <v>0</v>
      </c>
      <c r="P110" s="46">
        <v>0</v>
      </c>
      <c r="Q110" s="46">
        <v>0</v>
      </c>
      <c r="R110" s="46">
        <v>0</v>
      </c>
      <c r="S110" s="46">
        <v>0</v>
      </c>
      <c r="T110" s="46">
        <v>0</v>
      </c>
      <c r="U110" s="46">
        <v>0</v>
      </c>
      <c r="V110" s="45" t="s">
        <v>495</v>
      </c>
      <c r="W110" s="45" t="s">
        <v>495</v>
      </c>
      <c r="X110" s="45" t="s">
        <v>495</v>
      </c>
      <c r="Y110" s="45" t="s">
        <v>495</v>
      </c>
      <c r="Z110" s="46">
        <v>0</v>
      </c>
      <c r="AA110" s="46">
        <v>0</v>
      </c>
      <c r="AB110" s="46">
        <v>0</v>
      </c>
      <c r="AC110" s="46">
        <v>0</v>
      </c>
      <c r="AD110" s="45" t="s">
        <v>495</v>
      </c>
      <c r="AE110" s="45" t="s">
        <v>495</v>
      </c>
      <c r="AF110" s="45" t="s">
        <v>495</v>
      </c>
      <c r="AG110" s="45" t="s">
        <v>495</v>
      </c>
      <c r="AH110" s="49">
        <v>0</v>
      </c>
      <c r="AI110" s="49">
        <v>0</v>
      </c>
      <c r="AJ110" s="49">
        <v>0</v>
      </c>
      <c r="AK110" s="49">
        <v>0</v>
      </c>
      <c r="AL110" s="151">
        <v>0</v>
      </c>
      <c r="AM110" s="155">
        <v>0</v>
      </c>
      <c r="AO110" s="46">
        <v>0</v>
      </c>
      <c r="AP110" s="46">
        <v>0</v>
      </c>
      <c r="AQ110" s="46">
        <v>0</v>
      </c>
      <c r="AR110" s="45" t="s">
        <v>495</v>
      </c>
      <c r="AS110" s="46">
        <v>0</v>
      </c>
      <c r="AT110" s="46">
        <v>0</v>
      </c>
      <c r="AU110" s="46">
        <v>0</v>
      </c>
      <c r="AV110" s="45" t="s">
        <v>495</v>
      </c>
      <c r="AW110" s="46">
        <v>0</v>
      </c>
      <c r="AX110" s="46">
        <v>0</v>
      </c>
      <c r="AY110" s="46">
        <v>0</v>
      </c>
      <c r="AZ110" s="45" t="s">
        <v>495</v>
      </c>
      <c r="BA110" s="46">
        <v>0</v>
      </c>
      <c r="BB110" s="46">
        <v>0</v>
      </c>
      <c r="BC110" s="46">
        <v>0</v>
      </c>
      <c r="BD110" s="45" t="s">
        <v>495</v>
      </c>
      <c r="BE110" s="46">
        <v>0</v>
      </c>
      <c r="BF110" s="46">
        <v>0</v>
      </c>
      <c r="BG110" s="46">
        <v>0</v>
      </c>
      <c r="BH110" s="45" t="s">
        <v>495</v>
      </c>
      <c r="BI110" s="46">
        <v>0</v>
      </c>
      <c r="BJ110" s="46">
        <v>0</v>
      </c>
      <c r="BK110" s="46">
        <v>0</v>
      </c>
      <c r="BL110" s="45" t="s">
        <v>495</v>
      </c>
      <c r="BM110" s="46">
        <v>0</v>
      </c>
      <c r="BN110" s="46">
        <v>0</v>
      </c>
      <c r="BO110" s="46">
        <v>0</v>
      </c>
      <c r="BP110" s="45" t="s">
        <v>495</v>
      </c>
      <c r="BQ110" s="46">
        <v>0</v>
      </c>
      <c r="BR110" s="46">
        <v>0</v>
      </c>
      <c r="BS110" s="46">
        <v>0</v>
      </c>
      <c r="BT110" s="45" t="s">
        <v>495</v>
      </c>
      <c r="BU110" s="46">
        <v>0</v>
      </c>
      <c r="BV110" s="46">
        <v>0</v>
      </c>
      <c r="BW110" s="46">
        <v>0</v>
      </c>
      <c r="BX110" s="45" t="s">
        <v>495</v>
      </c>
      <c r="BY110" s="49">
        <f t="shared" si="16"/>
        <v>0</v>
      </c>
      <c r="BZ110" s="49">
        <f t="shared" si="17"/>
        <v>0</v>
      </c>
      <c r="CA110" s="49">
        <f t="shared" si="18"/>
        <v>0</v>
      </c>
      <c r="CB110" s="45"/>
      <c r="CC110" s="151">
        <f t="shared" si="19"/>
        <v>0</v>
      </c>
      <c r="CD110" s="152"/>
    </row>
    <row r="111" spans="1:82">
      <c r="A111" s="45" t="s">
        <v>370</v>
      </c>
      <c r="B111" s="45" t="s">
        <v>371</v>
      </c>
      <c r="C111" s="49">
        <f t="shared" si="20"/>
        <v>33</v>
      </c>
      <c r="D111" s="49">
        <f t="shared" si="21"/>
        <v>29</v>
      </c>
      <c r="E111" s="49">
        <f t="shared" si="22"/>
        <v>36</v>
      </c>
      <c r="F111" s="45" t="s">
        <v>495</v>
      </c>
      <c r="G111" s="49">
        <f t="shared" si="23"/>
        <v>3</v>
      </c>
      <c r="H111" s="47">
        <f t="shared" si="24"/>
        <v>9.0909090909090917</v>
      </c>
      <c r="J111" s="46">
        <v>0</v>
      </c>
      <c r="K111" s="46">
        <v>0</v>
      </c>
      <c r="L111" s="46">
        <v>0</v>
      </c>
      <c r="M111" s="46">
        <v>0</v>
      </c>
      <c r="N111" s="46">
        <v>0</v>
      </c>
      <c r="O111" s="46">
        <v>0</v>
      </c>
      <c r="P111" s="46">
        <v>0</v>
      </c>
      <c r="Q111" s="46">
        <v>0</v>
      </c>
      <c r="R111" s="46">
        <v>0</v>
      </c>
      <c r="S111" s="46">
        <v>0</v>
      </c>
      <c r="T111" s="46">
        <v>0</v>
      </c>
      <c r="U111" s="46">
        <v>0</v>
      </c>
      <c r="V111" s="45" t="s">
        <v>495</v>
      </c>
      <c r="W111" s="45" t="s">
        <v>495</v>
      </c>
      <c r="X111" s="45" t="s">
        <v>495</v>
      </c>
      <c r="Y111" s="45" t="s">
        <v>495</v>
      </c>
      <c r="Z111" s="46">
        <v>0</v>
      </c>
      <c r="AA111" s="46">
        <v>0</v>
      </c>
      <c r="AB111" s="46">
        <v>0</v>
      </c>
      <c r="AC111" s="46">
        <v>0</v>
      </c>
      <c r="AD111" s="45" t="s">
        <v>495</v>
      </c>
      <c r="AE111" s="45" t="s">
        <v>495</v>
      </c>
      <c r="AF111" s="45" t="s">
        <v>495</v>
      </c>
      <c r="AG111" s="45" t="s">
        <v>495</v>
      </c>
      <c r="AH111" s="49">
        <v>0</v>
      </c>
      <c r="AI111" s="49">
        <v>0</v>
      </c>
      <c r="AJ111" s="49">
        <v>0</v>
      </c>
      <c r="AK111" s="49">
        <v>0</v>
      </c>
      <c r="AL111" s="151">
        <v>0</v>
      </c>
      <c r="AM111" s="155">
        <v>0</v>
      </c>
      <c r="AO111" s="46">
        <v>22</v>
      </c>
      <c r="AP111" s="46">
        <v>22</v>
      </c>
      <c r="AQ111" s="46">
        <v>20</v>
      </c>
      <c r="AR111" s="45" t="s">
        <v>495</v>
      </c>
      <c r="AS111" s="46">
        <v>0</v>
      </c>
      <c r="AT111" s="46">
        <v>0</v>
      </c>
      <c r="AU111" s="46">
        <v>4</v>
      </c>
      <c r="AV111" s="45" t="s">
        <v>495</v>
      </c>
      <c r="AW111" s="46">
        <v>0</v>
      </c>
      <c r="AX111" s="46">
        <v>0</v>
      </c>
      <c r="AY111" s="46">
        <v>0</v>
      </c>
      <c r="AZ111" s="45" t="s">
        <v>495</v>
      </c>
      <c r="BA111" s="46">
        <v>5</v>
      </c>
      <c r="BB111" s="46">
        <v>1</v>
      </c>
      <c r="BC111" s="46">
        <v>3</v>
      </c>
      <c r="BD111" s="45" t="s">
        <v>495</v>
      </c>
      <c r="BE111" s="46">
        <v>0</v>
      </c>
      <c r="BF111" s="46">
        <v>1</v>
      </c>
      <c r="BG111" s="46">
        <v>0</v>
      </c>
      <c r="BH111" s="45" t="s">
        <v>495</v>
      </c>
      <c r="BI111" s="46">
        <v>0</v>
      </c>
      <c r="BJ111" s="46">
        <v>0</v>
      </c>
      <c r="BK111" s="46">
        <v>0</v>
      </c>
      <c r="BL111" s="45" t="s">
        <v>495</v>
      </c>
      <c r="BM111" s="46">
        <v>3</v>
      </c>
      <c r="BN111" s="46">
        <v>3</v>
      </c>
      <c r="BO111" s="46">
        <v>5</v>
      </c>
      <c r="BP111" s="45" t="s">
        <v>495</v>
      </c>
      <c r="BQ111" s="46">
        <v>3</v>
      </c>
      <c r="BR111" s="46">
        <v>2</v>
      </c>
      <c r="BS111" s="46">
        <v>4</v>
      </c>
      <c r="BT111" s="45" t="s">
        <v>495</v>
      </c>
      <c r="BU111" s="46">
        <v>0</v>
      </c>
      <c r="BV111" s="46">
        <v>0</v>
      </c>
      <c r="BW111" s="46">
        <v>0</v>
      </c>
      <c r="BX111" s="45" t="s">
        <v>495</v>
      </c>
      <c r="BY111" s="49">
        <f t="shared" si="16"/>
        <v>33</v>
      </c>
      <c r="BZ111" s="49">
        <f t="shared" si="17"/>
        <v>29</v>
      </c>
      <c r="CA111" s="49">
        <f t="shared" si="18"/>
        <v>36</v>
      </c>
      <c r="CB111" s="45"/>
      <c r="CC111" s="151">
        <f t="shared" si="19"/>
        <v>3</v>
      </c>
      <c r="CD111" s="152">
        <f t="shared" si="25"/>
        <v>9.0909090909090917</v>
      </c>
    </row>
    <row r="112" spans="1:82">
      <c r="A112" s="45" t="s">
        <v>531</v>
      </c>
      <c r="B112" s="45" t="s">
        <v>532</v>
      </c>
      <c r="C112" s="49">
        <f t="shared" si="20"/>
        <v>137</v>
      </c>
      <c r="D112" s="49">
        <f t="shared" si="21"/>
        <v>141</v>
      </c>
      <c r="E112" s="49">
        <f t="shared" si="22"/>
        <v>128</v>
      </c>
      <c r="F112" s="45" t="s">
        <v>495</v>
      </c>
      <c r="G112" s="49">
        <f t="shared" si="23"/>
        <v>-9</v>
      </c>
      <c r="H112" s="47">
        <f t="shared" si="24"/>
        <v>-6.5693430656934311</v>
      </c>
      <c r="J112" s="46">
        <v>25</v>
      </c>
      <c r="K112" s="46">
        <v>34</v>
      </c>
      <c r="L112" s="46">
        <v>36</v>
      </c>
      <c r="M112" s="46">
        <v>32</v>
      </c>
      <c r="N112" s="46">
        <v>43</v>
      </c>
      <c r="O112" s="46">
        <v>49</v>
      </c>
      <c r="P112" s="46">
        <v>43</v>
      </c>
      <c r="Q112" s="46">
        <v>24</v>
      </c>
      <c r="R112" s="46">
        <v>0</v>
      </c>
      <c r="S112" s="46">
        <v>0</v>
      </c>
      <c r="T112" s="46">
        <v>0</v>
      </c>
      <c r="U112" s="46">
        <v>0</v>
      </c>
      <c r="V112" s="45" t="s">
        <v>495</v>
      </c>
      <c r="W112" s="45" t="s">
        <v>495</v>
      </c>
      <c r="X112" s="45" t="s">
        <v>495</v>
      </c>
      <c r="Y112" s="45" t="s">
        <v>495</v>
      </c>
      <c r="Z112" s="46">
        <v>0</v>
      </c>
      <c r="AA112" s="46">
        <v>0</v>
      </c>
      <c r="AB112" s="46">
        <v>0</v>
      </c>
      <c r="AC112" s="46">
        <v>0</v>
      </c>
      <c r="AD112" s="45" t="s">
        <v>495</v>
      </c>
      <c r="AE112" s="45" t="s">
        <v>495</v>
      </c>
      <c r="AF112" s="45" t="s">
        <v>495</v>
      </c>
      <c r="AG112" s="45" t="s">
        <v>495</v>
      </c>
      <c r="AH112" s="49">
        <v>68</v>
      </c>
      <c r="AI112" s="49">
        <v>83</v>
      </c>
      <c r="AJ112" s="49">
        <v>79</v>
      </c>
      <c r="AK112" s="49">
        <v>56</v>
      </c>
      <c r="AL112" s="151">
        <v>11</v>
      </c>
      <c r="AM112" s="155">
        <v>16.176470588235293</v>
      </c>
      <c r="AO112" s="46">
        <v>13</v>
      </c>
      <c r="AP112" s="46">
        <v>11</v>
      </c>
      <c r="AQ112" s="46">
        <v>17</v>
      </c>
      <c r="AR112" s="45" t="s">
        <v>495</v>
      </c>
      <c r="AS112" s="46">
        <v>6</v>
      </c>
      <c r="AT112" s="46">
        <v>1</v>
      </c>
      <c r="AU112" s="46">
        <v>0</v>
      </c>
      <c r="AV112" s="45" t="s">
        <v>495</v>
      </c>
      <c r="AW112" s="46">
        <v>0</v>
      </c>
      <c r="AX112" s="46">
        <v>0</v>
      </c>
      <c r="AY112" s="46">
        <v>0</v>
      </c>
      <c r="AZ112" s="45" t="s">
        <v>495</v>
      </c>
      <c r="BA112" s="46">
        <v>12</v>
      </c>
      <c r="BB112" s="46">
        <v>9</v>
      </c>
      <c r="BC112" s="46">
        <v>8</v>
      </c>
      <c r="BD112" s="45" t="s">
        <v>495</v>
      </c>
      <c r="BE112" s="46">
        <v>18</v>
      </c>
      <c r="BF112" s="46">
        <v>14</v>
      </c>
      <c r="BG112" s="46">
        <v>3</v>
      </c>
      <c r="BH112" s="45" t="s">
        <v>495</v>
      </c>
      <c r="BI112" s="46">
        <v>0</v>
      </c>
      <c r="BJ112" s="46">
        <v>0</v>
      </c>
      <c r="BK112" s="46">
        <v>0</v>
      </c>
      <c r="BL112" s="45" t="s">
        <v>495</v>
      </c>
      <c r="BM112" s="46">
        <v>12</v>
      </c>
      <c r="BN112" s="46">
        <v>9</v>
      </c>
      <c r="BO112" s="46">
        <v>8</v>
      </c>
      <c r="BP112" s="45" t="s">
        <v>495</v>
      </c>
      <c r="BQ112" s="46">
        <v>8</v>
      </c>
      <c r="BR112" s="46">
        <v>14</v>
      </c>
      <c r="BS112" s="46">
        <v>13</v>
      </c>
      <c r="BT112" s="45" t="s">
        <v>495</v>
      </c>
      <c r="BU112" s="46">
        <v>0</v>
      </c>
      <c r="BV112" s="46">
        <v>0</v>
      </c>
      <c r="BW112" s="46">
        <v>0</v>
      </c>
      <c r="BX112" s="45" t="s">
        <v>495</v>
      </c>
      <c r="BY112" s="49">
        <f t="shared" si="16"/>
        <v>69</v>
      </c>
      <c r="BZ112" s="49">
        <f t="shared" si="17"/>
        <v>58</v>
      </c>
      <c r="CA112" s="49">
        <f t="shared" si="18"/>
        <v>49</v>
      </c>
      <c r="CB112" s="45"/>
      <c r="CC112" s="151">
        <f t="shared" si="19"/>
        <v>-20</v>
      </c>
      <c r="CD112" s="152">
        <f t="shared" si="25"/>
        <v>-28.985507246376812</v>
      </c>
    </row>
    <row r="113" spans="1:82">
      <c r="A113" s="45" t="s">
        <v>372</v>
      </c>
      <c r="B113" s="45" t="s">
        <v>373</v>
      </c>
      <c r="C113" s="49">
        <f t="shared" si="20"/>
        <v>0</v>
      </c>
      <c r="D113" s="49">
        <f t="shared" si="21"/>
        <v>0</v>
      </c>
      <c r="E113" s="49">
        <f t="shared" si="22"/>
        <v>0</v>
      </c>
      <c r="F113" s="45" t="s">
        <v>495</v>
      </c>
      <c r="G113" s="49">
        <f t="shared" si="23"/>
        <v>0</v>
      </c>
      <c r="H113" s="47"/>
      <c r="J113" s="46">
        <v>0</v>
      </c>
      <c r="K113" s="46">
        <v>0</v>
      </c>
      <c r="L113" s="46">
        <v>0</v>
      </c>
      <c r="M113" s="46">
        <v>0</v>
      </c>
      <c r="N113" s="46">
        <v>0</v>
      </c>
      <c r="O113" s="46">
        <v>0</v>
      </c>
      <c r="P113" s="46">
        <v>0</v>
      </c>
      <c r="Q113" s="46">
        <v>0</v>
      </c>
      <c r="R113" s="46">
        <v>0</v>
      </c>
      <c r="S113" s="46">
        <v>0</v>
      </c>
      <c r="T113" s="46">
        <v>0</v>
      </c>
      <c r="U113" s="46">
        <v>0</v>
      </c>
      <c r="V113" s="45" t="s">
        <v>495</v>
      </c>
      <c r="W113" s="45" t="s">
        <v>495</v>
      </c>
      <c r="X113" s="45" t="s">
        <v>495</v>
      </c>
      <c r="Y113" s="45" t="s">
        <v>495</v>
      </c>
      <c r="Z113" s="46">
        <v>0</v>
      </c>
      <c r="AA113" s="46">
        <v>0</v>
      </c>
      <c r="AB113" s="46">
        <v>0</v>
      </c>
      <c r="AC113" s="46">
        <v>0</v>
      </c>
      <c r="AD113" s="45" t="s">
        <v>495</v>
      </c>
      <c r="AE113" s="45" t="s">
        <v>495</v>
      </c>
      <c r="AF113" s="45" t="s">
        <v>495</v>
      </c>
      <c r="AG113" s="45" t="s">
        <v>495</v>
      </c>
      <c r="AH113" s="49">
        <v>0</v>
      </c>
      <c r="AI113" s="49">
        <v>0</v>
      </c>
      <c r="AJ113" s="49">
        <v>0</v>
      </c>
      <c r="AK113" s="49">
        <v>0</v>
      </c>
      <c r="AL113" s="151">
        <v>0</v>
      </c>
      <c r="AM113" s="155">
        <v>0</v>
      </c>
      <c r="AO113" s="46">
        <v>0</v>
      </c>
      <c r="AP113" s="46">
        <v>0</v>
      </c>
      <c r="AQ113" s="46">
        <v>0</v>
      </c>
      <c r="AR113" s="45" t="s">
        <v>495</v>
      </c>
      <c r="AS113" s="46">
        <v>0</v>
      </c>
      <c r="AT113" s="46">
        <v>0</v>
      </c>
      <c r="AU113" s="46">
        <v>0</v>
      </c>
      <c r="AV113" s="45" t="s">
        <v>495</v>
      </c>
      <c r="AW113" s="46">
        <v>0</v>
      </c>
      <c r="AX113" s="46">
        <v>0</v>
      </c>
      <c r="AY113" s="46">
        <v>0</v>
      </c>
      <c r="AZ113" s="45" t="s">
        <v>495</v>
      </c>
      <c r="BA113" s="46">
        <v>0</v>
      </c>
      <c r="BB113" s="46">
        <v>0</v>
      </c>
      <c r="BC113" s="46">
        <v>0</v>
      </c>
      <c r="BD113" s="45" t="s">
        <v>495</v>
      </c>
      <c r="BE113" s="46">
        <v>0</v>
      </c>
      <c r="BF113" s="46">
        <v>0</v>
      </c>
      <c r="BG113" s="46">
        <v>0</v>
      </c>
      <c r="BH113" s="45" t="s">
        <v>495</v>
      </c>
      <c r="BI113" s="46">
        <v>0</v>
      </c>
      <c r="BJ113" s="46">
        <v>0</v>
      </c>
      <c r="BK113" s="46">
        <v>0</v>
      </c>
      <c r="BL113" s="45" t="s">
        <v>495</v>
      </c>
      <c r="BM113" s="46">
        <v>0</v>
      </c>
      <c r="BN113" s="46">
        <v>0</v>
      </c>
      <c r="BO113" s="46">
        <v>0</v>
      </c>
      <c r="BP113" s="45" t="s">
        <v>495</v>
      </c>
      <c r="BQ113" s="46">
        <v>0</v>
      </c>
      <c r="BR113" s="46">
        <v>0</v>
      </c>
      <c r="BS113" s="46">
        <v>0</v>
      </c>
      <c r="BT113" s="45" t="s">
        <v>495</v>
      </c>
      <c r="BU113" s="46">
        <v>0</v>
      </c>
      <c r="BV113" s="46">
        <v>0</v>
      </c>
      <c r="BW113" s="46">
        <v>0</v>
      </c>
      <c r="BX113" s="45" t="s">
        <v>495</v>
      </c>
      <c r="BY113" s="49">
        <f t="shared" si="16"/>
        <v>0</v>
      </c>
      <c r="BZ113" s="49">
        <f t="shared" si="17"/>
        <v>0</v>
      </c>
      <c r="CA113" s="49">
        <f t="shared" si="18"/>
        <v>0</v>
      </c>
      <c r="CB113" s="45"/>
      <c r="CC113" s="151">
        <f t="shared" si="19"/>
        <v>0</v>
      </c>
      <c r="CD113" s="152"/>
    </row>
    <row r="114" spans="1:82">
      <c r="A114" s="45" t="s">
        <v>374</v>
      </c>
      <c r="B114" s="45" t="s">
        <v>375</v>
      </c>
      <c r="C114" s="49">
        <f t="shared" si="20"/>
        <v>0</v>
      </c>
      <c r="D114" s="49">
        <f t="shared" si="21"/>
        <v>0</v>
      </c>
      <c r="E114" s="49">
        <f t="shared" si="22"/>
        <v>0</v>
      </c>
      <c r="F114" s="45" t="s">
        <v>495</v>
      </c>
      <c r="G114" s="49">
        <f t="shared" si="23"/>
        <v>0</v>
      </c>
      <c r="H114" s="47"/>
      <c r="J114" s="46">
        <v>0</v>
      </c>
      <c r="K114" s="46">
        <v>0</v>
      </c>
      <c r="L114" s="46">
        <v>0</v>
      </c>
      <c r="M114" s="46">
        <v>0</v>
      </c>
      <c r="N114" s="46">
        <v>0</v>
      </c>
      <c r="O114" s="46">
        <v>0</v>
      </c>
      <c r="P114" s="46">
        <v>0</v>
      </c>
      <c r="Q114" s="46">
        <v>0</v>
      </c>
      <c r="R114" s="46">
        <v>0</v>
      </c>
      <c r="S114" s="46">
        <v>0</v>
      </c>
      <c r="T114" s="46">
        <v>0</v>
      </c>
      <c r="U114" s="46">
        <v>0</v>
      </c>
      <c r="V114" s="45" t="s">
        <v>495</v>
      </c>
      <c r="W114" s="45" t="s">
        <v>495</v>
      </c>
      <c r="X114" s="45" t="s">
        <v>495</v>
      </c>
      <c r="Y114" s="45" t="s">
        <v>495</v>
      </c>
      <c r="Z114" s="46">
        <v>0</v>
      </c>
      <c r="AA114" s="46">
        <v>0</v>
      </c>
      <c r="AB114" s="46">
        <v>0</v>
      </c>
      <c r="AC114" s="46">
        <v>0</v>
      </c>
      <c r="AD114" s="45" t="s">
        <v>495</v>
      </c>
      <c r="AE114" s="45" t="s">
        <v>495</v>
      </c>
      <c r="AF114" s="45" t="s">
        <v>495</v>
      </c>
      <c r="AG114" s="45" t="s">
        <v>495</v>
      </c>
      <c r="AH114" s="49">
        <v>0</v>
      </c>
      <c r="AI114" s="49">
        <v>0</v>
      </c>
      <c r="AJ114" s="49">
        <v>0</v>
      </c>
      <c r="AK114" s="49">
        <v>0</v>
      </c>
      <c r="AL114" s="151">
        <v>0</v>
      </c>
      <c r="AM114" s="155">
        <v>0</v>
      </c>
      <c r="AO114" s="46">
        <v>0</v>
      </c>
      <c r="AP114" s="46">
        <v>0</v>
      </c>
      <c r="AQ114" s="46">
        <v>0</v>
      </c>
      <c r="AR114" s="45" t="s">
        <v>495</v>
      </c>
      <c r="AS114" s="46">
        <v>0</v>
      </c>
      <c r="AT114" s="46">
        <v>0</v>
      </c>
      <c r="AU114" s="46">
        <v>0</v>
      </c>
      <c r="AV114" s="45" t="s">
        <v>495</v>
      </c>
      <c r="AW114" s="46">
        <v>0</v>
      </c>
      <c r="AX114" s="46">
        <v>0</v>
      </c>
      <c r="AY114" s="46">
        <v>0</v>
      </c>
      <c r="AZ114" s="45" t="s">
        <v>495</v>
      </c>
      <c r="BA114" s="46">
        <v>0</v>
      </c>
      <c r="BB114" s="46">
        <v>0</v>
      </c>
      <c r="BC114" s="46">
        <v>0</v>
      </c>
      <c r="BD114" s="45" t="s">
        <v>495</v>
      </c>
      <c r="BE114" s="46">
        <v>0</v>
      </c>
      <c r="BF114" s="46">
        <v>0</v>
      </c>
      <c r="BG114" s="46">
        <v>0</v>
      </c>
      <c r="BH114" s="45" t="s">
        <v>495</v>
      </c>
      <c r="BI114" s="46">
        <v>0</v>
      </c>
      <c r="BJ114" s="46">
        <v>0</v>
      </c>
      <c r="BK114" s="46">
        <v>0</v>
      </c>
      <c r="BL114" s="45" t="s">
        <v>495</v>
      </c>
      <c r="BM114" s="46">
        <v>0</v>
      </c>
      <c r="BN114" s="46">
        <v>0</v>
      </c>
      <c r="BO114" s="46">
        <v>0</v>
      </c>
      <c r="BP114" s="45" t="s">
        <v>495</v>
      </c>
      <c r="BQ114" s="46">
        <v>0</v>
      </c>
      <c r="BR114" s="46">
        <v>0</v>
      </c>
      <c r="BS114" s="46">
        <v>0</v>
      </c>
      <c r="BT114" s="45" t="s">
        <v>495</v>
      </c>
      <c r="BU114" s="46">
        <v>0</v>
      </c>
      <c r="BV114" s="46">
        <v>0</v>
      </c>
      <c r="BW114" s="46">
        <v>0</v>
      </c>
      <c r="BX114" s="45" t="s">
        <v>495</v>
      </c>
      <c r="BY114" s="49">
        <f t="shared" si="16"/>
        <v>0</v>
      </c>
      <c r="BZ114" s="49">
        <f t="shared" si="17"/>
        <v>0</v>
      </c>
      <c r="CA114" s="49">
        <f t="shared" si="18"/>
        <v>0</v>
      </c>
      <c r="CB114" s="45"/>
      <c r="CC114" s="151">
        <f t="shared" si="19"/>
        <v>0</v>
      </c>
      <c r="CD114" s="152"/>
    </row>
    <row r="115" spans="1:82">
      <c r="A115" s="45" t="s">
        <v>376</v>
      </c>
      <c r="B115" s="45" t="s">
        <v>377</v>
      </c>
      <c r="C115" s="49">
        <f t="shared" si="20"/>
        <v>0</v>
      </c>
      <c r="D115" s="49">
        <f t="shared" si="21"/>
        <v>0</v>
      </c>
      <c r="E115" s="49">
        <f t="shared" si="22"/>
        <v>0</v>
      </c>
      <c r="F115" s="45" t="s">
        <v>495</v>
      </c>
      <c r="G115" s="49">
        <f t="shared" si="23"/>
        <v>0</v>
      </c>
      <c r="H115" s="47"/>
      <c r="J115" s="46">
        <v>0</v>
      </c>
      <c r="K115" s="46">
        <v>0</v>
      </c>
      <c r="L115" s="46">
        <v>0</v>
      </c>
      <c r="M115" s="46">
        <v>0</v>
      </c>
      <c r="N115" s="46">
        <v>0</v>
      </c>
      <c r="O115" s="46">
        <v>0</v>
      </c>
      <c r="P115" s="46">
        <v>0</v>
      </c>
      <c r="Q115" s="46">
        <v>0</v>
      </c>
      <c r="R115" s="46">
        <v>0</v>
      </c>
      <c r="S115" s="46">
        <v>0</v>
      </c>
      <c r="T115" s="46">
        <v>0</v>
      </c>
      <c r="U115" s="46">
        <v>0</v>
      </c>
      <c r="V115" s="45" t="s">
        <v>495</v>
      </c>
      <c r="W115" s="45" t="s">
        <v>495</v>
      </c>
      <c r="X115" s="45" t="s">
        <v>495</v>
      </c>
      <c r="Y115" s="45" t="s">
        <v>495</v>
      </c>
      <c r="Z115" s="46">
        <v>0</v>
      </c>
      <c r="AA115" s="46">
        <v>0</v>
      </c>
      <c r="AB115" s="46">
        <v>0</v>
      </c>
      <c r="AC115" s="46">
        <v>0</v>
      </c>
      <c r="AD115" s="45" t="s">
        <v>495</v>
      </c>
      <c r="AE115" s="45" t="s">
        <v>495</v>
      </c>
      <c r="AF115" s="45" t="s">
        <v>495</v>
      </c>
      <c r="AG115" s="45" t="s">
        <v>495</v>
      </c>
      <c r="AH115" s="49">
        <v>0</v>
      </c>
      <c r="AI115" s="49">
        <v>0</v>
      </c>
      <c r="AJ115" s="49">
        <v>0</v>
      </c>
      <c r="AK115" s="49">
        <v>0</v>
      </c>
      <c r="AL115" s="151">
        <v>0</v>
      </c>
      <c r="AM115" s="155">
        <v>0</v>
      </c>
      <c r="AO115" s="46">
        <v>0</v>
      </c>
      <c r="AP115" s="46">
        <v>0</v>
      </c>
      <c r="AQ115" s="46">
        <v>0</v>
      </c>
      <c r="AR115" s="45" t="s">
        <v>495</v>
      </c>
      <c r="AS115" s="46">
        <v>0</v>
      </c>
      <c r="AT115" s="46">
        <v>0</v>
      </c>
      <c r="AU115" s="46">
        <v>0</v>
      </c>
      <c r="AV115" s="45" t="s">
        <v>495</v>
      </c>
      <c r="AW115" s="46">
        <v>0</v>
      </c>
      <c r="AX115" s="46">
        <v>0</v>
      </c>
      <c r="AY115" s="46">
        <v>0</v>
      </c>
      <c r="AZ115" s="45" t="s">
        <v>495</v>
      </c>
      <c r="BA115" s="46">
        <v>0</v>
      </c>
      <c r="BB115" s="46">
        <v>0</v>
      </c>
      <c r="BC115" s="46">
        <v>0</v>
      </c>
      <c r="BD115" s="45" t="s">
        <v>495</v>
      </c>
      <c r="BE115" s="46">
        <v>0</v>
      </c>
      <c r="BF115" s="46">
        <v>0</v>
      </c>
      <c r="BG115" s="46">
        <v>0</v>
      </c>
      <c r="BH115" s="45" t="s">
        <v>495</v>
      </c>
      <c r="BI115" s="46">
        <v>0</v>
      </c>
      <c r="BJ115" s="46">
        <v>0</v>
      </c>
      <c r="BK115" s="46">
        <v>0</v>
      </c>
      <c r="BL115" s="45" t="s">
        <v>495</v>
      </c>
      <c r="BM115" s="46">
        <v>0</v>
      </c>
      <c r="BN115" s="46">
        <v>0</v>
      </c>
      <c r="BO115" s="46">
        <v>0</v>
      </c>
      <c r="BP115" s="45" t="s">
        <v>495</v>
      </c>
      <c r="BQ115" s="46">
        <v>0</v>
      </c>
      <c r="BR115" s="46">
        <v>0</v>
      </c>
      <c r="BS115" s="46">
        <v>0</v>
      </c>
      <c r="BT115" s="45" t="s">
        <v>495</v>
      </c>
      <c r="BU115" s="46">
        <v>0</v>
      </c>
      <c r="BV115" s="46">
        <v>0</v>
      </c>
      <c r="BW115" s="46">
        <v>0</v>
      </c>
      <c r="BX115" s="45" t="s">
        <v>495</v>
      </c>
      <c r="BY115" s="49">
        <f t="shared" si="16"/>
        <v>0</v>
      </c>
      <c r="BZ115" s="49">
        <f t="shared" si="17"/>
        <v>0</v>
      </c>
      <c r="CA115" s="49">
        <f t="shared" si="18"/>
        <v>0</v>
      </c>
      <c r="CB115" s="45"/>
      <c r="CC115" s="151">
        <f t="shared" si="19"/>
        <v>0</v>
      </c>
      <c r="CD115" s="152"/>
    </row>
    <row r="116" spans="1:82">
      <c r="A116" s="45" t="s">
        <v>378</v>
      </c>
      <c r="B116" s="45" t="s">
        <v>379</v>
      </c>
      <c r="C116" s="49">
        <f t="shared" si="20"/>
        <v>0</v>
      </c>
      <c r="D116" s="49">
        <f t="shared" si="21"/>
        <v>0</v>
      </c>
      <c r="E116" s="49">
        <f t="shared" si="22"/>
        <v>0</v>
      </c>
      <c r="F116" s="45" t="s">
        <v>495</v>
      </c>
      <c r="G116" s="49">
        <f t="shared" si="23"/>
        <v>0</v>
      </c>
      <c r="H116" s="47"/>
      <c r="J116" s="46">
        <v>0</v>
      </c>
      <c r="K116" s="46">
        <v>0</v>
      </c>
      <c r="L116" s="46">
        <v>0</v>
      </c>
      <c r="M116" s="46">
        <v>0</v>
      </c>
      <c r="N116" s="46">
        <v>0</v>
      </c>
      <c r="O116" s="46">
        <v>0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>
        <v>0</v>
      </c>
      <c r="V116" s="45" t="s">
        <v>495</v>
      </c>
      <c r="W116" s="45" t="s">
        <v>495</v>
      </c>
      <c r="X116" s="45" t="s">
        <v>495</v>
      </c>
      <c r="Y116" s="45" t="s">
        <v>495</v>
      </c>
      <c r="Z116" s="46">
        <v>0</v>
      </c>
      <c r="AA116" s="46">
        <v>0</v>
      </c>
      <c r="AB116" s="46">
        <v>0</v>
      </c>
      <c r="AC116" s="46">
        <v>0</v>
      </c>
      <c r="AD116" s="45" t="s">
        <v>495</v>
      </c>
      <c r="AE116" s="45" t="s">
        <v>495</v>
      </c>
      <c r="AF116" s="45" t="s">
        <v>495</v>
      </c>
      <c r="AG116" s="45" t="s">
        <v>495</v>
      </c>
      <c r="AH116" s="49">
        <v>0</v>
      </c>
      <c r="AI116" s="49">
        <v>0</v>
      </c>
      <c r="AJ116" s="49">
        <v>0</v>
      </c>
      <c r="AK116" s="49">
        <v>0</v>
      </c>
      <c r="AL116" s="151">
        <v>0</v>
      </c>
      <c r="AM116" s="155">
        <v>0</v>
      </c>
      <c r="AO116" s="46">
        <v>0</v>
      </c>
      <c r="AP116" s="46">
        <v>0</v>
      </c>
      <c r="AQ116" s="46">
        <v>0</v>
      </c>
      <c r="AR116" s="45" t="s">
        <v>495</v>
      </c>
      <c r="AS116" s="46">
        <v>0</v>
      </c>
      <c r="AT116" s="46">
        <v>0</v>
      </c>
      <c r="AU116" s="46">
        <v>0</v>
      </c>
      <c r="AV116" s="45" t="s">
        <v>495</v>
      </c>
      <c r="AW116" s="46">
        <v>0</v>
      </c>
      <c r="AX116" s="46">
        <v>0</v>
      </c>
      <c r="AY116" s="46">
        <v>0</v>
      </c>
      <c r="AZ116" s="45" t="s">
        <v>495</v>
      </c>
      <c r="BA116" s="46">
        <v>0</v>
      </c>
      <c r="BB116" s="46">
        <v>0</v>
      </c>
      <c r="BC116" s="46">
        <v>0</v>
      </c>
      <c r="BD116" s="45" t="s">
        <v>495</v>
      </c>
      <c r="BE116" s="46">
        <v>0</v>
      </c>
      <c r="BF116" s="46">
        <v>0</v>
      </c>
      <c r="BG116" s="46">
        <v>0</v>
      </c>
      <c r="BH116" s="45" t="s">
        <v>495</v>
      </c>
      <c r="BI116" s="46">
        <v>0</v>
      </c>
      <c r="BJ116" s="46">
        <v>0</v>
      </c>
      <c r="BK116" s="46">
        <v>0</v>
      </c>
      <c r="BL116" s="45" t="s">
        <v>495</v>
      </c>
      <c r="BM116" s="46">
        <v>0</v>
      </c>
      <c r="BN116" s="46">
        <v>0</v>
      </c>
      <c r="BO116" s="46">
        <v>0</v>
      </c>
      <c r="BP116" s="45" t="s">
        <v>495</v>
      </c>
      <c r="BQ116" s="46">
        <v>0</v>
      </c>
      <c r="BR116" s="46">
        <v>0</v>
      </c>
      <c r="BS116" s="46">
        <v>0</v>
      </c>
      <c r="BT116" s="45" t="s">
        <v>495</v>
      </c>
      <c r="BU116" s="46">
        <v>0</v>
      </c>
      <c r="BV116" s="46">
        <v>0</v>
      </c>
      <c r="BW116" s="46">
        <v>0</v>
      </c>
      <c r="BX116" s="45" t="s">
        <v>495</v>
      </c>
      <c r="BY116" s="49">
        <f t="shared" si="16"/>
        <v>0</v>
      </c>
      <c r="BZ116" s="49">
        <f t="shared" si="17"/>
        <v>0</v>
      </c>
      <c r="CA116" s="49">
        <f t="shared" si="18"/>
        <v>0</v>
      </c>
      <c r="CB116" s="45"/>
      <c r="CC116" s="151">
        <f t="shared" si="19"/>
        <v>0</v>
      </c>
      <c r="CD116" s="152"/>
    </row>
    <row r="117" spans="1:82">
      <c r="A117" s="45" t="s">
        <v>380</v>
      </c>
      <c r="B117" s="45" t="s">
        <v>381</v>
      </c>
      <c r="C117" s="49">
        <f t="shared" si="20"/>
        <v>0</v>
      </c>
      <c r="D117" s="49">
        <f t="shared" si="21"/>
        <v>0</v>
      </c>
      <c r="E117" s="49">
        <f t="shared" si="22"/>
        <v>0</v>
      </c>
      <c r="F117" s="45" t="s">
        <v>495</v>
      </c>
      <c r="G117" s="49">
        <f t="shared" si="23"/>
        <v>0</v>
      </c>
      <c r="H117" s="47"/>
      <c r="J117" s="46">
        <v>0</v>
      </c>
      <c r="K117" s="46">
        <v>0</v>
      </c>
      <c r="L117" s="46">
        <v>0</v>
      </c>
      <c r="M117" s="46">
        <v>0</v>
      </c>
      <c r="N117" s="46">
        <v>0</v>
      </c>
      <c r="O117" s="46">
        <v>0</v>
      </c>
      <c r="P117" s="46">
        <v>0</v>
      </c>
      <c r="Q117" s="46">
        <v>0</v>
      </c>
      <c r="R117" s="46">
        <v>0</v>
      </c>
      <c r="S117" s="46">
        <v>0</v>
      </c>
      <c r="T117" s="46">
        <v>0</v>
      </c>
      <c r="U117" s="46">
        <v>0</v>
      </c>
      <c r="V117" s="45" t="s">
        <v>495</v>
      </c>
      <c r="W117" s="45" t="s">
        <v>495</v>
      </c>
      <c r="X117" s="45" t="s">
        <v>495</v>
      </c>
      <c r="Y117" s="45" t="s">
        <v>495</v>
      </c>
      <c r="Z117" s="46">
        <v>0</v>
      </c>
      <c r="AA117" s="46">
        <v>0</v>
      </c>
      <c r="AB117" s="46">
        <v>0</v>
      </c>
      <c r="AC117" s="46">
        <v>0</v>
      </c>
      <c r="AD117" s="45" t="s">
        <v>495</v>
      </c>
      <c r="AE117" s="45" t="s">
        <v>495</v>
      </c>
      <c r="AF117" s="45" t="s">
        <v>495</v>
      </c>
      <c r="AG117" s="45" t="s">
        <v>495</v>
      </c>
      <c r="AH117" s="49">
        <v>0</v>
      </c>
      <c r="AI117" s="49">
        <v>0</v>
      </c>
      <c r="AJ117" s="49">
        <v>0</v>
      </c>
      <c r="AK117" s="49">
        <v>0</v>
      </c>
      <c r="AL117" s="151">
        <v>0</v>
      </c>
      <c r="AM117" s="155">
        <v>0</v>
      </c>
      <c r="AO117" s="46">
        <v>0</v>
      </c>
      <c r="AP117" s="46">
        <v>0</v>
      </c>
      <c r="AQ117" s="46">
        <v>0</v>
      </c>
      <c r="AR117" s="45" t="s">
        <v>495</v>
      </c>
      <c r="AS117" s="46">
        <v>0</v>
      </c>
      <c r="AT117" s="46">
        <v>0</v>
      </c>
      <c r="AU117" s="46">
        <v>0</v>
      </c>
      <c r="AV117" s="45" t="s">
        <v>495</v>
      </c>
      <c r="AW117" s="46">
        <v>0</v>
      </c>
      <c r="AX117" s="46">
        <v>0</v>
      </c>
      <c r="AY117" s="46">
        <v>0</v>
      </c>
      <c r="AZ117" s="45" t="s">
        <v>495</v>
      </c>
      <c r="BA117" s="46">
        <v>0</v>
      </c>
      <c r="BB117" s="46">
        <v>0</v>
      </c>
      <c r="BC117" s="46">
        <v>0</v>
      </c>
      <c r="BD117" s="45" t="s">
        <v>495</v>
      </c>
      <c r="BE117" s="46">
        <v>0</v>
      </c>
      <c r="BF117" s="46">
        <v>0</v>
      </c>
      <c r="BG117" s="46">
        <v>0</v>
      </c>
      <c r="BH117" s="45" t="s">
        <v>495</v>
      </c>
      <c r="BI117" s="46">
        <v>0</v>
      </c>
      <c r="BJ117" s="46">
        <v>0</v>
      </c>
      <c r="BK117" s="46">
        <v>0</v>
      </c>
      <c r="BL117" s="45" t="s">
        <v>495</v>
      </c>
      <c r="BM117" s="46">
        <v>0</v>
      </c>
      <c r="BN117" s="46">
        <v>0</v>
      </c>
      <c r="BO117" s="46">
        <v>0</v>
      </c>
      <c r="BP117" s="45" t="s">
        <v>495</v>
      </c>
      <c r="BQ117" s="46">
        <v>0</v>
      </c>
      <c r="BR117" s="46">
        <v>0</v>
      </c>
      <c r="BS117" s="46">
        <v>0</v>
      </c>
      <c r="BT117" s="45" t="s">
        <v>495</v>
      </c>
      <c r="BU117" s="46">
        <v>0</v>
      </c>
      <c r="BV117" s="46">
        <v>0</v>
      </c>
      <c r="BW117" s="46">
        <v>0</v>
      </c>
      <c r="BX117" s="45" t="s">
        <v>495</v>
      </c>
      <c r="BY117" s="49">
        <f t="shared" si="16"/>
        <v>0</v>
      </c>
      <c r="BZ117" s="49">
        <f t="shared" si="17"/>
        <v>0</v>
      </c>
      <c r="CA117" s="49">
        <f t="shared" si="18"/>
        <v>0</v>
      </c>
      <c r="CB117" s="45"/>
      <c r="CC117" s="151">
        <f t="shared" si="19"/>
        <v>0</v>
      </c>
      <c r="CD117" s="152"/>
    </row>
    <row r="118" spans="1:82">
      <c r="A118" s="45" t="s">
        <v>382</v>
      </c>
      <c r="B118" s="45" t="s">
        <v>383</v>
      </c>
      <c r="C118" s="49">
        <f t="shared" si="20"/>
        <v>12</v>
      </c>
      <c r="D118" s="49">
        <f t="shared" si="21"/>
        <v>11</v>
      </c>
      <c r="E118" s="49">
        <f t="shared" si="22"/>
        <v>13</v>
      </c>
      <c r="F118" s="45" t="s">
        <v>495</v>
      </c>
      <c r="G118" s="49">
        <f t="shared" si="23"/>
        <v>1</v>
      </c>
      <c r="H118" s="47">
        <f t="shared" si="24"/>
        <v>8.3333333333333339</v>
      </c>
      <c r="J118" s="46">
        <v>0</v>
      </c>
      <c r="K118" s="46">
        <v>0</v>
      </c>
      <c r="L118" s="46">
        <v>0</v>
      </c>
      <c r="M118" s="46">
        <v>0</v>
      </c>
      <c r="N118" s="46">
        <v>0</v>
      </c>
      <c r="O118" s="46">
        <v>0</v>
      </c>
      <c r="P118" s="46">
        <v>0</v>
      </c>
      <c r="Q118" s="46">
        <v>0</v>
      </c>
      <c r="R118" s="46">
        <v>0</v>
      </c>
      <c r="S118" s="46">
        <v>0</v>
      </c>
      <c r="T118" s="46">
        <v>0</v>
      </c>
      <c r="U118" s="46">
        <v>0</v>
      </c>
      <c r="V118" s="45" t="s">
        <v>495</v>
      </c>
      <c r="W118" s="45" t="s">
        <v>495</v>
      </c>
      <c r="X118" s="45" t="s">
        <v>495</v>
      </c>
      <c r="Y118" s="45" t="s">
        <v>495</v>
      </c>
      <c r="Z118" s="46">
        <v>0</v>
      </c>
      <c r="AA118" s="46">
        <v>0</v>
      </c>
      <c r="AB118" s="46">
        <v>0</v>
      </c>
      <c r="AC118" s="46">
        <v>0</v>
      </c>
      <c r="AD118" s="45" t="s">
        <v>495</v>
      </c>
      <c r="AE118" s="45" t="s">
        <v>495</v>
      </c>
      <c r="AF118" s="45" t="s">
        <v>495</v>
      </c>
      <c r="AG118" s="45" t="s">
        <v>495</v>
      </c>
      <c r="AH118" s="49">
        <v>0</v>
      </c>
      <c r="AI118" s="49">
        <v>0</v>
      </c>
      <c r="AJ118" s="49">
        <v>0</v>
      </c>
      <c r="AK118" s="49">
        <v>0</v>
      </c>
      <c r="AL118" s="151">
        <v>0</v>
      </c>
      <c r="AM118" s="155">
        <v>0</v>
      </c>
      <c r="AO118" s="46">
        <v>1</v>
      </c>
      <c r="AP118" s="46">
        <v>3</v>
      </c>
      <c r="AQ118" s="46">
        <v>7</v>
      </c>
      <c r="AR118" s="45" t="s">
        <v>495</v>
      </c>
      <c r="AS118" s="46">
        <v>1</v>
      </c>
      <c r="AT118" s="46">
        <v>0</v>
      </c>
      <c r="AU118" s="46">
        <v>0</v>
      </c>
      <c r="AV118" s="45" t="s">
        <v>495</v>
      </c>
      <c r="AW118" s="46">
        <v>0</v>
      </c>
      <c r="AX118" s="46">
        <v>0</v>
      </c>
      <c r="AY118" s="46">
        <v>0</v>
      </c>
      <c r="AZ118" s="45" t="s">
        <v>495</v>
      </c>
      <c r="BA118" s="46">
        <v>3</v>
      </c>
      <c r="BB118" s="46">
        <v>3</v>
      </c>
      <c r="BC118" s="46">
        <v>0</v>
      </c>
      <c r="BD118" s="45" t="s">
        <v>495</v>
      </c>
      <c r="BE118" s="46">
        <v>4</v>
      </c>
      <c r="BF118" s="46">
        <v>2</v>
      </c>
      <c r="BG118" s="46">
        <v>0</v>
      </c>
      <c r="BH118" s="45" t="s">
        <v>495</v>
      </c>
      <c r="BI118" s="46">
        <v>0</v>
      </c>
      <c r="BJ118" s="46">
        <v>0</v>
      </c>
      <c r="BK118" s="46">
        <v>0</v>
      </c>
      <c r="BL118" s="45" t="s">
        <v>495</v>
      </c>
      <c r="BM118" s="46">
        <v>2</v>
      </c>
      <c r="BN118" s="46">
        <v>1</v>
      </c>
      <c r="BO118" s="46">
        <v>3</v>
      </c>
      <c r="BP118" s="45" t="s">
        <v>495</v>
      </c>
      <c r="BQ118" s="46">
        <v>1</v>
      </c>
      <c r="BR118" s="46">
        <v>2</v>
      </c>
      <c r="BS118" s="46">
        <v>3</v>
      </c>
      <c r="BT118" s="45" t="s">
        <v>495</v>
      </c>
      <c r="BU118" s="46">
        <v>0</v>
      </c>
      <c r="BV118" s="46">
        <v>0</v>
      </c>
      <c r="BW118" s="46">
        <v>0</v>
      </c>
      <c r="BX118" s="45" t="s">
        <v>495</v>
      </c>
      <c r="BY118" s="49">
        <f t="shared" si="16"/>
        <v>12</v>
      </c>
      <c r="BZ118" s="49">
        <f t="shared" si="17"/>
        <v>11</v>
      </c>
      <c r="CA118" s="49">
        <f t="shared" si="18"/>
        <v>13</v>
      </c>
      <c r="CB118" s="45"/>
      <c r="CC118" s="151">
        <f t="shared" si="19"/>
        <v>1</v>
      </c>
      <c r="CD118" s="152">
        <f t="shared" si="25"/>
        <v>8.3333333333333339</v>
      </c>
    </row>
    <row r="119" spans="1:82">
      <c r="A119" s="45" t="s">
        <v>384</v>
      </c>
      <c r="B119" s="45" t="s">
        <v>385</v>
      </c>
      <c r="C119" s="49">
        <f t="shared" si="20"/>
        <v>0</v>
      </c>
      <c r="D119" s="49">
        <f t="shared" si="21"/>
        <v>0</v>
      </c>
      <c r="E119" s="49">
        <f t="shared" si="22"/>
        <v>0</v>
      </c>
      <c r="F119" s="45" t="s">
        <v>495</v>
      </c>
      <c r="G119" s="49">
        <f t="shared" si="23"/>
        <v>0</v>
      </c>
      <c r="H119" s="47"/>
      <c r="J119" s="46">
        <v>0</v>
      </c>
      <c r="K119" s="46">
        <v>0</v>
      </c>
      <c r="L119" s="46">
        <v>0</v>
      </c>
      <c r="M119" s="46">
        <v>0</v>
      </c>
      <c r="N119" s="46">
        <v>0</v>
      </c>
      <c r="O119" s="46">
        <v>0</v>
      </c>
      <c r="P119" s="46">
        <v>0</v>
      </c>
      <c r="Q119" s="46">
        <v>0</v>
      </c>
      <c r="R119" s="46">
        <v>0</v>
      </c>
      <c r="S119" s="46">
        <v>0</v>
      </c>
      <c r="T119" s="46">
        <v>0</v>
      </c>
      <c r="U119" s="46">
        <v>0</v>
      </c>
      <c r="V119" s="45" t="s">
        <v>495</v>
      </c>
      <c r="W119" s="45" t="s">
        <v>495</v>
      </c>
      <c r="X119" s="45" t="s">
        <v>495</v>
      </c>
      <c r="Y119" s="45" t="s">
        <v>495</v>
      </c>
      <c r="Z119" s="46">
        <v>0</v>
      </c>
      <c r="AA119" s="46">
        <v>0</v>
      </c>
      <c r="AB119" s="46">
        <v>0</v>
      </c>
      <c r="AC119" s="46">
        <v>0</v>
      </c>
      <c r="AD119" s="45" t="s">
        <v>495</v>
      </c>
      <c r="AE119" s="45" t="s">
        <v>495</v>
      </c>
      <c r="AF119" s="45" t="s">
        <v>495</v>
      </c>
      <c r="AG119" s="45" t="s">
        <v>495</v>
      </c>
      <c r="AH119" s="49">
        <v>0</v>
      </c>
      <c r="AI119" s="49">
        <v>0</v>
      </c>
      <c r="AJ119" s="49">
        <v>0</v>
      </c>
      <c r="AK119" s="49">
        <v>0</v>
      </c>
      <c r="AL119" s="151">
        <v>0</v>
      </c>
      <c r="AM119" s="155">
        <v>0</v>
      </c>
      <c r="AO119" s="46">
        <v>0</v>
      </c>
      <c r="AP119" s="46">
        <v>0</v>
      </c>
      <c r="AQ119" s="46">
        <v>0</v>
      </c>
      <c r="AR119" s="45" t="s">
        <v>495</v>
      </c>
      <c r="AS119" s="46">
        <v>0</v>
      </c>
      <c r="AT119" s="46">
        <v>0</v>
      </c>
      <c r="AU119" s="46">
        <v>0</v>
      </c>
      <c r="AV119" s="45" t="s">
        <v>495</v>
      </c>
      <c r="AW119" s="46">
        <v>0</v>
      </c>
      <c r="AX119" s="46">
        <v>0</v>
      </c>
      <c r="AY119" s="46">
        <v>0</v>
      </c>
      <c r="AZ119" s="45" t="s">
        <v>495</v>
      </c>
      <c r="BA119" s="46">
        <v>0</v>
      </c>
      <c r="BB119" s="46">
        <v>0</v>
      </c>
      <c r="BC119" s="46">
        <v>0</v>
      </c>
      <c r="BD119" s="45" t="s">
        <v>495</v>
      </c>
      <c r="BE119" s="46">
        <v>0</v>
      </c>
      <c r="BF119" s="46">
        <v>0</v>
      </c>
      <c r="BG119" s="46">
        <v>0</v>
      </c>
      <c r="BH119" s="45" t="s">
        <v>495</v>
      </c>
      <c r="BI119" s="46">
        <v>0</v>
      </c>
      <c r="BJ119" s="46">
        <v>0</v>
      </c>
      <c r="BK119" s="46">
        <v>0</v>
      </c>
      <c r="BL119" s="45" t="s">
        <v>495</v>
      </c>
      <c r="BM119" s="46">
        <v>0</v>
      </c>
      <c r="BN119" s="46">
        <v>0</v>
      </c>
      <c r="BO119" s="46">
        <v>0</v>
      </c>
      <c r="BP119" s="45" t="s">
        <v>495</v>
      </c>
      <c r="BQ119" s="46">
        <v>0</v>
      </c>
      <c r="BR119" s="46">
        <v>0</v>
      </c>
      <c r="BS119" s="46">
        <v>0</v>
      </c>
      <c r="BT119" s="45" t="s">
        <v>495</v>
      </c>
      <c r="BU119" s="46">
        <v>0</v>
      </c>
      <c r="BV119" s="46">
        <v>0</v>
      </c>
      <c r="BW119" s="46">
        <v>0</v>
      </c>
      <c r="BX119" s="45" t="s">
        <v>495</v>
      </c>
      <c r="BY119" s="49">
        <f t="shared" si="16"/>
        <v>0</v>
      </c>
      <c r="BZ119" s="49">
        <f t="shared" si="17"/>
        <v>0</v>
      </c>
      <c r="CA119" s="49">
        <f t="shared" si="18"/>
        <v>0</v>
      </c>
      <c r="CB119" s="45"/>
      <c r="CC119" s="151">
        <f t="shared" si="19"/>
        <v>0</v>
      </c>
      <c r="CD119" s="152"/>
    </row>
    <row r="120" spans="1:82">
      <c r="A120" s="45" t="s">
        <v>386</v>
      </c>
      <c r="B120" s="45" t="s">
        <v>387</v>
      </c>
      <c r="C120" s="49">
        <f t="shared" si="20"/>
        <v>0</v>
      </c>
      <c r="D120" s="49">
        <f t="shared" si="21"/>
        <v>0</v>
      </c>
      <c r="E120" s="49">
        <f t="shared" si="22"/>
        <v>0</v>
      </c>
      <c r="F120" s="45" t="s">
        <v>495</v>
      </c>
      <c r="G120" s="49">
        <f t="shared" si="23"/>
        <v>0</v>
      </c>
      <c r="H120" s="47"/>
      <c r="J120" s="46">
        <v>0</v>
      </c>
      <c r="K120" s="46">
        <v>0</v>
      </c>
      <c r="L120" s="46">
        <v>0</v>
      </c>
      <c r="M120" s="46">
        <v>0</v>
      </c>
      <c r="N120" s="46">
        <v>0</v>
      </c>
      <c r="O120" s="46">
        <v>0</v>
      </c>
      <c r="P120" s="46">
        <v>0</v>
      </c>
      <c r="Q120" s="46">
        <v>0</v>
      </c>
      <c r="R120" s="46">
        <v>0</v>
      </c>
      <c r="S120" s="46">
        <v>0</v>
      </c>
      <c r="T120" s="46">
        <v>0</v>
      </c>
      <c r="U120" s="46">
        <v>0</v>
      </c>
      <c r="V120" s="45" t="s">
        <v>495</v>
      </c>
      <c r="W120" s="45" t="s">
        <v>495</v>
      </c>
      <c r="X120" s="45" t="s">
        <v>495</v>
      </c>
      <c r="Y120" s="45" t="s">
        <v>495</v>
      </c>
      <c r="Z120" s="46">
        <v>0</v>
      </c>
      <c r="AA120" s="46">
        <v>0</v>
      </c>
      <c r="AB120" s="46">
        <v>0</v>
      </c>
      <c r="AC120" s="46">
        <v>0</v>
      </c>
      <c r="AD120" s="45" t="s">
        <v>495</v>
      </c>
      <c r="AE120" s="45" t="s">
        <v>495</v>
      </c>
      <c r="AF120" s="45" t="s">
        <v>495</v>
      </c>
      <c r="AG120" s="45" t="s">
        <v>495</v>
      </c>
      <c r="AH120" s="49">
        <v>0</v>
      </c>
      <c r="AI120" s="49">
        <v>0</v>
      </c>
      <c r="AJ120" s="49">
        <v>0</v>
      </c>
      <c r="AK120" s="49">
        <v>0</v>
      </c>
      <c r="AL120" s="151">
        <v>0</v>
      </c>
      <c r="AM120" s="155">
        <v>0</v>
      </c>
      <c r="AO120" s="46">
        <v>0</v>
      </c>
      <c r="AP120" s="46">
        <v>0</v>
      </c>
      <c r="AQ120" s="46">
        <v>0</v>
      </c>
      <c r="AR120" s="45" t="s">
        <v>495</v>
      </c>
      <c r="AS120" s="46">
        <v>0</v>
      </c>
      <c r="AT120" s="46">
        <v>0</v>
      </c>
      <c r="AU120" s="46">
        <v>0</v>
      </c>
      <c r="AV120" s="45" t="s">
        <v>495</v>
      </c>
      <c r="AW120" s="46">
        <v>0</v>
      </c>
      <c r="AX120" s="46">
        <v>0</v>
      </c>
      <c r="AY120" s="46">
        <v>0</v>
      </c>
      <c r="AZ120" s="45" t="s">
        <v>495</v>
      </c>
      <c r="BA120" s="46">
        <v>0</v>
      </c>
      <c r="BB120" s="46">
        <v>0</v>
      </c>
      <c r="BC120" s="46">
        <v>0</v>
      </c>
      <c r="BD120" s="45" t="s">
        <v>495</v>
      </c>
      <c r="BE120" s="46">
        <v>0</v>
      </c>
      <c r="BF120" s="46">
        <v>0</v>
      </c>
      <c r="BG120" s="46">
        <v>0</v>
      </c>
      <c r="BH120" s="45" t="s">
        <v>495</v>
      </c>
      <c r="BI120" s="46">
        <v>0</v>
      </c>
      <c r="BJ120" s="46">
        <v>0</v>
      </c>
      <c r="BK120" s="46">
        <v>0</v>
      </c>
      <c r="BL120" s="45" t="s">
        <v>495</v>
      </c>
      <c r="BM120" s="46">
        <v>0</v>
      </c>
      <c r="BN120" s="46">
        <v>0</v>
      </c>
      <c r="BO120" s="46">
        <v>0</v>
      </c>
      <c r="BP120" s="45" t="s">
        <v>495</v>
      </c>
      <c r="BQ120" s="46">
        <v>0</v>
      </c>
      <c r="BR120" s="46">
        <v>0</v>
      </c>
      <c r="BS120" s="46">
        <v>0</v>
      </c>
      <c r="BT120" s="45" t="s">
        <v>495</v>
      </c>
      <c r="BU120" s="46">
        <v>0</v>
      </c>
      <c r="BV120" s="46">
        <v>0</v>
      </c>
      <c r="BW120" s="46">
        <v>0</v>
      </c>
      <c r="BX120" s="45" t="s">
        <v>495</v>
      </c>
      <c r="BY120" s="49">
        <f t="shared" si="16"/>
        <v>0</v>
      </c>
      <c r="BZ120" s="49">
        <f t="shared" si="17"/>
        <v>0</v>
      </c>
      <c r="CA120" s="49">
        <f t="shared" si="18"/>
        <v>0</v>
      </c>
      <c r="CB120" s="45"/>
      <c r="CC120" s="151">
        <f t="shared" si="19"/>
        <v>0</v>
      </c>
      <c r="CD120" s="152"/>
    </row>
    <row r="121" spans="1:82">
      <c r="A121" s="45" t="s">
        <v>388</v>
      </c>
      <c r="B121" s="45" t="s">
        <v>389</v>
      </c>
      <c r="C121" s="49">
        <f t="shared" si="20"/>
        <v>105</v>
      </c>
      <c r="D121" s="49">
        <f t="shared" si="21"/>
        <v>91</v>
      </c>
      <c r="E121" s="49">
        <f t="shared" si="22"/>
        <v>78</v>
      </c>
      <c r="F121" s="45" t="s">
        <v>495</v>
      </c>
      <c r="G121" s="49">
        <f t="shared" si="23"/>
        <v>-27</v>
      </c>
      <c r="H121" s="47">
        <f t="shared" si="24"/>
        <v>-25.714285714285715</v>
      </c>
      <c r="J121" s="46">
        <v>18</v>
      </c>
      <c r="K121" s="46">
        <v>15</v>
      </c>
      <c r="L121" s="46">
        <v>16</v>
      </c>
      <c r="M121" s="46">
        <v>12</v>
      </c>
      <c r="N121" s="46">
        <v>30</v>
      </c>
      <c r="O121" s="46">
        <v>29</v>
      </c>
      <c r="P121" s="46">
        <v>26</v>
      </c>
      <c r="Q121" s="46">
        <v>13</v>
      </c>
      <c r="R121" s="46">
        <v>0</v>
      </c>
      <c r="S121" s="46">
        <v>0</v>
      </c>
      <c r="T121" s="46">
        <v>0</v>
      </c>
      <c r="U121" s="46">
        <v>0</v>
      </c>
      <c r="V121" s="45" t="s">
        <v>495</v>
      </c>
      <c r="W121" s="45" t="s">
        <v>495</v>
      </c>
      <c r="X121" s="45" t="s">
        <v>495</v>
      </c>
      <c r="Y121" s="45" t="s">
        <v>495</v>
      </c>
      <c r="Z121" s="46">
        <v>0</v>
      </c>
      <c r="AA121" s="46">
        <v>0</v>
      </c>
      <c r="AB121" s="46">
        <v>0</v>
      </c>
      <c r="AC121" s="46">
        <v>0</v>
      </c>
      <c r="AD121" s="45" t="s">
        <v>495</v>
      </c>
      <c r="AE121" s="45" t="s">
        <v>495</v>
      </c>
      <c r="AF121" s="45" t="s">
        <v>495</v>
      </c>
      <c r="AG121" s="45" t="s">
        <v>495</v>
      </c>
      <c r="AH121" s="49">
        <v>48</v>
      </c>
      <c r="AI121" s="49">
        <v>44</v>
      </c>
      <c r="AJ121" s="49">
        <v>42</v>
      </c>
      <c r="AK121" s="49">
        <v>25</v>
      </c>
      <c r="AL121" s="151">
        <v>-6</v>
      </c>
      <c r="AM121" s="155">
        <v>-12.5</v>
      </c>
      <c r="AO121" s="46">
        <v>12</v>
      </c>
      <c r="AP121" s="46">
        <v>8</v>
      </c>
      <c r="AQ121" s="46">
        <v>10</v>
      </c>
      <c r="AR121" s="45" t="s">
        <v>495</v>
      </c>
      <c r="AS121" s="46">
        <v>5</v>
      </c>
      <c r="AT121" s="46">
        <v>1</v>
      </c>
      <c r="AU121" s="46">
        <v>0</v>
      </c>
      <c r="AV121" s="45" t="s">
        <v>495</v>
      </c>
      <c r="AW121" s="46">
        <v>0</v>
      </c>
      <c r="AX121" s="46">
        <v>0</v>
      </c>
      <c r="AY121" s="46">
        <v>0</v>
      </c>
      <c r="AZ121" s="45" t="s">
        <v>495</v>
      </c>
      <c r="BA121" s="46">
        <v>9</v>
      </c>
      <c r="BB121" s="46">
        <v>6</v>
      </c>
      <c r="BC121" s="46">
        <v>8</v>
      </c>
      <c r="BD121" s="45" t="s">
        <v>495</v>
      </c>
      <c r="BE121" s="46">
        <v>14</v>
      </c>
      <c r="BF121" s="46">
        <v>12</v>
      </c>
      <c r="BG121" s="46">
        <v>3</v>
      </c>
      <c r="BH121" s="45" t="s">
        <v>495</v>
      </c>
      <c r="BI121" s="46">
        <v>0</v>
      </c>
      <c r="BJ121" s="46">
        <v>0</v>
      </c>
      <c r="BK121" s="46">
        <v>0</v>
      </c>
      <c r="BL121" s="45" t="s">
        <v>495</v>
      </c>
      <c r="BM121" s="46">
        <v>10</v>
      </c>
      <c r="BN121" s="46">
        <v>8</v>
      </c>
      <c r="BO121" s="46">
        <v>5</v>
      </c>
      <c r="BP121" s="45" t="s">
        <v>495</v>
      </c>
      <c r="BQ121" s="46">
        <v>7</v>
      </c>
      <c r="BR121" s="46">
        <v>12</v>
      </c>
      <c r="BS121" s="46">
        <v>10</v>
      </c>
      <c r="BT121" s="45" t="s">
        <v>495</v>
      </c>
      <c r="BU121" s="46">
        <v>0</v>
      </c>
      <c r="BV121" s="46">
        <v>0</v>
      </c>
      <c r="BW121" s="46">
        <v>0</v>
      </c>
      <c r="BX121" s="45" t="s">
        <v>495</v>
      </c>
      <c r="BY121" s="49">
        <f t="shared" si="16"/>
        <v>57</v>
      </c>
      <c r="BZ121" s="49">
        <f t="shared" si="17"/>
        <v>47</v>
      </c>
      <c r="CA121" s="49">
        <f t="shared" si="18"/>
        <v>36</v>
      </c>
      <c r="CB121" s="45"/>
      <c r="CC121" s="151">
        <f t="shared" si="19"/>
        <v>-21</v>
      </c>
      <c r="CD121" s="152">
        <f t="shared" si="25"/>
        <v>-36.842105263157897</v>
      </c>
    </row>
    <row r="122" spans="1:82">
      <c r="A122" s="45" t="s">
        <v>390</v>
      </c>
      <c r="B122" s="45" t="s">
        <v>391</v>
      </c>
      <c r="C122" s="49">
        <f t="shared" si="20"/>
        <v>0</v>
      </c>
      <c r="D122" s="49">
        <f t="shared" si="21"/>
        <v>0</v>
      </c>
      <c r="E122" s="49">
        <f t="shared" si="22"/>
        <v>0</v>
      </c>
      <c r="F122" s="45" t="s">
        <v>495</v>
      </c>
      <c r="G122" s="49">
        <f t="shared" si="23"/>
        <v>0</v>
      </c>
      <c r="H122" s="47"/>
      <c r="J122" s="46">
        <v>0</v>
      </c>
      <c r="K122" s="46">
        <v>0</v>
      </c>
      <c r="L122" s="46">
        <v>0</v>
      </c>
      <c r="M122" s="46">
        <v>0</v>
      </c>
      <c r="N122" s="46">
        <v>0</v>
      </c>
      <c r="O122" s="46">
        <v>0</v>
      </c>
      <c r="P122" s="46">
        <v>0</v>
      </c>
      <c r="Q122" s="46">
        <v>0</v>
      </c>
      <c r="R122" s="46">
        <v>0</v>
      </c>
      <c r="S122" s="46">
        <v>0</v>
      </c>
      <c r="T122" s="46">
        <v>0</v>
      </c>
      <c r="U122" s="46">
        <v>0</v>
      </c>
      <c r="V122" s="45" t="s">
        <v>495</v>
      </c>
      <c r="W122" s="45" t="s">
        <v>495</v>
      </c>
      <c r="X122" s="45" t="s">
        <v>495</v>
      </c>
      <c r="Y122" s="45" t="s">
        <v>495</v>
      </c>
      <c r="Z122" s="46">
        <v>0</v>
      </c>
      <c r="AA122" s="46">
        <v>0</v>
      </c>
      <c r="AB122" s="46">
        <v>0</v>
      </c>
      <c r="AC122" s="46">
        <v>0</v>
      </c>
      <c r="AD122" s="45" t="s">
        <v>495</v>
      </c>
      <c r="AE122" s="45" t="s">
        <v>495</v>
      </c>
      <c r="AF122" s="45" t="s">
        <v>495</v>
      </c>
      <c r="AG122" s="45" t="s">
        <v>495</v>
      </c>
      <c r="AH122" s="49">
        <v>0</v>
      </c>
      <c r="AI122" s="49">
        <v>0</v>
      </c>
      <c r="AJ122" s="49">
        <v>0</v>
      </c>
      <c r="AK122" s="49">
        <v>0</v>
      </c>
      <c r="AL122" s="151">
        <v>0</v>
      </c>
      <c r="AM122" s="155">
        <v>0</v>
      </c>
      <c r="AO122" s="46">
        <v>0</v>
      </c>
      <c r="AP122" s="46">
        <v>0</v>
      </c>
      <c r="AQ122" s="46">
        <v>0</v>
      </c>
      <c r="AR122" s="45" t="s">
        <v>495</v>
      </c>
      <c r="AS122" s="46">
        <v>0</v>
      </c>
      <c r="AT122" s="46">
        <v>0</v>
      </c>
      <c r="AU122" s="46">
        <v>0</v>
      </c>
      <c r="AV122" s="45" t="s">
        <v>495</v>
      </c>
      <c r="AW122" s="46">
        <v>0</v>
      </c>
      <c r="AX122" s="46">
        <v>0</v>
      </c>
      <c r="AY122" s="46">
        <v>0</v>
      </c>
      <c r="AZ122" s="45" t="s">
        <v>495</v>
      </c>
      <c r="BA122" s="46">
        <v>0</v>
      </c>
      <c r="BB122" s="46">
        <v>0</v>
      </c>
      <c r="BC122" s="46">
        <v>0</v>
      </c>
      <c r="BD122" s="45" t="s">
        <v>495</v>
      </c>
      <c r="BE122" s="46">
        <v>0</v>
      </c>
      <c r="BF122" s="46">
        <v>0</v>
      </c>
      <c r="BG122" s="46">
        <v>0</v>
      </c>
      <c r="BH122" s="45" t="s">
        <v>495</v>
      </c>
      <c r="BI122" s="46">
        <v>0</v>
      </c>
      <c r="BJ122" s="46">
        <v>0</v>
      </c>
      <c r="BK122" s="46">
        <v>0</v>
      </c>
      <c r="BL122" s="45" t="s">
        <v>495</v>
      </c>
      <c r="BM122" s="46">
        <v>0</v>
      </c>
      <c r="BN122" s="46">
        <v>0</v>
      </c>
      <c r="BO122" s="46">
        <v>0</v>
      </c>
      <c r="BP122" s="45" t="s">
        <v>495</v>
      </c>
      <c r="BQ122" s="46">
        <v>0</v>
      </c>
      <c r="BR122" s="46">
        <v>0</v>
      </c>
      <c r="BS122" s="46">
        <v>0</v>
      </c>
      <c r="BT122" s="45" t="s">
        <v>495</v>
      </c>
      <c r="BU122" s="46">
        <v>0</v>
      </c>
      <c r="BV122" s="46">
        <v>0</v>
      </c>
      <c r="BW122" s="46">
        <v>0</v>
      </c>
      <c r="BX122" s="45" t="s">
        <v>495</v>
      </c>
      <c r="BY122" s="49">
        <f t="shared" si="16"/>
        <v>0</v>
      </c>
      <c r="BZ122" s="49">
        <f t="shared" si="17"/>
        <v>0</v>
      </c>
      <c r="CA122" s="49">
        <f t="shared" si="18"/>
        <v>0</v>
      </c>
      <c r="CB122" s="45"/>
      <c r="CC122" s="151">
        <f t="shared" si="19"/>
        <v>0</v>
      </c>
      <c r="CD122" s="152"/>
    </row>
    <row r="123" spans="1:82">
      <c r="A123" s="45" t="s">
        <v>392</v>
      </c>
      <c r="B123" s="45" t="s">
        <v>393</v>
      </c>
      <c r="C123" s="49">
        <f t="shared" si="20"/>
        <v>20</v>
      </c>
      <c r="D123" s="49">
        <f t="shared" si="21"/>
        <v>39</v>
      </c>
      <c r="E123" s="49">
        <f t="shared" si="22"/>
        <v>37</v>
      </c>
      <c r="F123" s="45" t="s">
        <v>495</v>
      </c>
      <c r="G123" s="49">
        <f t="shared" si="23"/>
        <v>17</v>
      </c>
      <c r="H123" s="47">
        <f t="shared" si="24"/>
        <v>85</v>
      </c>
      <c r="J123" s="46">
        <v>7</v>
      </c>
      <c r="K123" s="46">
        <v>19</v>
      </c>
      <c r="L123" s="46">
        <v>20</v>
      </c>
      <c r="M123" s="46">
        <v>20</v>
      </c>
      <c r="N123" s="46">
        <v>13</v>
      </c>
      <c r="O123" s="46">
        <v>20</v>
      </c>
      <c r="P123" s="46">
        <v>17</v>
      </c>
      <c r="Q123" s="46">
        <v>11</v>
      </c>
      <c r="R123" s="46">
        <v>0</v>
      </c>
      <c r="S123" s="46">
        <v>0</v>
      </c>
      <c r="T123" s="46">
        <v>0</v>
      </c>
      <c r="U123" s="46">
        <v>0</v>
      </c>
      <c r="V123" s="45" t="s">
        <v>495</v>
      </c>
      <c r="W123" s="45" t="s">
        <v>495</v>
      </c>
      <c r="X123" s="45" t="s">
        <v>495</v>
      </c>
      <c r="Y123" s="45" t="s">
        <v>495</v>
      </c>
      <c r="Z123" s="46">
        <v>0</v>
      </c>
      <c r="AA123" s="46">
        <v>0</v>
      </c>
      <c r="AB123" s="46">
        <v>0</v>
      </c>
      <c r="AC123" s="46">
        <v>0</v>
      </c>
      <c r="AD123" s="45" t="s">
        <v>495</v>
      </c>
      <c r="AE123" s="45" t="s">
        <v>495</v>
      </c>
      <c r="AF123" s="45" t="s">
        <v>495</v>
      </c>
      <c r="AG123" s="45" t="s">
        <v>495</v>
      </c>
      <c r="AH123" s="49">
        <v>20</v>
      </c>
      <c r="AI123" s="49">
        <v>39</v>
      </c>
      <c r="AJ123" s="49">
        <v>37</v>
      </c>
      <c r="AK123" s="49">
        <v>31</v>
      </c>
      <c r="AL123" s="151">
        <v>17</v>
      </c>
      <c r="AM123" s="155">
        <v>85</v>
      </c>
      <c r="AO123" s="46">
        <v>0</v>
      </c>
      <c r="AP123" s="46">
        <v>0</v>
      </c>
      <c r="AQ123" s="46">
        <v>0</v>
      </c>
      <c r="AR123" s="45" t="s">
        <v>495</v>
      </c>
      <c r="AS123" s="46">
        <v>0</v>
      </c>
      <c r="AT123" s="46">
        <v>0</v>
      </c>
      <c r="AU123" s="46">
        <v>0</v>
      </c>
      <c r="AV123" s="45" t="s">
        <v>495</v>
      </c>
      <c r="AW123" s="46">
        <v>0</v>
      </c>
      <c r="AX123" s="46">
        <v>0</v>
      </c>
      <c r="AY123" s="46">
        <v>0</v>
      </c>
      <c r="AZ123" s="45" t="s">
        <v>495</v>
      </c>
      <c r="BA123" s="46">
        <v>0</v>
      </c>
      <c r="BB123" s="46">
        <v>0</v>
      </c>
      <c r="BC123" s="46">
        <v>0</v>
      </c>
      <c r="BD123" s="45" t="s">
        <v>495</v>
      </c>
      <c r="BE123" s="46">
        <v>0</v>
      </c>
      <c r="BF123" s="46">
        <v>0</v>
      </c>
      <c r="BG123" s="46">
        <v>0</v>
      </c>
      <c r="BH123" s="45" t="s">
        <v>495</v>
      </c>
      <c r="BI123" s="46">
        <v>0</v>
      </c>
      <c r="BJ123" s="46">
        <v>0</v>
      </c>
      <c r="BK123" s="46">
        <v>0</v>
      </c>
      <c r="BL123" s="45" t="s">
        <v>495</v>
      </c>
      <c r="BM123" s="46">
        <v>0</v>
      </c>
      <c r="BN123" s="46">
        <v>0</v>
      </c>
      <c r="BO123" s="46">
        <v>0</v>
      </c>
      <c r="BP123" s="45" t="s">
        <v>495</v>
      </c>
      <c r="BQ123" s="46">
        <v>0</v>
      </c>
      <c r="BR123" s="46">
        <v>0</v>
      </c>
      <c r="BS123" s="46">
        <v>0</v>
      </c>
      <c r="BT123" s="45" t="s">
        <v>495</v>
      </c>
      <c r="BU123" s="46">
        <v>0</v>
      </c>
      <c r="BV123" s="46">
        <v>0</v>
      </c>
      <c r="BW123" s="46">
        <v>0</v>
      </c>
      <c r="BX123" s="45" t="s">
        <v>495</v>
      </c>
      <c r="BY123" s="49">
        <f t="shared" si="16"/>
        <v>0</v>
      </c>
      <c r="BZ123" s="49">
        <f t="shared" si="17"/>
        <v>0</v>
      </c>
      <c r="CA123" s="49">
        <f t="shared" si="18"/>
        <v>0</v>
      </c>
      <c r="CB123" s="45"/>
      <c r="CC123" s="151">
        <f t="shared" si="19"/>
        <v>0</v>
      </c>
      <c r="CD123" s="152"/>
    </row>
    <row r="124" spans="1:82">
      <c r="A124" s="45" t="s">
        <v>533</v>
      </c>
      <c r="B124" s="45" t="s">
        <v>534</v>
      </c>
      <c r="C124" s="49">
        <f t="shared" si="20"/>
        <v>60</v>
      </c>
      <c r="D124" s="49">
        <f t="shared" si="21"/>
        <v>60</v>
      </c>
      <c r="E124" s="49">
        <f t="shared" si="22"/>
        <v>61</v>
      </c>
      <c r="F124" s="45" t="s">
        <v>495</v>
      </c>
      <c r="G124" s="49">
        <f t="shared" si="23"/>
        <v>1</v>
      </c>
      <c r="H124" s="47">
        <f t="shared" si="24"/>
        <v>1.6666666666666667</v>
      </c>
      <c r="J124" s="46">
        <v>13</v>
      </c>
      <c r="K124" s="46">
        <v>13</v>
      </c>
      <c r="L124" s="46">
        <v>14</v>
      </c>
      <c r="M124" s="46">
        <v>10</v>
      </c>
      <c r="N124" s="46">
        <v>29</v>
      </c>
      <c r="O124" s="46">
        <v>30</v>
      </c>
      <c r="P124" s="46">
        <v>23</v>
      </c>
      <c r="Q124" s="46">
        <v>15</v>
      </c>
      <c r="R124" s="46">
        <v>0</v>
      </c>
      <c r="S124" s="46">
        <v>0</v>
      </c>
      <c r="T124" s="46">
        <v>0</v>
      </c>
      <c r="U124" s="46">
        <v>0</v>
      </c>
      <c r="V124" s="45" t="s">
        <v>495</v>
      </c>
      <c r="W124" s="45" t="s">
        <v>495</v>
      </c>
      <c r="X124" s="45" t="s">
        <v>495</v>
      </c>
      <c r="Y124" s="45" t="s">
        <v>495</v>
      </c>
      <c r="Z124" s="46">
        <v>0</v>
      </c>
      <c r="AA124" s="46">
        <v>0</v>
      </c>
      <c r="AB124" s="46">
        <v>0</v>
      </c>
      <c r="AC124" s="46">
        <v>0</v>
      </c>
      <c r="AD124" s="45" t="s">
        <v>495</v>
      </c>
      <c r="AE124" s="45" t="s">
        <v>495</v>
      </c>
      <c r="AF124" s="45" t="s">
        <v>495</v>
      </c>
      <c r="AG124" s="45" t="s">
        <v>495</v>
      </c>
      <c r="AH124" s="49">
        <v>42</v>
      </c>
      <c r="AI124" s="49">
        <v>43</v>
      </c>
      <c r="AJ124" s="49">
        <v>37</v>
      </c>
      <c r="AK124" s="49">
        <v>25</v>
      </c>
      <c r="AL124" s="151">
        <v>-5</v>
      </c>
      <c r="AM124" s="155">
        <v>-11.904761904761905</v>
      </c>
      <c r="AO124" s="46">
        <v>7</v>
      </c>
      <c r="AP124" s="46">
        <v>5</v>
      </c>
      <c r="AQ124" s="46">
        <v>10</v>
      </c>
      <c r="AR124" s="45" t="s">
        <v>495</v>
      </c>
      <c r="AS124" s="46">
        <v>1</v>
      </c>
      <c r="AT124" s="46">
        <v>0</v>
      </c>
      <c r="AU124" s="46">
        <v>0</v>
      </c>
      <c r="AV124" s="45" t="s">
        <v>495</v>
      </c>
      <c r="AW124" s="46">
        <v>0</v>
      </c>
      <c r="AX124" s="46">
        <v>0</v>
      </c>
      <c r="AY124" s="46">
        <v>0</v>
      </c>
      <c r="AZ124" s="45" t="s">
        <v>495</v>
      </c>
      <c r="BA124" s="46">
        <v>4</v>
      </c>
      <c r="BB124" s="46">
        <v>6</v>
      </c>
      <c r="BC124" s="46">
        <v>7</v>
      </c>
      <c r="BD124" s="45" t="s">
        <v>495</v>
      </c>
      <c r="BE124" s="46">
        <v>5</v>
      </c>
      <c r="BF124" s="46">
        <v>4</v>
      </c>
      <c r="BG124" s="46">
        <v>6</v>
      </c>
      <c r="BH124" s="45" t="s">
        <v>495</v>
      </c>
      <c r="BI124" s="46">
        <v>0</v>
      </c>
      <c r="BJ124" s="46">
        <v>0</v>
      </c>
      <c r="BK124" s="46">
        <v>0</v>
      </c>
      <c r="BL124" s="45" t="s">
        <v>495</v>
      </c>
      <c r="BM124" s="46">
        <v>1</v>
      </c>
      <c r="BN124" s="46">
        <v>2</v>
      </c>
      <c r="BO124" s="46">
        <v>1</v>
      </c>
      <c r="BP124" s="45" t="s">
        <v>495</v>
      </c>
      <c r="BQ124" s="46">
        <v>0</v>
      </c>
      <c r="BR124" s="46">
        <v>0</v>
      </c>
      <c r="BS124" s="46">
        <v>0</v>
      </c>
      <c r="BT124" s="45" t="s">
        <v>495</v>
      </c>
      <c r="BU124" s="46">
        <v>0</v>
      </c>
      <c r="BV124" s="46">
        <v>0</v>
      </c>
      <c r="BW124" s="46">
        <v>0</v>
      </c>
      <c r="BX124" s="45" t="s">
        <v>495</v>
      </c>
      <c r="BY124" s="49">
        <f t="shared" si="16"/>
        <v>18</v>
      </c>
      <c r="BZ124" s="49">
        <f t="shared" si="17"/>
        <v>17</v>
      </c>
      <c r="CA124" s="49">
        <f t="shared" si="18"/>
        <v>24</v>
      </c>
      <c r="CB124" s="45"/>
      <c r="CC124" s="151">
        <f t="shared" si="19"/>
        <v>6</v>
      </c>
      <c r="CD124" s="152">
        <f t="shared" si="25"/>
        <v>33.333333333333336</v>
      </c>
    </row>
    <row r="125" spans="1:82">
      <c r="A125" s="45" t="s">
        <v>394</v>
      </c>
      <c r="B125" s="45" t="s">
        <v>395</v>
      </c>
      <c r="C125" s="49">
        <f t="shared" si="20"/>
        <v>49</v>
      </c>
      <c r="D125" s="49">
        <f t="shared" si="21"/>
        <v>53</v>
      </c>
      <c r="E125" s="49">
        <f t="shared" si="22"/>
        <v>50</v>
      </c>
      <c r="F125" s="45" t="s">
        <v>495</v>
      </c>
      <c r="G125" s="49">
        <f t="shared" si="23"/>
        <v>1</v>
      </c>
      <c r="H125" s="47">
        <f t="shared" si="24"/>
        <v>2.0408163265306123</v>
      </c>
      <c r="J125" s="46">
        <v>13</v>
      </c>
      <c r="K125" s="46">
        <v>13</v>
      </c>
      <c r="L125" s="46">
        <v>14</v>
      </c>
      <c r="M125" s="46">
        <v>10</v>
      </c>
      <c r="N125" s="46">
        <v>29</v>
      </c>
      <c r="O125" s="46">
        <v>30</v>
      </c>
      <c r="P125" s="46">
        <v>23</v>
      </c>
      <c r="Q125" s="46">
        <v>15</v>
      </c>
      <c r="R125" s="46">
        <v>0</v>
      </c>
      <c r="S125" s="46">
        <v>0</v>
      </c>
      <c r="T125" s="46">
        <v>0</v>
      </c>
      <c r="U125" s="46">
        <v>0</v>
      </c>
      <c r="V125" s="45" t="s">
        <v>495</v>
      </c>
      <c r="W125" s="45" t="s">
        <v>495</v>
      </c>
      <c r="X125" s="45" t="s">
        <v>495</v>
      </c>
      <c r="Y125" s="45" t="s">
        <v>495</v>
      </c>
      <c r="Z125" s="46">
        <v>0</v>
      </c>
      <c r="AA125" s="46">
        <v>0</v>
      </c>
      <c r="AB125" s="46">
        <v>0</v>
      </c>
      <c r="AC125" s="46">
        <v>0</v>
      </c>
      <c r="AD125" s="45" t="s">
        <v>495</v>
      </c>
      <c r="AE125" s="45" t="s">
        <v>495</v>
      </c>
      <c r="AF125" s="45" t="s">
        <v>495</v>
      </c>
      <c r="AG125" s="45" t="s">
        <v>495</v>
      </c>
      <c r="AH125" s="49">
        <v>42</v>
      </c>
      <c r="AI125" s="49">
        <v>43</v>
      </c>
      <c r="AJ125" s="49">
        <v>37</v>
      </c>
      <c r="AK125" s="49">
        <v>25</v>
      </c>
      <c r="AL125" s="151">
        <v>-5</v>
      </c>
      <c r="AM125" s="155">
        <v>-11.904761904761905</v>
      </c>
      <c r="AO125" s="46">
        <v>2</v>
      </c>
      <c r="AP125" s="46">
        <v>4</v>
      </c>
      <c r="AQ125" s="46">
        <v>7</v>
      </c>
      <c r="AR125" s="45" t="s">
        <v>495</v>
      </c>
      <c r="AS125" s="46">
        <v>1</v>
      </c>
      <c r="AT125" s="46">
        <v>0</v>
      </c>
      <c r="AU125" s="46">
        <v>0</v>
      </c>
      <c r="AV125" s="45" t="s">
        <v>495</v>
      </c>
      <c r="AW125" s="46">
        <v>0</v>
      </c>
      <c r="AX125" s="46">
        <v>0</v>
      </c>
      <c r="AY125" s="46">
        <v>0</v>
      </c>
      <c r="AZ125" s="45" t="s">
        <v>495</v>
      </c>
      <c r="BA125" s="46">
        <v>2</v>
      </c>
      <c r="BB125" s="46">
        <v>3</v>
      </c>
      <c r="BC125" s="46">
        <v>2</v>
      </c>
      <c r="BD125" s="45" t="s">
        <v>495</v>
      </c>
      <c r="BE125" s="46">
        <v>2</v>
      </c>
      <c r="BF125" s="46">
        <v>3</v>
      </c>
      <c r="BG125" s="46">
        <v>4</v>
      </c>
      <c r="BH125" s="45" t="s">
        <v>495</v>
      </c>
      <c r="BI125" s="46">
        <v>0</v>
      </c>
      <c r="BJ125" s="46">
        <v>0</v>
      </c>
      <c r="BK125" s="46">
        <v>0</v>
      </c>
      <c r="BL125" s="45" t="s">
        <v>495</v>
      </c>
      <c r="BM125" s="46">
        <v>0</v>
      </c>
      <c r="BN125" s="46">
        <v>0</v>
      </c>
      <c r="BO125" s="46">
        <v>0</v>
      </c>
      <c r="BP125" s="45" t="s">
        <v>495</v>
      </c>
      <c r="BQ125" s="46">
        <v>0</v>
      </c>
      <c r="BR125" s="46">
        <v>0</v>
      </c>
      <c r="BS125" s="46">
        <v>0</v>
      </c>
      <c r="BT125" s="45" t="s">
        <v>495</v>
      </c>
      <c r="BU125" s="46">
        <v>0</v>
      </c>
      <c r="BV125" s="46">
        <v>0</v>
      </c>
      <c r="BW125" s="46">
        <v>0</v>
      </c>
      <c r="BX125" s="45" t="s">
        <v>495</v>
      </c>
      <c r="BY125" s="49">
        <f t="shared" si="16"/>
        <v>7</v>
      </c>
      <c r="BZ125" s="49">
        <f t="shared" si="17"/>
        <v>10</v>
      </c>
      <c r="CA125" s="49">
        <f t="shared" si="18"/>
        <v>13</v>
      </c>
      <c r="CB125" s="45"/>
      <c r="CC125" s="151">
        <f t="shared" si="19"/>
        <v>6</v>
      </c>
      <c r="CD125" s="152">
        <f t="shared" si="25"/>
        <v>85.714285714285708</v>
      </c>
    </row>
    <row r="126" spans="1:82">
      <c r="A126" s="45" t="s">
        <v>396</v>
      </c>
      <c r="B126" s="45" t="s">
        <v>397</v>
      </c>
      <c r="C126" s="49">
        <f t="shared" si="20"/>
        <v>0</v>
      </c>
      <c r="D126" s="49">
        <f t="shared" si="21"/>
        <v>0</v>
      </c>
      <c r="E126" s="49">
        <f t="shared" si="22"/>
        <v>0</v>
      </c>
      <c r="F126" s="45" t="s">
        <v>495</v>
      </c>
      <c r="G126" s="49">
        <f t="shared" si="23"/>
        <v>0</v>
      </c>
      <c r="H126" s="47"/>
      <c r="J126" s="46">
        <v>0</v>
      </c>
      <c r="K126" s="46">
        <v>0</v>
      </c>
      <c r="L126" s="46">
        <v>0</v>
      </c>
      <c r="M126" s="46">
        <v>0</v>
      </c>
      <c r="N126" s="46">
        <v>0</v>
      </c>
      <c r="O126" s="46">
        <v>0</v>
      </c>
      <c r="P126" s="46">
        <v>0</v>
      </c>
      <c r="Q126" s="46">
        <v>0</v>
      </c>
      <c r="R126" s="46">
        <v>0</v>
      </c>
      <c r="S126" s="46">
        <v>0</v>
      </c>
      <c r="T126" s="46">
        <v>0</v>
      </c>
      <c r="U126" s="46">
        <v>0</v>
      </c>
      <c r="V126" s="45" t="s">
        <v>495</v>
      </c>
      <c r="W126" s="45" t="s">
        <v>495</v>
      </c>
      <c r="X126" s="45" t="s">
        <v>495</v>
      </c>
      <c r="Y126" s="45" t="s">
        <v>495</v>
      </c>
      <c r="Z126" s="46">
        <v>0</v>
      </c>
      <c r="AA126" s="46">
        <v>0</v>
      </c>
      <c r="AB126" s="46">
        <v>0</v>
      </c>
      <c r="AC126" s="46">
        <v>0</v>
      </c>
      <c r="AD126" s="45" t="s">
        <v>495</v>
      </c>
      <c r="AE126" s="45" t="s">
        <v>495</v>
      </c>
      <c r="AF126" s="45" t="s">
        <v>495</v>
      </c>
      <c r="AG126" s="45" t="s">
        <v>495</v>
      </c>
      <c r="AH126" s="49">
        <v>0</v>
      </c>
      <c r="AI126" s="49">
        <v>0</v>
      </c>
      <c r="AJ126" s="49">
        <v>0</v>
      </c>
      <c r="AK126" s="49">
        <v>0</v>
      </c>
      <c r="AL126" s="151">
        <v>0</v>
      </c>
      <c r="AM126" s="155">
        <v>0</v>
      </c>
      <c r="AO126" s="46">
        <v>0</v>
      </c>
      <c r="AP126" s="46">
        <v>0</v>
      </c>
      <c r="AQ126" s="46">
        <v>0</v>
      </c>
      <c r="AR126" s="45" t="s">
        <v>495</v>
      </c>
      <c r="AS126" s="46">
        <v>0</v>
      </c>
      <c r="AT126" s="46">
        <v>0</v>
      </c>
      <c r="AU126" s="46">
        <v>0</v>
      </c>
      <c r="AV126" s="45" t="s">
        <v>495</v>
      </c>
      <c r="AW126" s="46">
        <v>0</v>
      </c>
      <c r="AX126" s="46">
        <v>0</v>
      </c>
      <c r="AY126" s="46">
        <v>0</v>
      </c>
      <c r="AZ126" s="45" t="s">
        <v>495</v>
      </c>
      <c r="BA126" s="46">
        <v>0</v>
      </c>
      <c r="BB126" s="46">
        <v>0</v>
      </c>
      <c r="BC126" s="46">
        <v>0</v>
      </c>
      <c r="BD126" s="45" t="s">
        <v>495</v>
      </c>
      <c r="BE126" s="46">
        <v>0</v>
      </c>
      <c r="BF126" s="46">
        <v>0</v>
      </c>
      <c r="BG126" s="46">
        <v>0</v>
      </c>
      <c r="BH126" s="45" t="s">
        <v>495</v>
      </c>
      <c r="BI126" s="46">
        <v>0</v>
      </c>
      <c r="BJ126" s="46">
        <v>0</v>
      </c>
      <c r="BK126" s="46">
        <v>0</v>
      </c>
      <c r="BL126" s="45" t="s">
        <v>495</v>
      </c>
      <c r="BM126" s="46">
        <v>0</v>
      </c>
      <c r="BN126" s="46">
        <v>0</v>
      </c>
      <c r="BO126" s="46">
        <v>0</v>
      </c>
      <c r="BP126" s="45" t="s">
        <v>495</v>
      </c>
      <c r="BQ126" s="46">
        <v>0</v>
      </c>
      <c r="BR126" s="46">
        <v>0</v>
      </c>
      <c r="BS126" s="46">
        <v>0</v>
      </c>
      <c r="BT126" s="45" t="s">
        <v>495</v>
      </c>
      <c r="BU126" s="46">
        <v>0</v>
      </c>
      <c r="BV126" s="46">
        <v>0</v>
      </c>
      <c r="BW126" s="46">
        <v>0</v>
      </c>
      <c r="BX126" s="45" t="s">
        <v>495</v>
      </c>
      <c r="BY126" s="49">
        <f t="shared" si="16"/>
        <v>0</v>
      </c>
      <c r="BZ126" s="49">
        <f t="shared" si="17"/>
        <v>0</v>
      </c>
      <c r="CA126" s="49">
        <f t="shared" si="18"/>
        <v>0</v>
      </c>
      <c r="CB126" s="45"/>
      <c r="CC126" s="151">
        <f t="shared" si="19"/>
        <v>0</v>
      </c>
      <c r="CD126" s="152"/>
    </row>
    <row r="127" spans="1:82">
      <c r="A127" s="45" t="s">
        <v>398</v>
      </c>
      <c r="B127" s="45" t="s">
        <v>399</v>
      </c>
      <c r="C127" s="49">
        <f t="shared" si="20"/>
        <v>0</v>
      </c>
      <c r="D127" s="49">
        <f t="shared" si="21"/>
        <v>0</v>
      </c>
      <c r="E127" s="49">
        <f t="shared" si="22"/>
        <v>0</v>
      </c>
      <c r="F127" s="45" t="s">
        <v>495</v>
      </c>
      <c r="G127" s="49">
        <f t="shared" si="23"/>
        <v>0</v>
      </c>
      <c r="H127" s="47"/>
      <c r="J127" s="46">
        <v>0</v>
      </c>
      <c r="K127" s="46">
        <v>0</v>
      </c>
      <c r="L127" s="46">
        <v>0</v>
      </c>
      <c r="M127" s="46">
        <v>0</v>
      </c>
      <c r="N127" s="46">
        <v>0</v>
      </c>
      <c r="O127" s="46">
        <v>0</v>
      </c>
      <c r="P127" s="46">
        <v>0</v>
      </c>
      <c r="Q127" s="46">
        <v>0</v>
      </c>
      <c r="R127" s="46">
        <v>0</v>
      </c>
      <c r="S127" s="46">
        <v>0</v>
      </c>
      <c r="T127" s="46">
        <v>0</v>
      </c>
      <c r="U127" s="46">
        <v>0</v>
      </c>
      <c r="V127" s="45" t="s">
        <v>495</v>
      </c>
      <c r="W127" s="45" t="s">
        <v>495</v>
      </c>
      <c r="X127" s="45" t="s">
        <v>495</v>
      </c>
      <c r="Y127" s="45" t="s">
        <v>495</v>
      </c>
      <c r="Z127" s="46">
        <v>0</v>
      </c>
      <c r="AA127" s="46">
        <v>0</v>
      </c>
      <c r="AB127" s="46">
        <v>0</v>
      </c>
      <c r="AC127" s="46">
        <v>0</v>
      </c>
      <c r="AD127" s="45" t="s">
        <v>495</v>
      </c>
      <c r="AE127" s="45" t="s">
        <v>495</v>
      </c>
      <c r="AF127" s="45" t="s">
        <v>495</v>
      </c>
      <c r="AG127" s="45" t="s">
        <v>495</v>
      </c>
      <c r="AH127" s="49">
        <v>0</v>
      </c>
      <c r="AI127" s="49">
        <v>0</v>
      </c>
      <c r="AJ127" s="49">
        <v>0</v>
      </c>
      <c r="AK127" s="49">
        <v>0</v>
      </c>
      <c r="AL127" s="151">
        <v>0</v>
      </c>
      <c r="AM127" s="155">
        <v>0</v>
      </c>
      <c r="AO127" s="46">
        <v>0</v>
      </c>
      <c r="AP127" s="46">
        <v>0</v>
      </c>
      <c r="AQ127" s="46">
        <v>0</v>
      </c>
      <c r="AR127" s="45" t="s">
        <v>495</v>
      </c>
      <c r="AS127" s="46">
        <v>0</v>
      </c>
      <c r="AT127" s="46">
        <v>0</v>
      </c>
      <c r="AU127" s="46">
        <v>0</v>
      </c>
      <c r="AV127" s="45" t="s">
        <v>495</v>
      </c>
      <c r="AW127" s="46">
        <v>0</v>
      </c>
      <c r="AX127" s="46">
        <v>0</v>
      </c>
      <c r="AY127" s="46">
        <v>0</v>
      </c>
      <c r="AZ127" s="45" t="s">
        <v>495</v>
      </c>
      <c r="BA127" s="46">
        <v>0</v>
      </c>
      <c r="BB127" s="46">
        <v>0</v>
      </c>
      <c r="BC127" s="46">
        <v>0</v>
      </c>
      <c r="BD127" s="45" t="s">
        <v>495</v>
      </c>
      <c r="BE127" s="46">
        <v>0</v>
      </c>
      <c r="BF127" s="46">
        <v>0</v>
      </c>
      <c r="BG127" s="46">
        <v>0</v>
      </c>
      <c r="BH127" s="45" t="s">
        <v>495</v>
      </c>
      <c r="BI127" s="46">
        <v>0</v>
      </c>
      <c r="BJ127" s="46">
        <v>0</v>
      </c>
      <c r="BK127" s="46">
        <v>0</v>
      </c>
      <c r="BL127" s="45" t="s">
        <v>495</v>
      </c>
      <c r="BM127" s="46">
        <v>0</v>
      </c>
      <c r="BN127" s="46">
        <v>0</v>
      </c>
      <c r="BO127" s="46">
        <v>0</v>
      </c>
      <c r="BP127" s="45" t="s">
        <v>495</v>
      </c>
      <c r="BQ127" s="46">
        <v>0</v>
      </c>
      <c r="BR127" s="46">
        <v>0</v>
      </c>
      <c r="BS127" s="46">
        <v>0</v>
      </c>
      <c r="BT127" s="45" t="s">
        <v>495</v>
      </c>
      <c r="BU127" s="46">
        <v>0</v>
      </c>
      <c r="BV127" s="46">
        <v>0</v>
      </c>
      <c r="BW127" s="46">
        <v>0</v>
      </c>
      <c r="BX127" s="45" t="s">
        <v>495</v>
      </c>
      <c r="BY127" s="49">
        <f t="shared" si="16"/>
        <v>0</v>
      </c>
      <c r="BZ127" s="49">
        <f t="shared" si="17"/>
        <v>0</v>
      </c>
      <c r="CA127" s="49">
        <f t="shared" si="18"/>
        <v>0</v>
      </c>
      <c r="CB127" s="45"/>
      <c r="CC127" s="151">
        <f t="shared" si="19"/>
        <v>0</v>
      </c>
      <c r="CD127" s="152"/>
    </row>
    <row r="128" spans="1:82">
      <c r="A128" s="45" t="s">
        <v>400</v>
      </c>
      <c r="B128" s="45" t="s">
        <v>401</v>
      </c>
      <c r="C128" s="49">
        <f t="shared" si="20"/>
        <v>9</v>
      </c>
      <c r="D128" s="49">
        <f t="shared" si="21"/>
        <v>3</v>
      </c>
      <c r="E128" s="49">
        <f t="shared" si="22"/>
        <v>6</v>
      </c>
      <c r="F128" s="45" t="s">
        <v>495</v>
      </c>
      <c r="G128" s="49">
        <f t="shared" si="23"/>
        <v>-3</v>
      </c>
      <c r="H128" s="47">
        <f t="shared" si="24"/>
        <v>-33.333333333333336</v>
      </c>
      <c r="J128" s="46">
        <v>0</v>
      </c>
      <c r="K128" s="46">
        <v>0</v>
      </c>
      <c r="L128" s="46">
        <v>0</v>
      </c>
      <c r="M128" s="46">
        <v>0</v>
      </c>
      <c r="N128" s="46">
        <v>0</v>
      </c>
      <c r="O128" s="46">
        <v>0</v>
      </c>
      <c r="P128" s="46">
        <v>0</v>
      </c>
      <c r="Q128" s="46">
        <v>0</v>
      </c>
      <c r="R128" s="46">
        <v>0</v>
      </c>
      <c r="S128" s="46">
        <v>0</v>
      </c>
      <c r="T128" s="46">
        <v>0</v>
      </c>
      <c r="U128" s="46">
        <v>0</v>
      </c>
      <c r="V128" s="45" t="s">
        <v>495</v>
      </c>
      <c r="W128" s="45" t="s">
        <v>495</v>
      </c>
      <c r="X128" s="45" t="s">
        <v>495</v>
      </c>
      <c r="Y128" s="45" t="s">
        <v>495</v>
      </c>
      <c r="Z128" s="46">
        <v>0</v>
      </c>
      <c r="AA128" s="46">
        <v>0</v>
      </c>
      <c r="AB128" s="46">
        <v>0</v>
      </c>
      <c r="AC128" s="46">
        <v>0</v>
      </c>
      <c r="AD128" s="45" t="s">
        <v>495</v>
      </c>
      <c r="AE128" s="45" t="s">
        <v>495</v>
      </c>
      <c r="AF128" s="45" t="s">
        <v>495</v>
      </c>
      <c r="AG128" s="45" t="s">
        <v>495</v>
      </c>
      <c r="AH128" s="49">
        <v>0</v>
      </c>
      <c r="AI128" s="49">
        <v>0</v>
      </c>
      <c r="AJ128" s="49">
        <v>0</v>
      </c>
      <c r="AK128" s="49">
        <v>0</v>
      </c>
      <c r="AL128" s="151">
        <v>0</v>
      </c>
      <c r="AM128" s="155">
        <v>0</v>
      </c>
      <c r="AO128" s="46">
        <v>5</v>
      </c>
      <c r="AP128" s="46">
        <v>1</v>
      </c>
      <c r="AQ128" s="46">
        <v>3</v>
      </c>
      <c r="AR128" s="45" t="s">
        <v>495</v>
      </c>
      <c r="AS128" s="46">
        <v>0</v>
      </c>
      <c r="AT128" s="46">
        <v>0</v>
      </c>
      <c r="AU128" s="46">
        <v>0</v>
      </c>
      <c r="AV128" s="45" t="s">
        <v>495</v>
      </c>
      <c r="AW128" s="46">
        <v>0</v>
      </c>
      <c r="AX128" s="46">
        <v>0</v>
      </c>
      <c r="AY128" s="46">
        <v>0</v>
      </c>
      <c r="AZ128" s="45" t="s">
        <v>495</v>
      </c>
      <c r="BA128" s="46">
        <v>1</v>
      </c>
      <c r="BB128" s="46">
        <v>0</v>
      </c>
      <c r="BC128" s="46">
        <v>1</v>
      </c>
      <c r="BD128" s="45" t="s">
        <v>495</v>
      </c>
      <c r="BE128" s="46">
        <v>2</v>
      </c>
      <c r="BF128" s="46">
        <v>0</v>
      </c>
      <c r="BG128" s="46">
        <v>1</v>
      </c>
      <c r="BH128" s="45" t="s">
        <v>495</v>
      </c>
      <c r="BI128" s="46">
        <v>0</v>
      </c>
      <c r="BJ128" s="46">
        <v>0</v>
      </c>
      <c r="BK128" s="46">
        <v>0</v>
      </c>
      <c r="BL128" s="45" t="s">
        <v>495</v>
      </c>
      <c r="BM128" s="46">
        <v>1</v>
      </c>
      <c r="BN128" s="46">
        <v>2</v>
      </c>
      <c r="BO128" s="46">
        <v>1</v>
      </c>
      <c r="BP128" s="45" t="s">
        <v>495</v>
      </c>
      <c r="BQ128" s="46">
        <v>0</v>
      </c>
      <c r="BR128" s="46">
        <v>0</v>
      </c>
      <c r="BS128" s="46">
        <v>0</v>
      </c>
      <c r="BT128" s="45" t="s">
        <v>495</v>
      </c>
      <c r="BU128" s="46">
        <v>0</v>
      </c>
      <c r="BV128" s="46">
        <v>0</v>
      </c>
      <c r="BW128" s="46">
        <v>0</v>
      </c>
      <c r="BX128" s="45" t="s">
        <v>495</v>
      </c>
      <c r="BY128" s="49">
        <f t="shared" si="16"/>
        <v>9</v>
      </c>
      <c r="BZ128" s="49">
        <f t="shared" si="17"/>
        <v>3</v>
      </c>
      <c r="CA128" s="49">
        <f t="shared" si="18"/>
        <v>6</v>
      </c>
      <c r="CB128" s="45"/>
      <c r="CC128" s="151">
        <f t="shared" si="19"/>
        <v>-3</v>
      </c>
      <c r="CD128" s="152">
        <f t="shared" si="25"/>
        <v>-33.333333333333336</v>
      </c>
    </row>
    <row r="129" spans="1:82">
      <c r="A129" s="45" t="s">
        <v>402</v>
      </c>
      <c r="B129" s="45" t="s">
        <v>403</v>
      </c>
      <c r="C129" s="49">
        <f t="shared" si="20"/>
        <v>0</v>
      </c>
      <c r="D129" s="49">
        <f t="shared" si="21"/>
        <v>0</v>
      </c>
      <c r="E129" s="49">
        <f t="shared" si="22"/>
        <v>0</v>
      </c>
      <c r="F129" s="45" t="s">
        <v>495</v>
      </c>
      <c r="G129" s="49">
        <f t="shared" si="23"/>
        <v>0</v>
      </c>
      <c r="H129" s="47"/>
      <c r="J129" s="46">
        <v>0</v>
      </c>
      <c r="K129" s="46">
        <v>0</v>
      </c>
      <c r="L129" s="46">
        <v>0</v>
      </c>
      <c r="M129" s="46">
        <v>0</v>
      </c>
      <c r="N129" s="46">
        <v>0</v>
      </c>
      <c r="O129" s="46">
        <v>0</v>
      </c>
      <c r="P129" s="46">
        <v>0</v>
      </c>
      <c r="Q129" s="46">
        <v>0</v>
      </c>
      <c r="R129" s="46">
        <v>0</v>
      </c>
      <c r="S129" s="46">
        <v>0</v>
      </c>
      <c r="T129" s="46">
        <v>0</v>
      </c>
      <c r="U129" s="46">
        <v>0</v>
      </c>
      <c r="V129" s="45" t="s">
        <v>495</v>
      </c>
      <c r="W129" s="45" t="s">
        <v>495</v>
      </c>
      <c r="X129" s="45" t="s">
        <v>495</v>
      </c>
      <c r="Y129" s="45" t="s">
        <v>495</v>
      </c>
      <c r="Z129" s="46">
        <v>0</v>
      </c>
      <c r="AA129" s="46">
        <v>0</v>
      </c>
      <c r="AB129" s="46">
        <v>0</v>
      </c>
      <c r="AC129" s="46">
        <v>0</v>
      </c>
      <c r="AD129" s="45" t="s">
        <v>495</v>
      </c>
      <c r="AE129" s="45" t="s">
        <v>495</v>
      </c>
      <c r="AF129" s="45" t="s">
        <v>495</v>
      </c>
      <c r="AG129" s="45" t="s">
        <v>495</v>
      </c>
      <c r="AH129" s="49">
        <v>0</v>
      </c>
      <c r="AI129" s="49">
        <v>0</v>
      </c>
      <c r="AJ129" s="49">
        <v>0</v>
      </c>
      <c r="AK129" s="49">
        <v>0</v>
      </c>
      <c r="AL129" s="151">
        <v>0</v>
      </c>
      <c r="AM129" s="155">
        <v>0</v>
      </c>
      <c r="AO129" s="46">
        <v>0</v>
      </c>
      <c r="AP129" s="46">
        <v>0</v>
      </c>
      <c r="AQ129" s="46">
        <v>0</v>
      </c>
      <c r="AR129" s="45" t="s">
        <v>495</v>
      </c>
      <c r="AS129" s="46">
        <v>0</v>
      </c>
      <c r="AT129" s="46">
        <v>0</v>
      </c>
      <c r="AU129" s="46">
        <v>0</v>
      </c>
      <c r="AV129" s="45" t="s">
        <v>495</v>
      </c>
      <c r="AW129" s="46">
        <v>0</v>
      </c>
      <c r="AX129" s="46">
        <v>0</v>
      </c>
      <c r="AY129" s="46">
        <v>0</v>
      </c>
      <c r="AZ129" s="45" t="s">
        <v>495</v>
      </c>
      <c r="BA129" s="46">
        <v>0</v>
      </c>
      <c r="BB129" s="46">
        <v>0</v>
      </c>
      <c r="BC129" s="46">
        <v>0</v>
      </c>
      <c r="BD129" s="45" t="s">
        <v>495</v>
      </c>
      <c r="BE129" s="46">
        <v>0</v>
      </c>
      <c r="BF129" s="46">
        <v>0</v>
      </c>
      <c r="BG129" s="46">
        <v>0</v>
      </c>
      <c r="BH129" s="45" t="s">
        <v>495</v>
      </c>
      <c r="BI129" s="46">
        <v>0</v>
      </c>
      <c r="BJ129" s="46">
        <v>0</v>
      </c>
      <c r="BK129" s="46">
        <v>0</v>
      </c>
      <c r="BL129" s="45" t="s">
        <v>495</v>
      </c>
      <c r="BM129" s="46">
        <v>0</v>
      </c>
      <c r="BN129" s="46">
        <v>0</v>
      </c>
      <c r="BO129" s="46">
        <v>0</v>
      </c>
      <c r="BP129" s="45" t="s">
        <v>495</v>
      </c>
      <c r="BQ129" s="46">
        <v>0</v>
      </c>
      <c r="BR129" s="46">
        <v>0</v>
      </c>
      <c r="BS129" s="46">
        <v>0</v>
      </c>
      <c r="BT129" s="45" t="s">
        <v>495</v>
      </c>
      <c r="BU129" s="46">
        <v>0</v>
      </c>
      <c r="BV129" s="46">
        <v>0</v>
      </c>
      <c r="BW129" s="46">
        <v>0</v>
      </c>
      <c r="BX129" s="45" t="s">
        <v>495</v>
      </c>
      <c r="BY129" s="49">
        <f t="shared" si="16"/>
        <v>0</v>
      </c>
      <c r="BZ129" s="49">
        <f t="shared" si="17"/>
        <v>0</v>
      </c>
      <c r="CA129" s="49">
        <f t="shared" si="18"/>
        <v>0</v>
      </c>
      <c r="CB129" s="45"/>
      <c r="CC129" s="151">
        <f t="shared" si="19"/>
        <v>0</v>
      </c>
      <c r="CD129" s="152"/>
    </row>
    <row r="130" spans="1:82">
      <c r="A130" s="45" t="s">
        <v>404</v>
      </c>
      <c r="B130" s="45" t="s">
        <v>405</v>
      </c>
      <c r="C130" s="49">
        <f t="shared" si="20"/>
        <v>0</v>
      </c>
      <c r="D130" s="49">
        <f t="shared" si="21"/>
        <v>0</v>
      </c>
      <c r="E130" s="49">
        <f t="shared" si="22"/>
        <v>0</v>
      </c>
      <c r="F130" s="45" t="s">
        <v>495</v>
      </c>
      <c r="G130" s="49">
        <f t="shared" si="23"/>
        <v>0</v>
      </c>
      <c r="H130" s="47"/>
      <c r="J130" s="46">
        <v>0</v>
      </c>
      <c r="K130" s="46">
        <v>0</v>
      </c>
      <c r="L130" s="46">
        <v>0</v>
      </c>
      <c r="M130" s="46">
        <v>0</v>
      </c>
      <c r="N130" s="46">
        <v>0</v>
      </c>
      <c r="O130" s="46">
        <v>0</v>
      </c>
      <c r="P130" s="46">
        <v>0</v>
      </c>
      <c r="Q130" s="46">
        <v>0</v>
      </c>
      <c r="R130" s="46">
        <v>0</v>
      </c>
      <c r="S130" s="46">
        <v>0</v>
      </c>
      <c r="T130" s="46">
        <v>0</v>
      </c>
      <c r="U130" s="46">
        <v>0</v>
      </c>
      <c r="V130" s="45" t="s">
        <v>495</v>
      </c>
      <c r="W130" s="45" t="s">
        <v>495</v>
      </c>
      <c r="X130" s="45" t="s">
        <v>495</v>
      </c>
      <c r="Y130" s="45" t="s">
        <v>495</v>
      </c>
      <c r="Z130" s="46">
        <v>0</v>
      </c>
      <c r="AA130" s="46">
        <v>0</v>
      </c>
      <c r="AB130" s="46">
        <v>0</v>
      </c>
      <c r="AC130" s="46">
        <v>0</v>
      </c>
      <c r="AD130" s="45" t="s">
        <v>495</v>
      </c>
      <c r="AE130" s="45" t="s">
        <v>495</v>
      </c>
      <c r="AF130" s="45" t="s">
        <v>495</v>
      </c>
      <c r="AG130" s="45" t="s">
        <v>495</v>
      </c>
      <c r="AH130" s="49">
        <v>0</v>
      </c>
      <c r="AI130" s="49">
        <v>0</v>
      </c>
      <c r="AJ130" s="49">
        <v>0</v>
      </c>
      <c r="AK130" s="49">
        <v>0</v>
      </c>
      <c r="AL130" s="151">
        <v>0</v>
      </c>
      <c r="AM130" s="155">
        <v>0</v>
      </c>
      <c r="AO130" s="46">
        <v>0</v>
      </c>
      <c r="AP130" s="46">
        <v>0</v>
      </c>
      <c r="AQ130" s="46">
        <v>0</v>
      </c>
      <c r="AR130" s="45" t="s">
        <v>495</v>
      </c>
      <c r="AS130" s="46">
        <v>0</v>
      </c>
      <c r="AT130" s="46">
        <v>0</v>
      </c>
      <c r="AU130" s="46">
        <v>0</v>
      </c>
      <c r="AV130" s="45" t="s">
        <v>495</v>
      </c>
      <c r="AW130" s="46">
        <v>0</v>
      </c>
      <c r="AX130" s="46">
        <v>0</v>
      </c>
      <c r="AY130" s="46">
        <v>0</v>
      </c>
      <c r="AZ130" s="45" t="s">
        <v>495</v>
      </c>
      <c r="BA130" s="46">
        <v>0</v>
      </c>
      <c r="BB130" s="46">
        <v>0</v>
      </c>
      <c r="BC130" s="46">
        <v>0</v>
      </c>
      <c r="BD130" s="45" t="s">
        <v>495</v>
      </c>
      <c r="BE130" s="46">
        <v>0</v>
      </c>
      <c r="BF130" s="46">
        <v>0</v>
      </c>
      <c r="BG130" s="46">
        <v>0</v>
      </c>
      <c r="BH130" s="45" t="s">
        <v>495</v>
      </c>
      <c r="BI130" s="46">
        <v>0</v>
      </c>
      <c r="BJ130" s="46">
        <v>0</v>
      </c>
      <c r="BK130" s="46">
        <v>0</v>
      </c>
      <c r="BL130" s="45" t="s">
        <v>495</v>
      </c>
      <c r="BM130" s="46">
        <v>0</v>
      </c>
      <c r="BN130" s="46">
        <v>0</v>
      </c>
      <c r="BO130" s="46">
        <v>0</v>
      </c>
      <c r="BP130" s="45" t="s">
        <v>495</v>
      </c>
      <c r="BQ130" s="46">
        <v>0</v>
      </c>
      <c r="BR130" s="46">
        <v>0</v>
      </c>
      <c r="BS130" s="46">
        <v>0</v>
      </c>
      <c r="BT130" s="45" t="s">
        <v>495</v>
      </c>
      <c r="BU130" s="46">
        <v>0</v>
      </c>
      <c r="BV130" s="46">
        <v>0</v>
      </c>
      <c r="BW130" s="46">
        <v>0</v>
      </c>
      <c r="BX130" s="45" t="s">
        <v>495</v>
      </c>
      <c r="BY130" s="49">
        <f t="shared" si="16"/>
        <v>0</v>
      </c>
      <c r="BZ130" s="49">
        <f t="shared" si="17"/>
        <v>0</v>
      </c>
      <c r="CA130" s="49">
        <f t="shared" si="18"/>
        <v>0</v>
      </c>
      <c r="CB130" s="45"/>
      <c r="CC130" s="151">
        <f t="shared" si="19"/>
        <v>0</v>
      </c>
      <c r="CD130" s="152"/>
    </row>
    <row r="131" spans="1:82">
      <c r="A131" s="45" t="s">
        <v>406</v>
      </c>
      <c r="B131" s="45" t="s">
        <v>407</v>
      </c>
      <c r="C131" s="49">
        <f t="shared" si="20"/>
        <v>2</v>
      </c>
      <c r="D131" s="49">
        <f t="shared" si="21"/>
        <v>4</v>
      </c>
      <c r="E131" s="49">
        <f t="shared" si="22"/>
        <v>5</v>
      </c>
      <c r="F131" s="45" t="s">
        <v>495</v>
      </c>
      <c r="G131" s="49">
        <f t="shared" si="23"/>
        <v>3</v>
      </c>
      <c r="H131" s="47">
        <f t="shared" si="24"/>
        <v>150</v>
      </c>
      <c r="J131" s="46">
        <v>0</v>
      </c>
      <c r="K131" s="46">
        <v>0</v>
      </c>
      <c r="L131" s="46">
        <v>0</v>
      </c>
      <c r="M131" s="46">
        <v>0</v>
      </c>
      <c r="N131" s="46">
        <v>0</v>
      </c>
      <c r="O131" s="46">
        <v>0</v>
      </c>
      <c r="P131" s="46">
        <v>0</v>
      </c>
      <c r="Q131" s="46">
        <v>0</v>
      </c>
      <c r="R131" s="46">
        <v>0</v>
      </c>
      <c r="S131" s="46">
        <v>0</v>
      </c>
      <c r="T131" s="46">
        <v>0</v>
      </c>
      <c r="U131" s="46">
        <v>0</v>
      </c>
      <c r="V131" s="45" t="s">
        <v>495</v>
      </c>
      <c r="W131" s="45" t="s">
        <v>495</v>
      </c>
      <c r="X131" s="45" t="s">
        <v>495</v>
      </c>
      <c r="Y131" s="45" t="s">
        <v>495</v>
      </c>
      <c r="Z131" s="46">
        <v>0</v>
      </c>
      <c r="AA131" s="46">
        <v>0</v>
      </c>
      <c r="AB131" s="46">
        <v>0</v>
      </c>
      <c r="AC131" s="46">
        <v>0</v>
      </c>
      <c r="AD131" s="45" t="s">
        <v>495</v>
      </c>
      <c r="AE131" s="45" t="s">
        <v>495</v>
      </c>
      <c r="AF131" s="45" t="s">
        <v>495</v>
      </c>
      <c r="AG131" s="45" t="s">
        <v>495</v>
      </c>
      <c r="AH131" s="49">
        <v>0</v>
      </c>
      <c r="AI131" s="49">
        <v>0</v>
      </c>
      <c r="AJ131" s="49">
        <v>0</v>
      </c>
      <c r="AK131" s="49">
        <v>0</v>
      </c>
      <c r="AL131" s="151">
        <v>0</v>
      </c>
      <c r="AM131" s="155">
        <v>0</v>
      </c>
      <c r="AO131" s="46">
        <v>0</v>
      </c>
      <c r="AP131" s="46">
        <v>0</v>
      </c>
      <c r="AQ131" s="46">
        <v>0</v>
      </c>
      <c r="AR131" s="45" t="s">
        <v>495</v>
      </c>
      <c r="AS131" s="46">
        <v>0</v>
      </c>
      <c r="AT131" s="46">
        <v>0</v>
      </c>
      <c r="AU131" s="46">
        <v>0</v>
      </c>
      <c r="AV131" s="45" t="s">
        <v>495</v>
      </c>
      <c r="AW131" s="46">
        <v>0</v>
      </c>
      <c r="AX131" s="46">
        <v>0</v>
      </c>
      <c r="AY131" s="46">
        <v>0</v>
      </c>
      <c r="AZ131" s="45" t="s">
        <v>495</v>
      </c>
      <c r="BA131" s="46">
        <v>1</v>
      </c>
      <c r="BB131" s="46">
        <v>3</v>
      </c>
      <c r="BC131" s="46">
        <v>4</v>
      </c>
      <c r="BD131" s="45" t="s">
        <v>495</v>
      </c>
      <c r="BE131" s="46">
        <v>1</v>
      </c>
      <c r="BF131" s="46">
        <v>1</v>
      </c>
      <c r="BG131" s="46">
        <v>1</v>
      </c>
      <c r="BH131" s="45" t="s">
        <v>495</v>
      </c>
      <c r="BI131" s="46">
        <v>0</v>
      </c>
      <c r="BJ131" s="46">
        <v>0</v>
      </c>
      <c r="BK131" s="46">
        <v>0</v>
      </c>
      <c r="BL131" s="45" t="s">
        <v>495</v>
      </c>
      <c r="BM131" s="46">
        <v>0</v>
      </c>
      <c r="BN131" s="46">
        <v>0</v>
      </c>
      <c r="BO131" s="46">
        <v>0</v>
      </c>
      <c r="BP131" s="45" t="s">
        <v>495</v>
      </c>
      <c r="BQ131" s="46">
        <v>0</v>
      </c>
      <c r="BR131" s="46">
        <v>0</v>
      </c>
      <c r="BS131" s="46">
        <v>0</v>
      </c>
      <c r="BT131" s="45" t="s">
        <v>495</v>
      </c>
      <c r="BU131" s="46">
        <v>0</v>
      </c>
      <c r="BV131" s="46">
        <v>0</v>
      </c>
      <c r="BW131" s="46">
        <v>0</v>
      </c>
      <c r="BX131" s="45" t="s">
        <v>495</v>
      </c>
      <c r="BY131" s="49">
        <f t="shared" si="16"/>
        <v>2</v>
      </c>
      <c r="BZ131" s="49">
        <f t="shared" si="17"/>
        <v>4</v>
      </c>
      <c r="CA131" s="49">
        <f t="shared" si="18"/>
        <v>5</v>
      </c>
      <c r="CB131" s="45"/>
      <c r="CC131" s="151">
        <f t="shared" si="19"/>
        <v>3</v>
      </c>
      <c r="CD131" s="152">
        <f t="shared" si="25"/>
        <v>150</v>
      </c>
    </row>
    <row r="132" spans="1:82">
      <c r="A132" s="45" t="s">
        <v>408</v>
      </c>
      <c r="B132" s="45" t="s">
        <v>409</v>
      </c>
      <c r="C132" s="49">
        <f t="shared" si="20"/>
        <v>0</v>
      </c>
      <c r="D132" s="49">
        <f t="shared" si="21"/>
        <v>0</v>
      </c>
      <c r="E132" s="49">
        <f t="shared" si="22"/>
        <v>0</v>
      </c>
      <c r="F132" s="45" t="s">
        <v>495</v>
      </c>
      <c r="G132" s="49">
        <f t="shared" si="23"/>
        <v>0</v>
      </c>
      <c r="H132" s="47"/>
      <c r="J132" s="46">
        <v>0</v>
      </c>
      <c r="K132" s="46">
        <v>0</v>
      </c>
      <c r="L132" s="46">
        <v>0</v>
      </c>
      <c r="M132" s="46">
        <v>0</v>
      </c>
      <c r="N132" s="46">
        <v>0</v>
      </c>
      <c r="O132" s="46">
        <v>0</v>
      </c>
      <c r="P132" s="46">
        <v>0</v>
      </c>
      <c r="Q132" s="46">
        <v>0</v>
      </c>
      <c r="R132" s="46">
        <v>0</v>
      </c>
      <c r="S132" s="46">
        <v>0</v>
      </c>
      <c r="T132" s="46">
        <v>0</v>
      </c>
      <c r="U132" s="46">
        <v>0</v>
      </c>
      <c r="V132" s="45" t="s">
        <v>495</v>
      </c>
      <c r="W132" s="45" t="s">
        <v>495</v>
      </c>
      <c r="X132" s="45" t="s">
        <v>495</v>
      </c>
      <c r="Y132" s="45" t="s">
        <v>495</v>
      </c>
      <c r="Z132" s="46">
        <v>0</v>
      </c>
      <c r="AA132" s="46">
        <v>0</v>
      </c>
      <c r="AB132" s="46">
        <v>0</v>
      </c>
      <c r="AC132" s="46">
        <v>0</v>
      </c>
      <c r="AD132" s="45" t="s">
        <v>495</v>
      </c>
      <c r="AE132" s="45" t="s">
        <v>495</v>
      </c>
      <c r="AF132" s="45" t="s">
        <v>495</v>
      </c>
      <c r="AG132" s="45" t="s">
        <v>495</v>
      </c>
      <c r="AH132" s="49">
        <v>0</v>
      </c>
      <c r="AI132" s="49">
        <v>0</v>
      </c>
      <c r="AJ132" s="49">
        <v>0</v>
      </c>
      <c r="AK132" s="49">
        <v>0</v>
      </c>
      <c r="AL132" s="151">
        <v>0</v>
      </c>
      <c r="AM132" s="155">
        <v>0</v>
      </c>
      <c r="AO132" s="46">
        <v>0</v>
      </c>
      <c r="AP132" s="46">
        <v>0</v>
      </c>
      <c r="AQ132" s="46">
        <v>0</v>
      </c>
      <c r="AR132" s="45" t="s">
        <v>495</v>
      </c>
      <c r="AS132" s="46">
        <v>0</v>
      </c>
      <c r="AT132" s="46">
        <v>0</v>
      </c>
      <c r="AU132" s="46">
        <v>0</v>
      </c>
      <c r="AV132" s="45" t="s">
        <v>495</v>
      </c>
      <c r="AW132" s="46">
        <v>0</v>
      </c>
      <c r="AX132" s="46">
        <v>0</v>
      </c>
      <c r="AY132" s="46">
        <v>0</v>
      </c>
      <c r="AZ132" s="45" t="s">
        <v>495</v>
      </c>
      <c r="BA132" s="46">
        <v>0</v>
      </c>
      <c r="BB132" s="46">
        <v>0</v>
      </c>
      <c r="BC132" s="46">
        <v>0</v>
      </c>
      <c r="BD132" s="45" t="s">
        <v>495</v>
      </c>
      <c r="BE132" s="46">
        <v>0</v>
      </c>
      <c r="BF132" s="46">
        <v>0</v>
      </c>
      <c r="BG132" s="46">
        <v>0</v>
      </c>
      <c r="BH132" s="45" t="s">
        <v>495</v>
      </c>
      <c r="BI132" s="46">
        <v>0</v>
      </c>
      <c r="BJ132" s="46">
        <v>0</v>
      </c>
      <c r="BK132" s="46">
        <v>0</v>
      </c>
      <c r="BL132" s="45" t="s">
        <v>495</v>
      </c>
      <c r="BM132" s="46">
        <v>0</v>
      </c>
      <c r="BN132" s="46">
        <v>0</v>
      </c>
      <c r="BO132" s="46">
        <v>0</v>
      </c>
      <c r="BP132" s="45" t="s">
        <v>495</v>
      </c>
      <c r="BQ132" s="46">
        <v>0</v>
      </c>
      <c r="BR132" s="46">
        <v>0</v>
      </c>
      <c r="BS132" s="46">
        <v>0</v>
      </c>
      <c r="BT132" s="45" t="s">
        <v>495</v>
      </c>
      <c r="BU132" s="46">
        <v>0</v>
      </c>
      <c r="BV132" s="46">
        <v>0</v>
      </c>
      <c r="BW132" s="46">
        <v>0</v>
      </c>
      <c r="BX132" s="45" t="s">
        <v>495</v>
      </c>
      <c r="BY132" s="49">
        <f t="shared" si="16"/>
        <v>0</v>
      </c>
      <c r="BZ132" s="49">
        <f t="shared" si="17"/>
        <v>0</v>
      </c>
      <c r="CA132" s="49">
        <f t="shared" si="18"/>
        <v>0</v>
      </c>
      <c r="CB132" s="45"/>
      <c r="CC132" s="151">
        <f t="shared" si="19"/>
        <v>0</v>
      </c>
      <c r="CD132" s="152"/>
    </row>
    <row r="133" spans="1:82">
      <c r="A133" s="45" t="s">
        <v>410</v>
      </c>
      <c r="B133" s="45" t="s">
        <v>411</v>
      </c>
      <c r="C133" s="49">
        <f t="shared" si="20"/>
        <v>0</v>
      </c>
      <c r="D133" s="49">
        <f t="shared" si="21"/>
        <v>0</v>
      </c>
      <c r="E133" s="49">
        <f t="shared" si="22"/>
        <v>0</v>
      </c>
      <c r="F133" s="45" t="s">
        <v>495</v>
      </c>
      <c r="G133" s="49">
        <f t="shared" si="23"/>
        <v>0</v>
      </c>
      <c r="H133" s="47"/>
      <c r="J133" s="46">
        <v>0</v>
      </c>
      <c r="K133" s="46">
        <v>0</v>
      </c>
      <c r="L133" s="46">
        <v>0</v>
      </c>
      <c r="M133" s="46">
        <v>0</v>
      </c>
      <c r="N133" s="46">
        <v>0</v>
      </c>
      <c r="O133" s="46">
        <v>0</v>
      </c>
      <c r="P133" s="46">
        <v>0</v>
      </c>
      <c r="Q133" s="46">
        <v>0</v>
      </c>
      <c r="R133" s="46">
        <v>0</v>
      </c>
      <c r="S133" s="46">
        <v>0</v>
      </c>
      <c r="T133" s="46">
        <v>0</v>
      </c>
      <c r="U133" s="46">
        <v>0</v>
      </c>
      <c r="V133" s="45" t="s">
        <v>495</v>
      </c>
      <c r="W133" s="45" t="s">
        <v>495</v>
      </c>
      <c r="X133" s="45" t="s">
        <v>495</v>
      </c>
      <c r="Y133" s="45" t="s">
        <v>495</v>
      </c>
      <c r="Z133" s="46">
        <v>0</v>
      </c>
      <c r="AA133" s="46">
        <v>0</v>
      </c>
      <c r="AB133" s="46">
        <v>0</v>
      </c>
      <c r="AC133" s="46">
        <v>0</v>
      </c>
      <c r="AD133" s="45" t="s">
        <v>495</v>
      </c>
      <c r="AE133" s="45" t="s">
        <v>495</v>
      </c>
      <c r="AF133" s="45" t="s">
        <v>495</v>
      </c>
      <c r="AG133" s="45" t="s">
        <v>495</v>
      </c>
      <c r="AH133" s="49">
        <v>0</v>
      </c>
      <c r="AI133" s="49">
        <v>0</v>
      </c>
      <c r="AJ133" s="49">
        <v>0</v>
      </c>
      <c r="AK133" s="49">
        <v>0</v>
      </c>
      <c r="AL133" s="151">
        <v>0</v>
      </c>
      <c r="AM133" s="155">
        <v>0</v>
      </c>
      <c r="AO133" s="46">
        <v>0</v>
      </c>
      <c r="AP133" s="46">
        <v>0</v>
      </c>
      <c r="AQ133" s="46">
        <v>0</v>
      </c>
      <c r="AR133" s="45" t="s">
        <v>495</v>
      </c>
      <c r="AS133" s="46">
        <v>0</v>
      </c>
      <c r="AT133" s="46">
        <v>0</v>
      </c>
      <c r="AU133" s="46">
        <v>0</v>
      </c>
      <c r="AV133" s="45" t="s">
        <v>495</v>
      </c>
      <c r="AW133" s="46">
        <v>0</v>
      </c>
      <c r="AX133" s="46">
        <v>0</v>
      </c>
      <c r="AY133" s="46">
        <v>0</v>
      </c>
      <c r="AZ133" s="45" t="s">
        <v>495</v>
      </c>
      <c r="BA133" s="46">
        <v>0</v>
      </c>
      <c r="BB133" s="46">
        <v>0</v>
      </c>
      <c r="BC133" s="46">
        <v>0</v>
      </c>
      <c r="BD133" s="45" t="s">
        <v>495</v>
      </c>
      <c r="BE133" s="46">
        <v>0</v>
      </c>
      <c r="BF133" s="46">
        <v>0</v>
      </c>
      <c r="BG133" s="46">
        <v>0</v>
      </c>
      <c r="BH133" s="45" t="s">
        <v>495</v>
      </c>
      <c r="BI133" s="46">
        <v>0</v>
      </c>
      <c r="BJ133" s="46">
        <v>0</v>
      </c>
      <c r="BK133" s="46">
        <v>0</v>
      </c>
      <c r="BL133" s="45" t="s">
        <v>495</v>
      </c>
      <c r="BM133" s="46">
        <v>0</v>
      </c>
      <c r="BN133" s="46">
        <v>0</v>
      </c>
      <c r="BO133" s="46">
        <v>0</v>
      </c>
      <c r="BP133" s="45" t="s">
        <v>495</v>
      </c>
      <c r="BQ133" s="46">
        <v>0</v>
      </c>
      <c r="BR133" s="46">
        <v>0</v>
      </c>
      <c r="BS133" s="46">
        <v>0</v>
      </c>
      <c r="BT133" s="45" t="s">
        <v>495</v>
      </c>
      <c r="BU133" s="46">
        <v>0</v>
      </c>
      <c r="BV133" s="46">
        <v>0</v>
      </c>
      <c r="BW133" s="46">
        <v>0</v>
      </c>
      <c r="BX133" s="45" t="s">
        <v>495</v>
      </c>
      <c r="BY133" s="49">
        <f t="shared" si="16"/>
        <v>0</v>
      </c>
      <c r="BZ133" s="49">
        <f t="shared" si="17"/>
        <v>0</v>
      </c>
      <c r="CA133" s="49">
        <f t="shared" si="18"/>
        <v>0</v>
      </c>
      <c r="CB133" s="45"/>
      <c r="CC133" s="151">
        <f t="shared" si="19"/>
        <v>0</v>
      </c>
      <c r="CD133" s="152"/>
    </row>
    <row r="134" spans="1:82">
      <c r="A134" s="45" t="s">
        <v>535</v>
      </c>
      <c r="B134" s="45" t="s">
        <v>536</v>
      </c>
      <c r="C134" s="49">
        <f t="shared" si="20"/>
        <v>93</v>
      </c>
      <c r="D134" s="49">
        <f t="shared" si="21"/>
        <v>108</v>
      </c>
      <c r="E134" s="49">
        <f t="shared" si="22"/>
        <v>115</v>
      </c>
      <c r="F134" s="45" t="s">
        <v>495</v>
      </c>
      <c r="G134" s="49">
        <f t="shared" si="23"/>
        <v>22</v>
      </c>
      <c r="H134" s="47">
        <f t="shared" si="24"/>
        <v>23.655913978494624</v>
      </c>
      <c r="J134" s="46">
        <v>23</v>
      </c>
      <c r="K134" s="46">
        <v>21</v>
      </c>
      <c r="L134" s="46">
        <v>22</v>
      </c>
      <c r="M134" s="46">
        <v>19</v>
      </c>
      <c r="N134" s="46">
        <v>31</v>
      </c>
      <c r="O134" s="46">
        <v>20</v>
      </c>
      <c r="P134" s="46">
        <v>24</v>
      </c>
      <c r="Q134" s="46">
        <v>19</v>
      </c>
      <c r="R134" s="46">
        <v>0</v>
      </c>
      <c r="S134" s="46">
        <v>0</v>
      </c>
      <c r="T134" s="46">
        <v>0</v>
      </c>
      <c r="U134" s="46">
        <v>0</v>
      </c>
      <c r="V134" s="45" t="s">
        <v>495</v>
      </c>
      <c r="W134" s="45" t="s">
        <v>495</v>
      </c>
      <c r="X134" s="45" t="s">
        <v>495</v>
      </c>
      <c r="Y134" s="45" t="s">
        <v>495</v>
      </c>
      <c r="Z134" s="46">
        <v>0</v>
      </c>
      <c r="AA134" s="46">
        <v>0</v>
      </c>
      <c r="AB134" s="46">
        <v>0</v>
      </c>
      <c r="AC134" s="46">
        <v>0</v>
      </c>
      <c r="AD134" s="45" t="s">
        <v>495</v>
      </c>
      <c r="AE134" s="45" t="s">
        <v>495</v>
      </c>
      <c r="AF134" s="45" t="s">
        <v>495</v>
      </c>
      <c r="AG134" s="45" t="s">
        <v>495</v>
      </c>
      <c r="AH134" s="49">
        <v>54</v>
      </c>
      <c r="AI134" s="49">
        <v>41</v>
      </c>
      <c r="AJ134" s="49">
        <v>46</v>
      </c>
      <c r="AK134" s="49">
        <v>38</v>
      </c>
      <c r="AL134" s="151">
        <v>-8</v>
      </c>
      <c r="AM134" s="155">
        <v>-14.814814814814815</v>
      </c>
      <c r="AO134" s="46">
        <v>12</v>
      </c>
      <c r="AP134" s="46">
        <v>23</v>
      </c>
      <c r="AQ134" s="46">
        <v>24</v>
      </c>
      <c r="AR134" s="45" t="s">
        <v>495</v>
      </c>
      <c r="AS134" s="46">
        <v>0</v>
      </c>
      <c r="AT134" s="46">
        <v>1</v>
      </c>
      <c r="AU134" s="46">
        <v>0</v>
      </c>
      <c r="AV134" s="45" t="s">
        <v>495</v>
      </c>
      <c r="AW134" s="46">
        <v>0</v>
      </c>
      <c r="AX134" s="46">
        <v>0</v>
      </c>
      <c r="AY134" s="46">
        <v>0</v>
      </c>
      <c r="AZ134" s="45" t="s">
        <v>495</v>
      </c>
      <c r="BA134" s="46">
        <v>7</v>
      </c>
      <c r="BB134" s="46">
        <v>19</v>
      </c>
      <c r="BC134" s="46">
        <v>19</v>
      </c>
      <c r="BD134" s="45" t="s">
        <v>495</v>
      </c>
      <c r="BE134" s="46">
        <v>7</v>
      </c>
      <c r="BF134" s="46">
        <v>3</v>
      </c>
      <c r="BG134" s="46">
        <v>3</v>
      </c>
      <c r="BH134" s="45" t="s">
        <v>495</v>
      </c>
      <c r="BI134" s="46">
        <v>0</v>
      </c>
      <c r="BJ134" s="46">
        <v>0</v>
      </c>
      <c r="BK134" s="46">
        <v>0</v>
      </c>
      <c r="BL134" s="45" t="s">
        <v>495</v>
      </c>
      <c r="BM134" s="46">
        <v>7</v>
      </c>
      <c r="BN134" s="46">
        <v>19</v>
      </c>
      <c r="BO134" s="46">
        <v>22</v>
      </c>
      <c r="BP134" s="45" t="s">
        <v>495</v>
      </c>
      <c r="BQ134" s="46">
        <v>6</v>
      </c>
      <c r="BR134" s="46">
        <v>2</v>
      </c>
      <c r="BS134" s="46">
        <v>1</v>
      </c>
      <c r="BT134" s="45" t="s">
        <v>495</v>
      </c>
      <c r="BU134" s="46">
        <v>0</v>
      </c>
      <c r="BV134" s="46">
        <v>0</v>
      </c>
      <c r="BW134" s="46">
        <v>0</v>
      </c>
      <c r="BX134" s="45" t="s">
        <v>495</v>
      </c>
      <c r="BY134" s="49">
        <f t="shared" si="16"/>
        <v>39</v>
      </c>
      <c r="BZ134" s="49">
        <f t="shared" si="17"/>
        <v>67</v>
      </c>
      <c r="CA134" s="49">
        <f t="shared" si="18"/>
        <v>69</v>
      </c>
      <c r="CB134" s="45"/>
      <c r="CC134" s="151">
        <f t="shared" si="19"/>
        <v>30</v>
      </c>
      <c r="CD134" s="152">
        <f t="shared" si="25"/>
        <v>76.92307692307692</v>
      </c>
    </row>
    <row r="135" spans="1:82">
      <c r="A135" s="45" t="s">
        <v>412</v>
      </c>
      <c r="B135" s="45" t="s">
        <v>413</v>
      </c>
      <c r="C135" s="49">
        <f t="shared" si="20"/>
        <v>0</v>
      </c>
      <c r="D135" s="49">
        <f t="shared" si="21"/>
        <v>0</v>
      </c>
      <c r="E135" s="49">
        <f t="shared" si="22"/>
        <v>0</v>
      </c>
      <c r="F135" s="45" t="s">
        <v>495</v>
      </c>
      <c r="G135" s="49">
        <f t="shared" si="23"/>
        <v>0</v>
      </c>
      <c r="H135" s="47"/>
      <c r="J135" s="46">
        <v>0</v>
      </c>
      <c r="K135" s="46">
        <v>0</v>
      </c>
      <c r="L135" s="46">
        <v>0</v>
      </c>
      <c r="M135" s="46">
        <v>0</v>
      </c>
      <c r="N135" s="46">
        <v>0</v>
      </c>
      <c r="O135" s="46">
        <v>0</v>
      </c>
      <c r="P135" s="46">
        <v>0</v>
      </c>
      <c r="Q135" s="46">
        <v>0</v>
      </c>
      <c r="R135" s="46">
        <v>0</v>
      </c>
      <c r="S135" s="46">
        <v>0</v>
      </c>
      <c r="T135" s="46">
        <v>0</v>
      </c>
      <c r="U135" s="46">
        <v>0</v>
      </c>
      <c r="V135" s="45" t="s">
        <v>495</v>
      </c>
      <c r="W135" s="45" t="s">
        <v>495</v>
      </c>
      <c r="X135" s="45" t="s">
        <v>495</v>
      </c>
      <c r="Y135" s="45" t="s">
        <v>495</v>
      </c>
      <c r="Z135" s="46">
        <v>0</v>
      </c>
      <c r="AA135" s="46">
        <v>0</v>
      </c>
      <c r="AB135" s="46">
        <v>0</v>
      </c>
      <c r="AC135" s="46">
        <v>0</v>
      </c>
      <c r="AD135" s="45" t="s">
        <v>495</v>
      </c>
      <c r="AE135" s="45" t="s">
        <v>495</v>
      </c>
      <c r="AF135" s="45" t="s">
        <v>495</v>
      </c>
      <c r="AG135" s="45" t="s">
        <v>495</v>
      </c>
      <c r="AH135" s="49">
        <v>0</v>
      </c>
      <c r="AI135" s="49">
        <v>0</v>
      </c>
      <c r="AJ135" s="49">
        <v>0</v>
      </c>
      <c r="AK135" s="49">
        <v>0</v>
      </c>
      <c r="AL135" s="151">
        <v>0</v>
      </c>
      <c r="AM135" s="155">
        <v>0</v>
      </c>
      <c r="AO135" s="46">
        <v>0</v>
      </c>
      <c r="AP135" s="46">
        <v>0</v>
      </c>
      <c r="AQ135" s="46">
        <v>0</v>
      </c>
      <c r="AR135" s="45" t="s">
        <v>495</v>
      </c>
      <c r="AS135" s="46">
        <v>0</v>
      </c>
      <c r="AT135" s="46">
        <v>0</v>
      </c>
      <c r="AU135" s="46">
        <v>0</v>
      </c>
      <c r="AV135" s="45" t="s">
        <v>495</v>
      </c>
      <c r="AW135" s="46">
        <v>0</v>
      </c>
      <c r="AX135" s="46">
        <v>0</v>
      </c>
      <c r="AY135" s="46">
        <v>0</v>
      </c>
      <c r="AZ135" s="45" t="s">
        <v>495</v>
      </c>
      <c r="BA135" s="46">
        <v>0</v>
      </c>
      <c r="BB135" s="46">
        <v>0</v>
      </c>
      <c r="BC135" s="46">
        <v>0</v>
      </c>
      <c r="BD135" s="45" t="s">
        <v>495</v>
      </c>
      <c r="BE135" s="46">
        <v>0</v>
      </c>
      <c r="BF135" s="46">
        <v>0</v>
      </c>
      <c r="BG135" s="46">
        <v>0</v>
      </c>
      <c r="BH135" s="45" t="s">
        <v>495</v>
      </c>
      <c r="BI135" s="46">
        <v>0</v>
      </c>
      <c r="BJ135" s="46">
        <v>0</v>
      </c>
      <c r="BK135" s="46">
        <v>0</v>
      </c>
      <c r="BL135" s="45" t="s">
        <v>495</v>
      </c>
      <c r="BM135" s="46">
        <v>0</v>
      </c>
      <c r="BN135" s="46">
        <v>0</v>
      </c>
      <c r="BO135" s="46">
        <v>0</v>
      </c>
      <c r="BP135" s="45" t="s">
        <v>495</v>
      </c>
      <c r="BQ135" s="46">
        <v>0</v>
      </c>
      <c r="BR135" s="46">
        <v>0</v>
      </c>
      <c r="BS135" s="46">
        <v>0</v>
      </c>
      <c r="BT135" s="45" t="s">
        <v>495</v>
      </c>
      <c r="BU135" s="46">
        <v>0</v>
      </c>
      <c r="BV135" s="46">
        <v>0</v>
      </c>
      <c r="BW135" s="46">
        <v>0</v>
      </c>
      <c r="BX135" s="45" t="s">
        <v>495</v>
      </c>
      <c r="BY135" s="49">
        <f t="shared" si="16"/>
        <v>0</v>
      </c>
      <c r="BZ135" s="49">
        <f t="shared" si="17"/>
        <v>0</v>
      </c>
      <c r="CA135" s="49">
        <f t="shared" si="18"/>
        <v>0</v>
      </c>
      <c r="CB135" s="45"/>
      <c r="CC135" s="151">
        <f t="shared" si="19"/>
        <v>0</v>
      </c>
      <c r="CD135" s="152"/>
    </row>
    <row r="136" spans="1:82">
      <c r="A136" s="45" t="s">
        <v>414</v>
      </c>
      <c r="B136" s="45" t="s">
        <v>415</v>
      </c>
      <c r="C136" s="49">
        <f t="shared" si="20"/>
        <v>0</v>
      </c>
      <c r="D136" s="49">
        <f t="shared" si="21"/>
        <v>0</v>
      </c>
      <c r="E136" s="49">
        <f t="shared" si="22"/>
        <v>0</v>
      </c>
      <c r="F136" s="45" t="s">
        <v>495</v>
      </c>
      <c r="G136" s="49">
        <f t="shared" si="23"/>
        <v>0</v>
      </c>
      <c r="H136" s="47"/>
      <c r="J136" s="46">
        <v>0</v>
      </c>
      <c r="K136" s="46">
        <v>0</v>
      </c>
      <c r="L136" s="46">
        <v>0</v>
      </c>
      <c r="M136" s="46">
        <v>0</v>
      </c>
      <c r="N136" s="46">
        <v>0</v>
      </c>
      <c r="O136" s="46">
        <v>0</v>
      </c>
      <c r="P136" s="46">
        <v>0</v>
      </c>
      <c r="Q136" s="46">
        <v>0</v>
      </c>
      <c r="R136" s="46">
        <v>0</v>
      </c>
      <c r="S136" s="46">
        <v>0</v>
      </c>
      <c r="T136" s="46">
        <v>0</v>
      </c>
      <c r="U136" s="46">
        <v>0</v>
      </c>
      <c r="V136" s="45" t="s">
        <v>495</v>
      </c>
      <c r="W136" s="45" t="s">
        <v>495</v>
      </c>
      <c r="X136" s="45" t="s">
        <v>495</v>
      </c>
      <c r="Y136" s="45" t="s">
        <v>495</v>
      </c>
      <c r="Z136" s="46">
        <v>0</v>
      </c>
      <c r="AA136" s="46">
        <v>0</v>
      </c>
      <c r="AB136" s="46">
        <v>0</v>
      </c>
      <c r="AC136" s="46">
        <v>0</v>
      </c>
      <c r="AD136" s="45" t="s">
        <v>495</v>
      </c>
      <c r="AE136" s="45" t="s">
        <v>495</v>
      </c>
      <c r="AF136" s="45" t="s">
        <v>495</v>
      </c>
      <c r="AG136" s="45" t="s">
        <v>495</v>
      </c>
      <c r="AH136" s="49">
        <v>0</v>
      </c>
      <c r="AI136" s="49">
        <v>0</v>
      </c>
      <c r="AJ136" s="49">
        <v>0</v>
      </c>
      <c r="AK136" s="49">
        <v>0</v>
      </c>
      <c r="AL136" s="151">
        <v>0</v>
      </c>
      <c r="AM136" s="155">
        <v>0</v>
      </c>
      <c r="AO136" s="46">
        <v>0</v>
      </c>
      <c r="AP136" s="46">
        <v>0</v>
      </c>
      <c r="AQ136" s="46">
        <v>0</v>
      </c>
      <c r="AR136" s="45" t="s">
        <v>495</v>
      </c>
      <c r="AS136" s="46">
        <v>0</v>
      </c>
      <c r="AT136" s="46">
        <v>0</v>
      </c>
      <c r="AU136" s="46">
        <v>0</v>
      </c>
      <c r="AV136" s="45" t="s">
        <v>495</v>
      </c>
      <c r="AW136" s="46">
        <v>0</v>
      </c>
      <c r="AX136" s="46">
        <v>0</v>
      </c>
      <c r="AY136" s="46">
        <v>0</v>
      </c>
      <c r="AZ136" s="45" t="s">
        <v>495</v>
      </c>
      <c r="BA136" s="46">
        <v>0</v>
      </c>
      <c r="BB136" s="46">
        <v>0</v>
      </c>
      <c r="BC136" s="46">
        <v>0</v>
      </c>
      <c r="BD136" s="45" t="s">
        <v>495</v>
      </c>
      <c r="BE136" s="46">
        <v>0</v>
      </c>
      <c r="BF136" s="46">
        <v>0</v>
      </c>
      <c r="BG136" s="46">
        <v>0</v>
      </c>
      <c r="BH136" s="45" t="s">
        <v>495</v>
      </c>
      <c r="BI136" s="46">
        <v>0</v>
      </c>
      <c r="BJ136" s="46">
        <v>0</v>
      </c>
      <c r="BK136" s="46">
        <v>0</v>
      </c>
      <c r="BL136" s="45" t="s">
        <v>495</v>
      </c>
      <c r="BM136" s="46">
        <v>0</v>
      </c>
      <c r="BN136" s="46">
        <v>0</v>
      </c>
      <c r="BO136" s="46">
        <v>0</v>
      </c>
      <c r="BP136" s="45" t="s">
        <v>495</v>
      </c>
      <c r="BQ136" s="46">
        <v>0</v>
      </c>
      <c r="BR136" s="46">
        <v>0</v>
      </c>
      <c r="BS136" s="46">
        <v>0</v>
      </c>
      <c r="BT136" s="45" t="s">
        <v>495</v>
      </c>
      <c r="BU136" s="46">
        <v>0</v>
      </c>
      <c r="BV136" s="46">
        <v>0</v>
      </c>
      <c r="BW136" s="46">
        <v>0</v>
      </c>
      <c r="BX136" s="45" t="s">
        <v>495</v>
      </c>
      <c r="BY136" s="49">
        <f t="shared" si="16"/>
        <v>0</v>
      </c>
      <c r="BZ136" s="49">
        <f t="shared" si="17"/>
        <v>0</v>
      </c>
      <c r="CA136" s="49">
        <f t="shared" si="18"/>
        <v>0</v>
      </c>
      <c r="CB136" s="45"/>
      <c r="CC136" s="151">
        <f t="shared" si="19"/>
        <v>0</v>
      </c>
      <c r="CD136" s="152"/>
    </row>
    <row r="137" spans="1:82">
      <c r="A137" s="45" t="s">
        <v>416</v>
      </c>
      <c r="B137" s="45" t="s">
        <v>417</v>
      </c>
      <c r="C137" s="49">
        <f t="shared" si="20"/>
        <v>0</v>
      </c>
      <c r="D137" s="49">
        <f t="shared" si="21"/>
        <v>0</v>
      </c>
      <c r="E137" s="49">
        <f t="shared" si="22"/>
        <v>0</v>
      </c>
      <c r="F137" s="45" t="s">
        <v>495</v>
      </c>
      <c r="G137" s="49">
        <f t="shared" si="23"/>
        <v>0</v>
      </c>
      <c r="H137" s="47"/>
      <c r="J137" s="46">
        <v>0</v>
      </c>
      <c r="K137" s="46">
        <v>0</v>
      </c>
      <c r="L137" s="46">
        <v>0</v>
      </c>
      <c r="M137" s="46">
        <v>0</v>
      </c>
      <c r="N137" s="46">
        <v>0</v>
      </c>
      <c r="O137" s="46">
        <v>0</v>
      </c>
      <c r="P137" s="46">
        <v>0</v>
      </c>
      <c r="Q137" s="46">
        <v>0</v>
      </c>
      <c r="R137" s="46">
        <v>0</v>
      </c>
      <c r="S137" s="46">
        <v>0</v>
      </c>
      <c r="T137" s="46">
        <v>0</v>
      </c>
      <c r="U137" s="46">
        <v>0</v>
      </c>
      <c r="V137" s="45" t="s">
        <v>495</v>
      </c>
      <c r="W137" s="45" t="s">
        <v>495</v>
      </c>
      <c r="X137" s="45" t="s">
        <v>495</v>
      </c>
      <c r="Y137" s="45" t="s">
        <v>495</v>
      </c>
      <c r="Z137" s="46">
        <v>0</v>
      </c>
      <c r="AA137" s="46">
        <v>0</v>
      </c>
      <c r="AB137" s="46">
        <v>0</v>
      </c>
      <c r="AC137" s="46">
        <v>0</v>
      </c>
      <c r="AD137" s="45" t="s">
        <v>495</v>
      </c>
      <c r="AE137" s="45" t="s">
        <v>495</v>
      </c>
      <c r="AF137" s="45" t="s">
        <v>495</v>
      </c>
      <c r="AG137" s="45" t="s">
        <v>495</v>
      </c>
      <c r="AH137" s="49">
        <v>0</v>
      </c>
      <c r="AI137" s="49">
        <v>0</v>
      </c>
      <c r="AJ137" s="49">
        <v>0</v>
      </c>
      <c r="AK137" s="49">
        <v>0</v>
      </c>
      <c r="AL137" s="151">
        <v>0</v>
      </c>
      <c r="AM137" s="155">
        <v>0</v>
      </c>
      <c r="AO137" s="46">
        <v>0</v>
      </c>
      <c r="AP137" s="46">
        <v>0</v>
      </c>
      <c r="AQ137" s="46">
        <v>0</v>
      </c>
      <c r="AR137" s="45" t="s">
        <v>495</v>
      </c>
      <c r="AS137" s="46">
        <v>0</v>
      </c>
      <c r="AT137" s="46">
        <v>0</v>
      </c>
      <c r="AU137" s="46">
        <v>0</v>
      </c>
      <c r="AV137" s="45" t="s">
        <v>495</v>
      </c>
      <c r="AW137" s="46">
        <v>0</v>
      </c>
      <c r="AX137" s="46">
        <v>0</v>
      </c>
      <c r="AY137" s="46">
        <v>0</v>
      </c>
      <c r="AZ137" s="45" t="s">
        <v>495</v>
      </c>
      <c r="BA137" s="46">
        <v>0</v>
      </c>
      <c r="BB137" s="46">
        <v>0</v>
      </c>
      <c r="BC137" s="46">
        <v>0</v>
      </c>
      <c r="BD137" s="45" t="s">
        <v>495</v>
      </c>
      <c r="BE137" s="46">
        <v>0</v>
      </c>
      <c r="BF137" s="46">
        <v>0</v>
      </c>
      <c r="BG137" s="46">
        <v>0</v>
      </c>
      <c r="BH137" s="45" t="s">
        <v>495</v>
      </c>
      <c r="BI137" s="46">
        <v>0</v>
      </c>
      <c r="BJ137" s="46">
        <v>0</v>
      </c>
      <c r="BK137" s="46">
        <v>0</v>
      </c>
      <c r="BL137" s="45" t="s">
        <v>495</v>
      </c>
      <c r="BM137" s="46">
        <v>0</v>
      </c>
      <c r="BN137" s="46">
        <v>0</v>
      </c>
      <c r="BO137" s="46">
        <v>0</v>
      </c>
      <c r="BP137" s="45" t="s">
        <v>495</v>
      </c>
      <c r="BQ137" s="46">
        <v>0</v>
      </c>
      <c r="BR137" s="46">
        <v>0</v>
      </c>
      <c r="BS137" s="46">
        <v>0</v>
      </c>
      <c r="BT137" s="45" t="s">
        <v>495</v>
      </c>
      <c r="BU137" s="46">
        <v>0</v>
      </c>
      <c r="BV137" s="46">
        <v>0</v>
      </c>
      <c r="BW137" s="46">
        <v>0</v>
      </c>
      <c r="BX137" s="45" t="s">
        <v>495</v>
      </c>
      <c r="BY137" s="49">
        <f t="shared" ref="BY137:BY175" si="26">AO137+AS137+AW137+BA137+BE137+BI137+BM137+BQ137+BU137</f>
        <v>0</v>
      </c>
      <c r="BZ137" s="49">
        <f t="shared" ref="BZ137:BZ175" si="27">AP137+AT137+AX137+BB137+BF137+BJ137+BN137+BR137+BV137</f>
        <v>0</v>
      </c>
      <c r="CA137" s="49">
        <f t="shared" ref="CA137:CA175" si="28">AQ137+AU137+AY137+BC137+BG137+BK137+BO137+BS137+BW137</f>
        <v>0</v>
      </c>
      <c r="CB137" s="45"/>
      <c r="CC137" s="151">
        <f t="shared" ref="CC137:CC175" si="29">CA137-BY137</f>
        <v>0</v>
      </c>
      <c r="CD137" s="152"/>
    </row>
    <row r="138" spans="1:82">
      <c r="A138" s="45" t="s">
        <v>418</v>
      </c>
      <c r="B138" s="45" t="s">
        <v>419</v>
      </c>
      <c r="C138" s="49">
        <f t="shared" ref="C138:C175" si="30">AH138+BY138</f>
        <v>0</v>
      </c>
      <c r="D138" s="49">
        <f t="shared" ref="D138:D175" si="31">AI138+BZ138</f>
        <v>0</v>
      </c>
      <c r="E138" s="49">
        <f t="shared" ref="E138:E175" si="32">AJ138+CA138</f>
        <v>0</v>
      </c>
      <c r="F138" s="45" t="s">
        <v>495</v>
      </c>
      <c r="G138" s="49">
        <f t="shared" ref="G138:G175" si="33">E138-C138</f>
        <v>0</v>
      </c>
      <c r="H138" s="47"/>
      <c r="J138" s="46">
        <v>0</v>
      </c>
      <c r="K138" s="46">
        <v>0</v>
      </c>
      <c r="L138" s="46">
        <v>0</v>
      </c>
      <c r="M138" s="46">
        <v>0</v>
      </c>
      <c r="N138" s="46">
        <v>0</v>
      </c>
      <c r="O138" s="46">
        <v>0</v>
      </c>
      <c r="P138" s="46">
        <v>0</v>
      </c>
      <c r="Q138" s="46">
        <v>0</v>
      </c>
      <c r="R138" s="46">
        <v>0</v>
      </c>
      <c r="S138" s="46">
        <v>0</v>
      </c>
      <c r="T138" s="46">
        <v>0</v>
      </c>
      <c r="U138" s="46">
        <v>0</v>
      </c>
      <c r="V138" s="45" t="s">
        <v>495</v>
      </c>
      <c r="W138" s="45" t="s">
        <v>495</v>
      </c>
      <c r="X138" s="45" t="s">
        <v>495</v>
      </c>
      <c r="Y138" s="45" t="s">
        <v>495</v>
      </c>
      <c r="Z138" s="46">
        <v>0</v>
      </c>
      <c r="AA138" s="46">
        <v>0</v>
      </c>
      <c r="AB138" s="46">
        <v>0</v>
      </c>
      <c r="AC138" s="46">
        <v>0</v>
      </c>
      <c r="AD138" s="45" t="s">
        <v>495</v>
      </c>
      <c r="AE138" s="45" t="s">
        <v>495</v>
      </c>
      <c r="AF138" s="45" t="s">
        <v>495</v>
      </c>
      <c r="AG138" s="45" t="s">
        <v>495</v>
      </c>
      <c r="AH138" s="49">
        <v>0</v>
      </c>
      <c r="AI138" s="49">
        <v>0</v>
      </c>
      <c r="AJ138" s="49">
        <v>0</v>
      </c>
      <c r="AK138" s="49">
        <v>0</v>
      </c>
      <c r="AL138" s="151">
        <v>0</v>
      </c>
      <c r="AM138" s="155">
        <v>0</v>
      </c>
      <c r="AO138" s="46">
        <v>0</v>
      </c>
      <c r="AP138" s="46">
        <v>0</v>
      </c>
      <c r="AQ138" s="46">
        <v>0</v>
      </c>
      <c r="AR138" s="45" t="s">
        <v>495</v>
      </c>
      <c r="AS138" s="46">
        <v>0</v>
      </c>
      <c r="AT138" s="46">
        <v>0</v>
      </c>
      <c r="AU138" s="46">
        <v>0</v>
      </c>
      <c r="AV138" s="45" t="s">
        <v>495</v>
      </c>
      <c r="AW138" s="46">
        <v>0</v>
      </c>
      <c r="AX138" s="46">
        <v>0</v>
      </c>
      <c r="AY138" s="46">
        <v>0</v>
      </c>
      <c r="AZ138" s="45" t="s">
        <v>495</v>
      </c>
      <c r="BA138" s="46">
        <v>0</v>
      </c>
      <c r="BB138" s="46">
        <v>0</v>
      </c>
      <c r="BC138" s="46">
        <v>0</v>
      </c>
      <c r="BD138" s="45" t="s">
        <v>495</v>
      </c>
      <c r="BE138" s="46">
        <v>0</v>
      </c>
      <c r="BF138" s="46">
        <v>0</v>
      </c>
      <c r="BG138" s="46">
        <v>0</v>
      </c>
      <c r="BH138" s="45" t="s">
        <v>495</v>
      </c>
      <c r="BI138" s="46">
        <v>0</v>
      </c>
      <c r="BJ138" s="46">
        <v>0</v>
      </c>
      <c r="BK138" s="46">
        <v>0</v>
      </c>
      <c r="BL138" s="45" t="s">
        <v>495</v>
      </c>
      <c r="BM138" s="46">
        <v>0</v>
      </c>
      <c r="BN138" s="46">
        <v>0</v>
      </c>
      <c r="BO138" s="46">
        <v>0</v>
      </c>
      <c r="BP138" s="45" t="s">
        <v>495</v>
      </c>
      <c r="BQ138" s="46">
        <v>0</v>
      </c>
      <c r="BR138" s="46">
        <v>0</v>
      </c>
      <c r="BS138" s="46">
        <v>0</v>
      </c>
      <c r="BT138" s="45" t="s">
        <v>495</v>
      </c>
      <c r="BU138" s="46">
        <v>0</v>
      </c>
      <c r="BV138" s="46">
        <v>0</v>
      </c>
      <c r="BW138" s="46">
        <v>0</v>
      </c>
      <c r="BX138" s="45" t="s">
        <v>495</v>
      </c>
      <c r="BY138" s="49">
        <f t="shared" si="26"/>
        <v>0</v>
      </c>
      <c r="BZ138" s="49">
        <f t="shared" si="27"/>
        <v>0</v>
      </c>
      <c r="CA138" s="49">
        <f t="shared" si="28"/>
        <v>0</v>
      </c>
      <c r="CB138" s="45"/>
      <c r="CC138" s="151">
        <f t="shared" si="29"/>
        <v>0</v>
      </c>
      <c r="CD138" s="152"/>
    </row>
    <row r="139" spans="1:82">
      <c r="A139" s="45" t="s">
        <v>420</v>
      </c>
      <c r="B139" s="45" t="s">
        <v>421</v>
      </c>
      <c r="C139" s="49">
        <f t="shared" si="30"/>
        <v>1</v>
      </c>
      <c r="D139" s="49">
        <f t="shared" si="31"/>
        <v>2</v>
      </c>
      <c r="E139" s="49">
        <f t="shared" si="32"/>
        <v>4</v>
      </c>
      <c r="F139" s="45" t="s">
        <v>495</v>
      </c>
      <c r="G139" s="49">
        <f t="shared" si="33"/>
        <v>3</v>
      </c>
      <c r="H139" s="47">
        <f t="shared" ref="H139:H175" si="34">G139*100/C139</f>
        <v>300</v>
      </c>
      <c r="J139" s="46">
        <v>0</v>
      </c>
      <c r="K139" s="46">
        <v>0</v>
      </c>
      <c r="L139" s="46">
        <v>0</v>
      </c>
      <c r="M139" s="46">
        <v>0</v>
      </c>
      <c r="N139" s="46">
        <v>0</v>
      </c>
      <c r="O139" s="46">
        <v>0</v>
      </c>
      <c r="P139" s="46">
        <v>0</v>
      </c>
      <c r="Q139" s="46">
        <v>0</v>
      </c>
      <c r="R139" s="46">
        <v>0</v>
      </c>
      <c r="S139" s="46">
        <v>0</v>
      </c>
      <c r="T139" s="46">
        <v>0</v>
      </c>
      <c r="U139" s="46">
        <v>0</v>
      </c>
      <c r="V139" s="45" t="s">
        <v>495</v>
      </c>
      <c r="W139" s="45" t="s">
        <v>495</v>
      </c>
      <c r="X139" s="45" t="s">
        <v>495</v>
      </c>
      <c r="Y139" s="45" t="s">
        <v>495</v>
      </c>
      <c r="Z139" s="46">
        <v>0</v>
      </c>
      <c r="AA139" s="46">
        <v>0</v>
      </c>
      <c r="AB139" s="46">
        <v>0</v>
      </c>
      <c r="AC139" s="46">
        <v>0</v>
      </c>
      <c r="AD139" s="45" t="s">
        <v>495</v>
      </c>
      <c r="AE139" s="45" t="s">
        <v>495</v>
      </c>
      <c r="AF139" s="45" t="s">
        <v>495</v>
      </c>
      <c r="AG139" s="45" t="s">
        <v>495</v>
      </c>
      <c r="AH139" s="49">
        <v>0</v>
      </c>
      <c r="AI139" s="49">
        <v>0</v>
      </c>
      <c r="AJ139" s="49">
        <v>0</v>
      </c>
      <c r="AK139" s="49">
        <v>0</v>
      </c>
      <c r="AL139" s="151">
        <v>0</v>
      </c>
      <c r="AM139" s="155">
        <v>0</v>
      </c>
      <c r="AO139" s="46">
        <v>1</v>
      </c>
      <c r="AP139" s="46">
        <v>2</v>
      </c>
      <c r="AQ139" s="46">
        <v>4</v>
      </c>
      <c r="AR139" s="45" t="s">
        <v>495</v>
      </c>
      <c r="AS139" s="46">
        <v>0</v>
      </c>
      <c r="AT139" s="46">
        <v>0</v>
      </c>
      <c r="AU139" s="46">
        <v>0</v>
      </c>
      <c r="AV139" s="45" t="s">
        <v>495</v>
      </c>
      <c r="AW139" s="46">
        <v>0</v>
      </c>
      <c r="AX139" s="46">
        <v>0</v>
      </c>
      <c r="AY139" s="46">
        <v>0</v>
      </c>
      <c r="AZ139" s="45" t="s">
        <v>495</v>
      </c>
      <c r="BA139" s="46">
        <v>0</v>
      </c>
      <c r="BB139" s="46">
        <v>0</v>
      </c>
      <c r="BC139" s="46">
        <v>0</v>
      </c>
      <c r="BD139" s="45" t="s">
        <v>495</v>
      </c>
      <c r="BE139" s="46">
        <v>0</v>
      </c>
      <c r="BF139" s="46">
        <v>0</v>
      </c>
      <c r="BG139" s="46">
        <v>0</v>
      </c>
      <c r="BH139" s="45" t="s">
        <v>495</v>
      </c>
      <c r="BI139" s="46">
        <v>0</v>
      </c>
      <c r="BJ139" s="46">
        <v>0</v>
      </c>
      <c r="BK139" s="46">
        <v>0</v>
      </c>
      <c r="BL139" s="45" t="s">
        <v>495</v>
      </c>
      <c r="BM139" s="46">
        <v>0</v>
      </c>
      <c r="BN139" s="46">
        <v>0</v>
      </c>
      <c r="BO139" s="46">
        <v>0</v>
      </c>
      <c r="BP139" s="45" t="s">
        <v>495</v>
      </c>
      <c r="BQ139" s="46">
        <v>0</v>
      </c>
      <c r="BR139" s="46">
        <v>0</v>
      </c>
      <c r="BS139" s="46">
        <v>0</v>
      </c>
      <c r="BT139" s="45" t="s">
        <v>495</v>
      </c>
      <c r="BU139" s="46">
        <v>0</v>
      </c>
      <c r="BV139" s="46">
        <v>0</v>
      </c>
      <c r="BW139" s="46">
        <v>0</v>
      </c>
      <c r="BX139" s="45" t="s">
        <v>495</v>
      </c>
      <c r="BY139" s="49">
        <f t="shared" si="26"/>
        <v>1</v>
      </c>
      <c r="BZ139" s="49">
        <f t="shared" si="27"/>
        <v>2</v>
      </c>
      <c r="CA139" s="49">
        <f t="shared" si="28"/>
        <v>4</v>
      </c>
      <c r="CB139" s="45"/>
      <c r="CC139" s="151">
        <f t="shared" si="29"/>
        <v>3</v>
      </c>
      <c r="CD139" s="152">
        <f t="shared" ref="CD139:CD175" si="35">CC139*100/BY139</f>
        <v>300</v>
      </c>
    </row>
    <row r="140" spans="1:82">
      <c r="A140" s="45" t="s">
        <v>422</v>
      </c>
      <c r="B140" s="45" t="s">
        <v>423</v>
      </c>
      <c r="C140" s="49">
        <f t="shared" si="30"/>
        <v>92</v>
      </c>
      <c r="D140" s="49">
        <f t="shared" si="31"/>
        <v>106</v>
      </c>
      <c r="E140" s="49">
        <f t="shared" si="32"/>
        <v>111</v>
      </c>
      <c r="F140" s="45" t="s">
        <v>495</v>
      </c>
      <c r="G140" s="49">
        <f t="shared" si="33"/>
        <v>19</v>
      </c>
      <c r="H140" s="47">
        <f t="shared" si="34"/>
        <v>20.652173913043477</v>
      </c>
      <c r="J140" s="46">
        <v>23</v>
      </c>
      <c r="K140" s="46">
        <v>21</v>
      </c>
      <c r="L140" s="46">
        <v>22</v>
      </c>
      <c r="M140" s="46">
        <v>19</v>
      </c>
      <c r="N140" s="46">
        <v>31</v>
      </c>
      <c r="O140" s="46">
        <v>20</v>
      </c>
      <c r="P140" s="46">
        <v>24</v>
      </c>
      <c r="Q140" s="46">
        <v>19</v>
      </c>
      <c r="R140" s="46">
        <v>0</v>
      </c>
      <c r="S140" s="46">
        <v>0</v>
      </c>
      <c r="T140" s="46">
        <v>0</v>
      </c>
      <c r="U140" s="46">
        <v>0</v>
      </c>
      <c r="V140" s="45" t="s">
        <v>495</v>
      </c>
      <c r="W140" s="45" t="s">
        <v>495</v>
      </c>
      <c r="X140" s="45" t="s">
        <v>495</v>
      </c>
      <c r="Y140" s="45" t="s">
        <v>495</v>
      </c>
      <c r="Z140" s="46">
        <v>0</v>
      </c>
      <c r="AA140" s="46">
        <v>0</v>
      </c>
      <c r="AB140" s="46">
        <v>0</v>
      </c>
      <c r="AC140" s="46">
        <v>0</v>
      </c>
      <c r="AD140" s="45" t="s">
        <v>495</v>
      </c>
      <c r="AE140" s="45" t="s">
        <v>495</v>
      </c>
      <c r="AF140" s="45" t="s">
        <v>495</v>
      </c>
      <c r="AG140" s="45" t="s">
        <v>495</v>
      </c>
      <c r="AH140" s="49">
        <v>54</v>
      </c>
      <c r="AI140" s="49">
        <v>41</v>
      </c>
      <c r="AJ140" s="49">
        <v>46</v>
      </c>
      <c r="AK140" s="49">
        <v>38</v>
      </c>
      <c r="AL140" s="151">
        <v>-8</v>
      </c>
      <c r="AM140" s="155">
        <v>-14.814814814814815</v>
      </c>
      <c r="AO140" s="46">
        <v>11</v>
      </c>
      <c r="AP140" s="46">
        <v>21</v>
      </c>
      <c r="AQ140" s="46">
        <v>20</v>
      </c>
      <c r="AR140" s="45" t="s">
        <v>495</v>
      </c>
      <c r="AS140" s="46">
        <v>0</v>
      </c>
      <c r="AT140" s="46">
        <v>1</v>
      </c>
      <c r="AU140" s="46">
        <v>0</v>
      </c>
      <c r="AV140" s="45" t="s">
        <v>495</v>
      </c>
      <c r="AW140" s="46">
        <v>0</v>
      </c>
      <c r="AX140" s="46">
        <v>0</v>
      </c>
      <c r="AY140" s="46">
        <v>0</v>
      </c>
      <c r="AZ140" s="45" t="s">
        <v>495</v>
      </c>
      <c r="BA140" s="46">
        <v>7</v>
      </c>
      <c r="BB140" s="46">
        <v>19</v>
      </c>
      <c r="BC140" s="46">
        <v>19</v>
      </c>
      <c r="BD140" s="45" t="s">
        <v>495</v>
      </c>
      <c r="BE140" s="46">
        <v>7</v>
      </c>
      <c r="BF140" s="46">
        <v>3</v>
      </c>
      <c r="BG140" s="46">
        <v>3</v>
      </c>
      <c r="BH140" s="45" t="s">
        <v>495</v>
      </c>
      <c r="BI140" s="46">
        <v>0</v>
      </c>
      <c r="BJ140" s="46">
        <v>0</v>
      </c>
      <c r="BK140" s="46">
        <v>0</v>
      </c>
      <c r="BL140" s="45" t="s">
        <v>495</v>
      </c>
      <c r="BM140" s="46">
        <v>7</v>
      </c>
      <c r="BN140" s="46">
        <v>19</v>
      </c>
      <c r="BO140" s="46">
        <v>22</v>
      </c>
      <c r="BP140" s="45" t="s">
        <v>495</v>
      </c>
      <c r="BQ140" s="46">
        <v>6</v>
      </c>
      <c r="BR140" s="46">
        <v>2</v>
      </c>
      <c r="BS140" s="46">
        <v>1</v>
      </c>
      <c r="BT140" s="45" t="s">
        <v>495</v>
      </c>
      <c r="BU140" s="46">
        <v>0</v>
      </c>
      <c r="BV140" s="46">
        <v>0</v>
      </c>
      <c r="BW140" s="46">
        <v>0</v>
      </c>
      <c r="BX140" s="45" t="s">
        <v>495</v>
      </c>
      <c r="BY140" s="49">
        <f t="shared" si="26"/>
        <v>38</v>
      </c>
      <c r="BZ140" s="49">
        <f t="shared" si="27"/>
        <v>65</v>
      </c>
      <c r="CA140" s="49">
        <f t="shared" si="28"/>
        <v>65</v>
      </c>
      <c r="CB140" s="45"/>
      <c r="CC140" s="151">
        <f t="shared" si="29"/>
        <v>27</v>
      </c>
      <c r="CD140" s="152">
        <f t="shared" si="35"/>
        <v>71.05263157894737</v>
      </c>
    </row>
    <row r="141" spans="1:82">
      <c r="A141" s="45" t="s">
        <v>537</v>
      </c>
      <c r="B141" s="45" t="s">
        <v>538</v>
      </c>
      <c r="C141" s="49">
        <f t="shared" si="30"/>
        <v>40</v>
      </c>
      <c r="D141" s="49">
        <f t="shared" si="31"/>
        <v>49</v>
      </c>
      <c r="E141" s="49">
        <f t="shared" si="32"/>
        <v>48</v>
      </c>
      <c r="F141" s="45" t="s">
        <v>495</v>
      </c>
      <c r="G141" s="49">
        <f t="shared" si="33"/>
        <v>8</v>
      </c>
      <c r="H141" s="47">
        <f t="shared" si="34"/>
        <v>20</v>
      </c>
      <c r="J141" s="46">
        <v>22</v>
      </c>
      <c r="K141" s="46">
        <v>23</v>
      </c>
      <c r="L141" s="46">
        <v>26</v>
      </c>
      <c r="M141" s="46">
        <v>23</v>
      </c>
      <c r="N141" s="46">
        <v>0</v>
      </c>
      <c r="O141" s="46">
        <v>0</v>
      </c>
      <c r="P141" s="46">
        <v>0</v>
      </c>
      <c r="Q141" s="46">
        <v>0</v>
      </c>
      <c r="R141" s="46">
        <v>0</v>
      </c>
      <c r="S141" s="46">
        <v>0</v>
      </c>
      <c r="T141" s="46">
        <v>0</v>
      </c>
      <c r="U141" s="46">
        <v>0</v>
      </c>
      <c r="V141" s="45" t="s">
        <v>495</v>
      </c>
      <c r="W141" s="45" t="s">
        <v>495</v>
      </c>
      <c r="X141" s="45" t="s">
        <v>495</v>
      </c>
      <c r="Y141" s="45" t="s">
        <v>495</v>
      </c>
      <c r="Z141" s="46">
        <v>0</v>
      </c>
      <c r="AA141" s="46">
        <v>0</v>
      </c>
      <c r="AB141" s="46">
        <v>0</v>
      </c>
      <c r="AC141" s="46">
        <v>0</v>
      </c>
      <c r="AD141" s="45" t="s">
        <v>495</v>
      </c>
      <c r="AE141" s="45" t="s">
        <v>495</v>
      </c>
      <c r="AF141" s="45" t="s">
        <v>495</v>
      </c>
      <c r="AG141" s="45" t="s">
        <v>495</v>
      </c>
      <c r="AH141" s="49">
        <v>22</v>
      </c>
      <c r="AI141" s="49">
        <v>23</v>
      </c>
      <c r="AJ141" s="49">
        <v>26</v>
      </c>
      <c r="AK141" s="49">
        <v>23</v>
      </c>
      <c r="AL141" s="151">
        <v>4</v>
      </c>
      <c r="AM141" s="155">
        <v>18.181818181818183</v>
      </c>
      <c r="AO141" s="46">
        <v>14</v>
      </c>
      <c r="AP141" s="46">
        <v>18</v>
      </c>
      <c r="AQ141" s="46">
        <v>13</v>
      </c>
      <c r="AR141" s="45" t="s">
        <v>495</v>
      </c>
      <c r="AS141" s="46">
        <v>0</v>
      </c>
      <c r="AT141" s="46">
        <v>1</v>
      </c>
      <c r="AU141" s="46">
        <v>0</v>
      </c>
      <c r="AV141" s="45" t="s">
        <v>495</v>
      </c>
      <c r="AW141" s="46">
        <v>0</v>
      </c>
      <c r="AX141" s="46">
        <v>0</v>
      </c>
      <c r="AY141" s="46">
        <v>0</v>
      </c>
      <c r="AZ141" s="45" t="s">
        <v>495</v>
      </c>
      <c r="BA141" s="46">
        <v>2</v>
      </c>
      <c r="BB141" s="46">
        <v>3</v>
      </c>
      <c r="BC141" s="46">
        <v>3</v>
      </c>
      <c r="BD141" s="45" t="s">
        <v>495</v>
      </c>
      <c r="BE141" s="46">
        <v>1</v>
      </c>
      <c r="BF141" s="46">
        <v>2</v>
      </c>
      <c r="BG141" s="46">
        <v>3</v>
      </c>
      <c r="BH141" s="45" t="s">
        <v>495</v>
      </c>
      <c r="BI141" s="46">
        <v>0</v>
      </c>
      <c r="BJ141" s="46">
        <v>0</v>
      </c>
      <c r="BK141" s="46">
        <v>0</v>
      </c>
      <c r="BL141" s="45" t="s">
        <v>495</v>
      </c>
      <c r="BM141" s="46">
        <v>0</v>
      </c>
      <c r="BN141" s="46">
        <v>2</v>
      </c>
      <c r="BO141" s="46">
        <v>2</v>
      </c>
      <c r="BP141" s="45" t="s">
        <v>495</v>
      </c>
      <c r="BQ141" s="46">
        <v>1</v>
      </c>
      <c r="BR141" s="46">
        <v>0</v>
      </c>
      <c r="BS141" s="46">
        <v>1</v>
      </c>
      <c r="BT141" s="45" t="s">
        <v>495</v>
      </c>
      <c r="BU141" s="46">
        <v>0</v>
      </c>
      <c r="BV141" s="46">
        <v>0</v>
      </c>
      <c r="BW141" s="46">
        <v>0</v>
      </c>
      <c r="BX141" s="45" t="s">
        <v>495</v>
      </c>
      <c r="BY141" s="49">
        <f t="shared" si="26"/>
        <v>18</v>
      </c>
      <c r="BZ141" s="49">
        <f t="shared" si="27"/>
        <v>26</v>
      </c>
      <c r="CA141" s="49">
        <f t="shared" si="28"/>
        <v>22</v>
      </c>
      <c r="CB141" s="45"/>
      <c r="CC141" s="151">
        <f t="shared" si="29"/>
        <v>4</v>
      </c>
      <c r="CD141" s="152">
        <f t="shared" si="35"/>
        <v>22.222222222222221</v>
      </c>
    </row>
    <row r="142" spans="1:82">
      <c r="A142" s="45" t="s">
        <v>424</v>
      </c>
      <c r="B142" s="45" t="s">
        <v>425</v>
      </c>
      <c r="C142" s="49">
        <f t="shared" si="30"/>
        <v>17</v>
      </c>
      <c r="D142" s="49">
        <f t="shared" si="31"/>
        <v>26</v>
      </c>
      <c r="E142" s="49">
        <f t="shared" si="32"/>
        <v>21</v>
      </c>
      <c r="F142" s="45" t="s">
        <v>495</v>
      </c>
      <c r="G142" s="49">
        <f t="shared" si="33"/>
        <v>4</v>
      </c>
      <c r="H142" s="47">
        <f t="shared" si="34"/>
        <v>23.529411764705884</v>
      </c>
      <c r="J142" s="46">
        <v>0</v>
      </c>
      <c r="K142" s="46">
        <v>0</v>
      </c>
      <c r="L142" s="46">
        <v>0</v>
      </c>
      <c r="M142" s="46">
        <v>0</v>
      </c>
      <c r="N142" s="46">
        <v>0</v>
      </c>
      <c r="O142" s="46">
        <v>0</v>
      </c>
      <c r="P142" s="46">
        <v>0</v>
      </c>
      <c r="Q142" s="46">
        <v>0</v>
      </c>
      <c r="R142" s="46">
        <v>0</v>
      </c>
      <c r="S142" s="46">
        <v>0</v>
      </c>
      <c r="T142" s="46">
        <v>0</v>
      </c>
      <c r="U142" s="46">
        <v>0</v>
      </c>
      <c r="V142" s="45" t="s">
        <v>495</v>
      </c>
      <c r="W142" s="45" t="s">
        <v>495</v>
      </c>
      <c r="X142" s="45" t="s">
        <v>495</v>
      </c>
      <c r="Y142" s="45" t="s">
        <v>495</v>
      </c>
      <c r="Z142" s="46">
        <v>0</v>
      </c>
      <c r="AA142" s="46">
        <v>0</v>
      </c>
      <c r="AB142" s="46">
        <v>0</v>
      </c>
      <c r="AC142" s="46">
        <v>0</v>
      </c>
      <c r="AD142" s="45" t="s">
        <v>495</v>
      </c>
      <c r="AE142" s="45" t="s">
        <v>495</v>
      </c>
      <c r="AF142" s="45" t="s">
        <v>495</v>
      </c>
      <c r="AG142" s="45" t="s">
        <v>495</v>
      </c>
      <c r="AH142" s="49">
        <v>0</v>
      </c>
      <c r="AI142" s="49">
        <v>0</v>
      </c>
      <c r="AJ142" s="49">
        <v>0</v>
      </c>
      <c r="AK142" s="49">
        <v>0</v>
      </c>
      <c r="AL142" s="151">
        <v>0</v>
      </c>
      <c r="AM142" s="155">
        <v>0</v>
      </c>
      <c r="AO142" s="46">
        <v>14</v>
      </c>
      <c r="AP142" s="46">
        <v>18</v>
      </c>
      <c r="AQ142" s="46">
        <v>13</v>
      </c>
      <c r="AR142" s="45" t="s">
        <v>495</v>
      </c>
      <c r="AS142" s="46">
        <v>0</v>
      </c>
      <c r="AT142" s="46">
        <v>1</v>
      </c>
      <c r="AU142" s="46">
        <v>0</v>
      </c>
      <c r="AV142" s="45" t="s">
        <v>495</v>
      </c>
      <c r="AW142" s="46">
        <v>0</v>
      </c>
      <c r="AX142" s="46">
        <v>0</v>
      </c>
      <c r="AY142" s="46">
        <v>0</v>
      </c>
      <c r="AZ142" s="45" t="s">
        <v>495</v>
      </c>
      <c r="BA142" s="46">
        <v>2</v>
      </c>
      <c r="BB142" s="46">
        <v>3</v>
      </c>
      <c r="BC142" s="46">
        <v>3</v>
      </c>
      <c r="BD142" s="45" t="s">
        <v>495</v>
      </c>
      <c r="BE142" s="46">
        <v>1</v>
      </c>
      <c r="BF142" s="46">
        <v>2</v>
      </c>
      <c r="BG142" s="46">
        <v>3</v>
      </c>
      <c r="BH142" s="45" t="s">
        <v>495</v>
      </c>
      <c r="BI142" s="46">
        <v>0</v>
      </c>
      <c r="BJ142" s="46">
        <v>0</v>
      </c>
      <c r="BK142" s="46">
        <v>0</v>
      </c>
      <c r="BL142" s="45" t="s">
        <v>495</v>
      </c>
      <c r="BM142" s="46">
        <v>0</v>
      </c>
      <c r="BN142" s="46">
        <v>2</v>
      </c>
      <c r="BO142" s="46">
        <v>2</v>
      </c>
      <c r="BP142" s="45" t="s">
        <v>495</v>
      </c>
      <c r="BQ142" s="46">
        <v>0</v>
      </c>
      <c r="BR142" s="46">
        <v>0</v>
      </c>
      <c r="BS142" s="46">
        <v>0</v>
      </c>
      <c r="BT142" s="45" t="s">
        <v>495</v>
      </c>
      <c r="BU142" s="46">
        <v>0</v>
      </c>
      <c r="BV142" s="46">
        <v>0</v>
      </c>
      <c r="BW142" s="46">
        <v>0</v>
      </c>
      <c r="BX142" s="45" t="s">
        <v>495</v>
      </c>
      <c r="BY142" s="49">
        <f t="shared" si="26"/>
        <v>17</v>
      </c>
      <c r="BZ142" s="49">
        <f t="shared" si="27"/>
        <v>26</v>
      </c>
      <c r="CA142" s="49">
        <f t="shared" si="28"/>
        <v>21</v>
      </c>
      <c r="CB142" s="45"/>
      <c r="CC142" s="151">
        <f t="shared" si="29"/>
        <v>4</v>
      </c>
      <c r="CD142" s="152">
        <f t="shared" si="35"/>
        <v>23.529411764705884</v>
      </c>
    </row>
    <row r="143" spans="1:82">
      <c r="A143" s="45" t="s">
        <v>426</v>
      </c>
      <c r="B143" s="45" t="s">
        <v>427</v>
      </c>
      <c r="C143" s="49">
        <f t="shared" si="30"/>
        <v>22</v>
      </c>
      <c r="D143" s="49">
        <f t="shared" si="31"/>
        <v>23</v>
      </c>
      <c r="E143" s="49">
        <f t="shared" si="32"/>
        <v>26</v>
      </c>
      <c r="F143" s="45" t="s">
        <v>495</v>
      </c>
      <c r="G143" s="49">
        <f t="shared" si="33"/>
        <v>4</v>
      </c>
      <c r="H143" s="47">
        <f t="shared" si="34"/>
        <v>18.181818181818183</v>
      </c>
      <c r="J143" s="46">
        <v>22</v>
      </c>
      <c r="K143" s="46">
        <v>23</v>
      </c>
      <c r="L143" s="46">
        <v>26</v>
      </c>
      <c r="M143" s="46">
        <v>23</v>
      </c>
      <c r="N143" s="46">
        <v>0</v>
      </c>
      <c r="O143" s="46">
        <v>0</v>
      </c>
      <c r="P143" s="46">
        <v>0</v>
      </c>
      <c r="Q143" s="46">
        <v>0</v>
      </c>
      <c r="R143" s="46">
        <v>0</v>
      </c>
      <c r="S143" s="46">
        <v>0</v>
      </c>
      <c r="T143" s="46">
        <v>0</v>
      </c>
      <c r="U143" s="46">
        <v>0</v>
      </c>
      <c r="V143" s="45" t="s">
        <v>495</v>
      </c>
      <c r="W143" s="45" t="s">
        <v>495</v>
      </c>
      <c r="X143" s="45" t="s">
        <v>495</v>
      </c>
      <c r="Y143" s="45" t="s">
        <v>495</v>
      </c>
      <c r="Z143" s="46">
        <v>0</v>
      </c>
      <c r="AA143" s="46">
        <v>0</v>
      </c>
      <c r="AB143" s="46">
        <v>0</v>
      </c>
      <c r="AC143" s="46">
        <v>0</v>
      </c>
      <c r="AD143" s="45" t="s">
        <v>495</v>
      </c>
      <c r="AE143" s="45" t="s">
        <v>495</v>
      </c>
      <c r="AF143" s="45" t="s">
        <v>495</v>
      </c>
      <c r="AG143" s="45" t="s">
        <v>495</v>
      </c>
      <c r="AH143" s="49">
        <v>22</v>
      </c>
      <c r="AI143" s="49">
        <v>23</v>
      </c>
      <c r="AJ143" s="49">
        <v>26</v>
      </c>
      <c r="AK143" s="49">
        <v>23</v>
      </c>
      <c r="AL143" s="151">
        <v>4</v>
      </c>
      <c r="AM143" s="155">
        <v>18.181818181818183</v>
      </c>
      <c r="AO143" s="46">
        <v>0</v>
      </c>
      <c r="AP143" s="46">
        <v>0</v>
      </c>
      <c r="AQ143" s="46">
        <v>0</v>
      </c>
      <c r="AR143" s="45" t="s">
        <v>495</v>
      </c>
      <c r="AS143" s="46">
        <v>0</v>
      </c>
      <c r="AT143" s="46">
        <v>0</v>
      </c>
      <c r="AU143" s="46">
        <v>0</v>
      </c>
      <c r="AV143" s="45" t="s">
        <v>495</v>
      </c>
      <c r="AW143" s="46">
        <v>0</v>
      </c>
      <c r="AX143" s="46">
        <v>0</v>
      </c>
      <c r="AY143" s="46">
        <v>0</v>
      </c>
      <c r="AZ143" s="45" t="s">
        <v>495</v>
      </c>
      <c r="BA143" s="46">
        <v>0</v>
      </c>
      <c r="BB143" s="46">
        <v>0</v>
      </c>
      <c r="BC143" s="46">
        <v>0</v>
      </c>
      <c r="BD143" s="45" t="s">
        <v>495</v>
      </c>
      <c r="BE143" s="46">
        <v>0</v>
      </c>
      <c r="BF143" s="46">
        <v>0</v>
      </c>
      <c r="BG143" s="46">
        <v>0</v>
      </c>
      <c r="BH143" s="45" t="s">
        <v>495</v>
      </c>
      <c r="BI143" s="46">
        <v>0</v>
      </c>
      <c r="BJ143" s="46">
        <v>0</v>
      </c>
      <c r="BK143" s="46">
        <v>0</v>
      </c>
      <c r="BL143" s="45" t="s">
        <v>495</v>
      </c>
      <c r="BM143" s="46">
        <v>0</v>
      </c>
      <c r="BN143" s="46">
        <v>0</v>
      </c>
      <c r="BO143" s="46">
        <v>0</v>
      </c>
      <c r="BP143" s="45" t="s">
        <v>495</v>
      </c>
      <c r="BQ143" s="46">
        <v>0</v>
      </c>
      <c r="BR143" s="46">
        <v>0</v>
      </c>
      <c r="BS143" s="46">
        <v>0</v>
      </c>
      <c r="BT143" s="45" t="s">
        <v>495</v>
      </c>
      <c r="BU143" s="46">
        <v>0</v>
      </c>
      <c r="BV143" s="46">
        <v>0</v>
      </c>
      <c r="BW143" s="46">
        <v>0</v>
      </c>
      <c r="BX143" s="45" t="s">
        <v>495</v>
      </c>
      <c r="BY143" s="49">
        <f t="shared" si="26"/>
        <v>0</v>
      </c>
      <c r="BZ143" s="49">
        <f t="shared" si="27"/>
        <v>0</v>
      </c>
      <c r="CA143" s="49">
        <f t="shared" si="28"/>
        <v>0</v>
      </c>
      <c r="CB143" s="45"/>
      <c r="CC143" s="151">
        <f t="shared" si="29"/>
        <v>0</v>
      </c>
      <c r="CD143" s="152"/>
    </row>
    <row r="144" spans="1:82">
      <c r="A144" s="45" t="s">
        <v>428</v>
      </c>
      <c r="B144" s="45" t="s">
        <v>429</v>
      </c>
      <c r="C144" s="49">
        <f t="shared" si="30"/>
        <v>0</v>
      </c>
      <c r="D144" s="49">
        <f t="shared" si="31"/>
        <v>0</v>
      </c>
      <c r="E144" s="49">
        <f t="shared" si="32"/>
        <v>0</v>
      </c>
      <c r="F144" s="45" t="s">
        <v>495</v>
      </c>
      <c r="G144" s="49">
        <f t="shared" si="33"/>
        <v>0</v>
      </c>
      <c r="H144" s="47"/>
      <c r="J144" s="46">
        <v>0</v>
      </c>
      <c r="K144" s="46">
        <v>0</v>
      </c>
      <c r="L144" s="46">
        <v>0</v>
      </c>
      <c r="M144" s="46">
        <v>0</v>
      </c>
      <c r="N144" s="46">
        <v>0</v>
      </c>
      <c r="O144" s="46">
        <v>0</v>
      </c>
      <c r="P144" s="46">
        <v>0</v>
      </c>
      <c r="Q144" s="46">
        <v>0</v>
      </c>
      <c r="R144" s="46">
        <v>0</v>
      </c>
      <c r="S144" s="46">
        <v>0</v>
      </c>
      <c r="T144" s="46">
        <v>0</v>
      </c>
      <c r="U144" s="46">
        <v>0</v>
      </c>
      <c r="V144" s="45" t="s">
        <v>495</v>
      </c>
      <c r="W144" s="45" t="s">
        <v>495</v>
      </c>
      <c r="X144" s="45" t="s">
        <v>495</v>
      </c>
      <c r="Y144" s="45" t="s">
        <v>495</v>
      </c>
      <c r="Z144" s="46">
        <v>0</v>
      </c>
      <c r="AA144" s="46">
        <v>0</v>
      </c>
      <c r="AB144" s="46">
        <v>0</v>
      </c>
      <c r="AC144" s="46">
        <v>0</v>
      </c>
      <c r="AD144" s="45" t="s">
        <v>495</v>
      </c>
      <c r="AE144" s="45" t="s">
        <v>495</v>
      </c>
      <c r="AF144" s="45" t="s">
        <v>495</v>
      </c>
      <c r="AG144" s="45" t="s">
        <v>495</v>
      </c>
      <c r="AH144" s="49">
        <v>0</v>
      </c>
      <c r="AI144" s="49">
        <v>0</v>
      </c>
      <c r="AJ144" s="49">
        <v>0</v>
      </c>
      <c r="AK144" s="49">
        <v>0</v>
      </c>
      <c r="AL144" s="151">
        <v>0</v>
      </c>
      <c r="AM144" s="155">
        <v>0</v>
      </c>
      <c r="AO144" s="46">
        <v>0</v>
      </c>
      <c r="AP144" s="46">
        <v>0</v>
      </c>
      <c r="AQ144" s="46">
        <v>0</v>
      </c>
      <c r="AR144" s="45" t="s">
        <v>495</v>
      </c>
      <c r="AS144" s="46">
        <v>0</v>
      </c>
      <c r="AT144" s="46">
        <v>0</v>
      </c>
      <c r="AU144" s="46">
        <v>0</v>
      </c>
      <c r="AV144" s="45" t="s">
        <v>495</v>
      </c>
      <c r="AW144" s="46">
        <v>0</v>
      </c>
      <c r="AX144" s="46">
        <v>0</v>
      </c>
      <c r="AY144" s="46">
        <v>0</v>
      </c>
      <c r="AZ144" s="45" t="s">
        <v>495</v>
      </c>
      <c r="BA144" s="46">
        <v>0</v>
      </c>
      <c r="BB144" s="46">
        <v>0</v>
      </c>
      <c r="BC144" s="46">
        <v>0</v>
      </c>
      <c r="BD144" s="45" t="s">
        <v>495</v>
      </c>
      <c r="BE144" s="46">
        <v>0</v>
      </c>
      <c r="BF144" s="46">
        <v>0</v>
      </c>
      <c r="BG144" s="46">
        <v>0</v>
      </c>
      <c r="BH144" s="45" t="s">
        <v>495</v>
      </c>
      <c r="BI144" s="46">
        <v>0</v>
      </c>
      <c r="BJ144" s="46">
        <v>0</v>
      </c>
      <c r="BK144" s="46">
        <v>0</v>
      </c>
      <c r="BL144" s="45" t="s">
        <v>495</v>
      </c>
      <c r="BM144" s="46">
        <v>0</v>
      </c>
      <c r="BN144" s="46">
        <v>0</v>
      </c>
      <c r="BO144" s="46">
        <v>0</v>
      </c>
      <c r="BP144" s="45" t="s">
        <v>495</v>
      </c>
      <c r="BQ144" s="46">
        <v>0</v>
      </c>
      <c r="BR144" s="46">
        <v>0</v>
      </c>
      <c r="BS144" s="46">
        <v>0</v>
      </c>
      <c r="BT144" s="45" t="s">
        <v>495</v>
      </c>
      <c r="BU144" s="46">
        <v>0</v>
      </c>
      <c r="BV144" s="46">
        <v>0</v>
      </c>
      <c r="BW144" s="46">
        <v>0</v>
      </c>
      <c r="BX144" s="45" t="s">
        <v>495</v>
      </c>
      <c r="BY144" s="49">
        <f t="shared" si="26"/>
        <v>0</v>
      </c>
      <c r="BZ144" s="49">
        <f t="shared" si="27"/>
        <v>0</v>
      </c>
      <c r="CA144" s="49">
        <f t="shared" si="28"/>
        <v>0</v>
      </c>
      <c r="CB144" s="45"/>
      <c r="CC144" s="151">
        <f t="shared" si="29"/>
        <v>0</v>
      </c>
      <c r="CD144" s="152"/>
    </row>
    <row r="145" spans="1:82">
      <c r="A145" s="45" t="s">
        <v>430</v>
      </c>
      <c r="B145" s="45" t="s">
        <v>431</v>
      </c>
      <c r="C145" s="49">
        <f t="shared" si="30"/>
        <v>0</v>
      </c>
      <c r="D145" s="49">
        <f t="shared" si="31"/>
        <v>0</v>
      </c>
      <c r="E145" s="49">
        <f t="shared" si="32"/>
        <v>0</v>
      </c>
      <c r="F145" s="45" t="s">
        <v>495</v>
      </c>
      <c r="G145" s="49">
        <f t="shared" si="33"/>
        <v>0</v>
      </c>
      <c r="H145" s="47"/>
      <c r="J145" s="46">
        <v>0</v>
      </c>
      <c r="K145" s="46">
        <v>0</v>
      </c>
      <c r="L145" s="46">
        <v>0</v>
      </c>
      <c r="M145" s="46">
        <v>0</v>
      </c>
      <c r="N145" s="46">
        <v>0</v>
      </c>
      <c r="O145" s="46">
        <v>0</v>
      </c>
      <c r="P145" s="46">
        <v>0</v>
      </c>
      <c r="Q145" s="46">
        <v>0</v>
      </c>
      <c r="R145" s="46">
        <v>0</v>
      </c>
      <c r="S145" s="46">
        <v>0</v>
      </c>
      <c r="T145" s="46">
        <v>0</v>
      </c>
      <c r="U145" s="46">
        <v>0</v>
      </c>
      <c r="V145" s="45" t="s">
        <v>495</v>
      </c>
      <c r="W145" s="45" t="s">
        <v>495</v>
      </c>
      <c r="X145" s="45" t="s">
        <v>495</v>
      </c>
      <c r="Y145" s="45" t="s">
        <v>495</v>
      </c>
      <c r="Z145" s="46">
        <v>0</v>
      </c>
      <c r="AA145" s="46">
        <v>0</v>
      </c>
      <c r="AB145" s="46">
        <v>0</v>
      </c>
      <c r="AC145" s="46">
        <v>0</v>
      </c>
      <c r="AD145" s="45" t="s">
        <v>495</v>
      </c>
      <c r="AE145" s="45" t="s">
        <v>495</v>
      </c>
      <c r="AF145" s="45" t="s">
        <v>495</v>
      </c>
      <c r="AG145" s="45" t="s">
        <v>495</v>
      </c>
      <c r="AH145" s="49">
        <v>0</v>
      </c>
      <c r="AI145" s="49">
        <v>0</v>
      </c>
      <c r="AJ145" s="49">
        <v>0</v>
      </c>
      <c r="AK145" s="49">
        <v>0</v>
      </c>
      <c r="AL145" s="151">
        <v>0</v>
      </c>
      <c r="AM145" s="155">
        <v>0</v>
      </c>
      <c r="AO145" s="46">
        <v>0</v>
      </c>
      <c r="AP145" s="46">
        <v>0</v>
      </c>
      <c r="AQ145" s="46">
        <v>0</v>
      </c>
      <c r="AR145" s="45" t="s">
        <v>495</v>
      </c>
      <c r="AS145" s="46">
        <v>0</v>
      </c>
      <c r="AT145" s="46">
        <v>0</v>
      </c>
      <c r="AU145" s="46">
        <v>0</v>
      </c>
      <c r="AV145" s="45" t="s">
        <v>495</v>
      </c>
      <c r="AW145" s="46">
        <v>0</v>
      </c>
      <c r="AX145" s="46">
        <v>0</v>
      </c>
      <c r="AY145" s="46">
        <v>0</v>
      </c>
      <c r="AZ145" s="45" t="s">
        <v>495</v>
      </c>
      <c r="BA145" s="46">
        <v>0</v>
      </c>
      <c r="BB145" s="46">
        <v>0</v>
      </c>
      <c r="BC145" s="46">
        <v>0</v>
      </c>
      <c r="BD145" s="45" t="s">
        <v>495</v>
      </c>
      <c r="BE145" s="46">
        <v>0</v>
      </c>
      <c r="BF145" s="46">
        <v>0</v>
      </c>
      <c r="BG145" s="46">
        <v>0</v>
      </c>
      <c r="BH145" s="45" t="s">
        <v>495</v>
      </c>
      <c r="BI145" s="46">
        <v>0</v>
      </c>
      <c r="BJ145" s="46">
        <v>0</v>
      </c>
      <c r="BK145" s="46">
        <v>0</v>
      </c>
      <c r="BL145" s="45" t="s">
        <v>495</v>
      </c>
      <c r="BM145" s="46">
        <v>0</v>
      </c>
      <c r="BN145" s="46">
        <v>0</v>
      </c>
      <c r="BO145" s="46">
        <v>0</v>
      </c>
      <c r="BP145" s="45" t="s">
        <v>495</v>
      </c>
      <c r="BQ145" s="46">
        <v>0</v>
      </c>
      <c r="BR145" s="46">
        <v>0</v>
      </c>
      <c r="BS145" s="46">
        <v>0</v>
      </c>
      <c r="BT145" s="45" t="s">
        <v>495</v>
      </c>
      <c r="BU145" s="46">
        <v>0</v>
      </c>
      <c r="BV145" s="46">
        <v>0</v>
      </c>
      <c r="BW145" s="46">
        <v>0</v>
      </c>
      <c r="BX145" s="45" t="s">
        <v>495</v>
      </c>
      <c r="BY145" s="49">
        <f t="shared" si="26"/>
        <v>0</v>
      </c>
      <c r="BZ145" s="49">
        <f t="shared" si="27"/>
        <v>0</v>
      </c>
      <c r="CA145" s="49">
        <f t="shared" si="28"/>
        <v>0</v>
      </c>
      <c r="CB145" s="45"/>
      <c r="CC145" s="151">
        <f t="shared" si="29"/>
        <v>0</v>
      </c>
      <c r="CD145" s="152"/>
    </row>
    <row r="146" spans="1:82">
      <c r="A146" s="45" t="s">
        <v>432</v>
      </c>
      <c r="B146" s="45" t="s">
        <v>433</v>
      </c>
      <c r="C146" s="49">
        <f t="shared" si="30"/>
        <v>1</v>
      </c>
      <c r="D146" s="49">
        <f t="shared" si="31"/>
        <v>0</v>
      </c>
      <c r="E146" s="49">
        <f t="shared" si="32"/>
        <v>1</v>
      </c>
      <c r="F146" s="45" t="s">
        <v>495</v>
      </c>
      <c r="G146" s="49">
        <f t="shared" si="33"/>
        <v>0</v>
      </c>
      <c r="H146" s="47">
        <f t="shared" si="34"/>
        <v>0</v>
      </c>
      <c r="J146" s="46">
        <v>0</v>
      </c>
      <c r="K146" s="46">
        <v>0</v>
      </c>
      <c r="L146" s="46">
        <v>0</v>
      </c>
      <c r="M146" s="46">
        <v>0</v>
      </c>
      <c r="N146" s="46">
        <v>0</v>
      </c>
      <c r="O146" s="46">
        <v>0</v>
      </c>
      <c r="P146" s="46">
        <v>0</v>
      </c>
      <c r="Q146" s="46">
        <v>0</v>
      </c>
      <c r="R146" s="46">
        <v>0</v>
      </c>
      <c r="S146" s="46">
        <v>0</v>
      </c>
      <c r="T146" s="46">
        <v>0</v>
      </c>
      <c r="U146" s="46">
        <v>0</v>
      </c>
      <c r="V146" s="45" t="s">
        <v>495</v>
      </c>
      <c r="W146" s="45" t="s">
        <v>495</v>
      </c>
      <c r="X146" s="45" t="s">
        <v>495</v>
      </c>
      <c r="Y146" s="45" t="s">
        <v>495</v>
      </c>
      <c r="Z146" s="46">
        <v>0</v>
      </c>
      <c r="AA146" s="46">
        <v>0</v>
      </c>
      <c r="AB146" s="46">
        <v>0</v>
      </c>
      <c r="AC146" s="46">
        <v>0</v>
      </c>
      <c r="AD146" s="45" t="s">
        <v>495</v>
      </c>
      <c r="AE146" s="45" t="s">
        <v>495</v>
      </c>
      <c r="AF146" s="45" t="s">
        <v>495</v>
      </c>
      <c r="AG146" s="45" t="s">
        <v>495</v>
      </c>
      <c r="AH146" s="49">
        <v>0</v>
      </c>
      <c r="AI146" s="49">
        <v>0</v>
      </c>
      <c r="AJ146" s="49">
        <v>0</v>
      </c>
      <c r="AK146" s="49">
        <v>0</v>
      </c>
      <c r="AL146" s="151">
        <v>0</v>
      </c>
      <c r="AM146" s="155">
        <v>0</v>
      </c>
      <c r="AO146" s="46">
        <v>0</v>
      </c>
      <c r="AP146" s="46">
        <v>0</v>
      </c>
      <c r="AQ146" s="46">
        <v>0</v>
      </c>
      <c r="AR146" s="45" t="s">
        <v>495</v>
      </c>
      <c r="AS146" s="46">
        <v>0</v>
      </c>
      <c r="AT146" s="46">
        <v>0</v>
      </c>
      <c r="AU146" s="46">
        <v>0</v>
      </c>
      <c r="AV146" s="45" t="s">
        <v>495</v>
      </c>
      <c r="AW146" s="46">
        <v>0</v>
      </c>
      <c r="AX146" s="46">
        <v>0</v>
      </c>
      <c r="AY146" s="46">
        <v>0</v>
      </c>
      <c r="AZ146" s="45" t="s">
        <v>495</v>
      </c>
      <c r="BA146" s="46">
        <v>0</v>
      </c>
      <c r="BB146" s="46">
        <v>0</v>
      </c>
      <c r="BC146" s="46">
        <v>0</v>
      </c>
      <c r="BD146" s="45" t="s">
        <v>495</v>
      </c>
      <c r="BE146" s="46">
        <v>0</v>
      </c>
      <c r="BF146" s="46">
        <v>0</v>
      </c>
      <c r="BG146" s="46">
        <v>0</v>
      </c>
      <c r="BH146" s="45" t="s">
        <v>495</v>
      </c>
      <c r="BI146" s="46">
        <v>0</v>
      </c>
      <c r="BJ146" s="46">
        <v>0</v>
      </c>
      <c r="BK146" s="46">
        <v>0</v>
      </c>
      <c r="BL146" s="45" t="s">
        <v>495</v>
      </c>
      <c r="BM146" s="46">
        <v>0</v>
      </c>
      <c r="BN146" s="46">
        <v>0</v>
      </c>
      <c r="BO146" s="46">
        <v>0</v>
      </c>
      <c r="BP146" s="45" t="s">
        <v>495</v>
      </c>
      <c r="BQ146" s="46">
        <v>1</v>
      </c>
      <c r="BR146" s="46">
        <v>0</v>
      </c>
      <c r="BS146" s="46">
        <v>1</v>
      </c>
      <c r="BT146" s="45" t="s">
        <v>495</v>
      </c>
      <c r="BU146" s="46">
        <v>0</v>
      </c>
      <c r="BV146" s="46">
        <v>0</v>
      </c>
      <c r="BW146" s="46">
        <v>0</v>
      </c>
      <c r="BX146" s="45" t="s">
        <v>495</v>
      </c>
      <c r="BY146" s="49">
        <f t="shared" si="26"/>
        <v>1</v>
      </c>
      <c r="BZ146" s="49">
        <f t="shared" si="27"/>
        <v>0</v>
      </c>
      <c r="CA146" s="49">
        <f t="shared" si="28"/>
        <v>1</v>
      </c>
      <c r="CB146" s="45"/>
      <c r="CC146" s="151">
        <f t="shared" si="29"/>
        <v>0</v>
      </c>
      <c r="CD146" s="152">
        <f t="shared" si="35"/>
        <v>0</v>
      </c>
    </row>
    <row r="147" spans="1:82">
      <c r="A147" s="45" t="s">
        <v>539</v>
      </c>
      <c r="B147" s="45" t="s">
        <v>540</v>
      </c>
      <c r="C147" s="49">
        <f t="shared" si="30"/>
        <v>35</v>
      </c>
      <c r="D147" s="49">
        <f t="shared" si="31"/>
        <v>30</v>
      </c>
      <c r="E147" s="49">
        <f t="shared" si="32"/>
        <v>41</v>
      </c>
      <c r="F147" s="45" t="s">
        <v>495</v>
      </c>
      <c r="G147" s="49">
        <f t="shared" si="33"/>
        <v>6</v>
      </c>
      <c r="H147" s="47">
        <f t="shared" si="34"/>
        <v>17.142857142857142</v>
      </c>
      <c r="J147" s="46">
        <v>0</v>
      </c>
      <c r="K147" s="46">
        <v>0</v>
      </c>
      <c r="L147" s="46">
        <v>0</v>
      </c>
      <c r="M147" s="46">
        <v>0</v>
      </c>
      <c r="N147" s="46">
        <v>0</v>
      </c>
      <c r="O147" s="46">
        <v>0</v>
      </c>
      <c r="P147" s="46">
        <v>0</v>
      </c>
      <c r="Q147" s="46">
        <v>0</v>
      </c>
      <c r="R147" s="46">
        <v>0</v>
      </c>
      <c r="S147" s="46">
        <v>0</v>
      </c>
      <c r="T147" s="46">
        <v>0</v>
      </c>
      <c r="U147" s="46">
        <v>0</v>
      </c>
      <c r="V147" s="45" t="s">
        <v>495</v>
      </c>
      <c r="W147" s="45" t="s">
        <v>495</v>
      </c>
      <c r="X147" s="45" t="s">
        <v>495</v>
      </c>
      <c r="Y147" s="45" t="s">
        <v>495</v>
      </c>
      <c r="Z147" s="46">
        <v>0</v>
      </c>
      <c r="AA147" s="46">
        <v>0</v>
      </c>
      <c r="AB147" s="46">
        <v>0</v>
      </c>
      <c r="AC147" s="46">
        <v>0</v>
      </c>
      <c r="AD147" s="45" t="s">
        <v>495</v>
      </c>
      <c r="AE147" s="45" t="s">
        <v>495</v>
      </c>
      <c r="AF147" s="45" t="s">
        <v>495</v>
      </c>
      <c r="AG147" s="45" t="s">
        <v>495</v>
      </c>
      <c r="AH147" s="49">
        <v>0</v>
      </c>
      <c r="AI147" s="49">
        <v>0</v>
      </c>
      <c r="AJ147" s="49">
        <v>0</v>
      </c>
      <c r="AK147" s="49">
        <v>0</v>
      </c>
      <c r="AL147" s="151">
        <v>0</v>
      </c>
      <c r="AM147" s="155">
        <v>0</v>
      </c>
      <c r="AO147" s="46">
        <v>18</v>
      </c>
      <c r="AP147" s="46">
        <v>17</v>
      </c>
      <c r="AQ147" s="46">
        <v>25</v>
      </c>
      <c r="AR147" s="45" t="s">
        <v>495</v>
      </c>
      <c r="AS147" s="46">
        <v>0</v>
      </c>
      <c r="AT147" s="46">
        <v>0</v>
      </c>
      <c r="AU147" s="46">
        <v>1</v>
      </c>
      <c r="AV147" s="45" t="s">
        <v>495</v>
      </c>
      <c r="AW147" s="46">
        <v>0</v>
      </c>
      <c r="AX147" s="46">
        <v>0</v>
      </c>
      <c r="AY147" s="46">
        <v>0</v>
      </c>
      <c r="AZ147" s="45" t="s">
        <v>495</v>
      </c>
      <c r="BA147" s="46">
        <v>7</v>
      </c>
      <c r="BB147" s="46">
        <v>6</v>
      </c>
      <c r="BC147" s="46">
        <v>5</v>
      </c>
      <c r="BD147" s="45" t="s">
        <v>495</v>
      </c>
      <c r="BE147" s="46">
        <v>6</v>
      </c>
      <c r="BF147" s="46">
        <v>4</v>
      </c>
      <c r="BG147" s="46">
        <v>4</v>
      </c>
      <c r="BH147" s="45" t="s">
        <v>495</v>
      </c>
      <c r="BI147" s="46">
        <v>0</v>
      </c>
      <c r="BJ147" s="46">
        <v>0</v>
      </c>
      <c r="BK147" s="46">
        <v>0</v>
      </c>
      <c r="BL147" s="45" t="s">
        <v>495</v>
      </c>
      <c r="BM147" s="46">
        <v>4</v>
      </c>
      <c r="BN147" s="46">
        <v>1</v>
      </c>
      <c r="BO147" s="46">
        <v>3</v>
      </c>
      <c r="BP147" s="45" t="s">
        <v>495</v>
      </c>
      <c r="BQ147" s="46">
        <v>0</v>
      </c>
      <c r="BR147" s="46">
        <v>2</v>
      </c>
      <c r="BS147" s="46">
        <v>3</v>
      </c>
      <c r="BT147" s="45" t="s">
        <v>495</v>
      </c>
      <c r="BU147" s="46">
        <v>0</v>
      </c>
      <c r="BV147" s="46">
        <v>0</v>
      </c>
      <c r="BW147" s="46">
        <v>0</v>
      </c>
      <c r="BX147" s="45" t="s">
        <v>495</v>
      </c>
      <c r="BY147" s="49">
        <f t="shared" si="26"/>
        <v>35</v>
      </c>
      <c r="BZ147" s="49">
        <f t="shared" si="27"/>
        <v>30</v>
      </c>
      <c r="CA147" s="49">
        <f t="shared" si="28"/>
        <v>41</v>
      </c>
      <c r="CB147" s="45"/>
      <c r="CC147" s="151">
        <f t="shared" si="29"/>
        <v>6</v>
      </c>
      <c r="CD147" s="152">
        <f t="shared" si="35"/>
        <v>17.142857142857142</v>
      </c>
    </row>
    <row r="148" spans="1:82">
      <c r="A148" s="45" t="s">
        <v>434</v>
      </c>
      <c r="B148" s="45" t="s">
        <v>435</v>
      </c>
      <c r="C148" s="49">
        <f t="shared" si="30"/>
        <v>9</v>
      </c>
      <c r="D148" s="49">
        <f t="shared" si="31"/>
        <v>8</v>
      </c>
      <c r="E148" s="49">
        <f t="shared" si="32"/>
        <v>9</v>
      </c>
      <c r="F148" s="45" t="s">
        <v>495</v>
      </c>
      <c r="G148" s="49">
        <f t="shared" si="33"/>
        <v>0</v>
      </c>
      <c r="H148" s="47">
        <f t="shared" si="34"/>
        <v>0</v>
      </c>
      <c r="J148" s="46">
        <v>0</v>
      </c>
      <c r="K148" s="46">
        <v>0</v>
      </c>
      <c r="L148" s="46">
        <v>0</v>
      </c>
      <c r="M148" s="46">
        <v>0</v>
      </c>
      <c r="N148" s="46">
        <v>0</v>
      </c>
      <c r="O148" s="46">
        <v>0</v>
      </c>
      <c r="P148" s="46">
        <v>0</v>
      </c>
      <c r="Q148" s="46">
        <v>0</v>
      </c>
      <c r="R148" s="46">
        <v>0</v>
      </c>
      <c r="S148" s="46">
        <v>0</v>
      </c>
      <c r="T148" s="46">
        <v>0</v>
      </c>
      <c r="U148" s="46">
        <v>0</v>
      </c>
      <c r="V148" s="45" t="s">
        <v>495</v>
      </c>
      <c r="W148" s="45" t="s">
        <v>495</v>
      </c>
      <c r="X148" s="45" t="s">
        <v>495</v>
      </c>
      <c r="Y148" s="45" t="s">
        <v>495</v>
      </c>
      <c r="Z148" s="46">
        <v>0</v>
      </c>
      <c r="AA148" s="46">
        <v>0</v>
      </c>
      <c r="AB148" s="46">
        <v>0</v>
      </c>
      <c r="AC148" s="46">
        <v>0</v>
      </c>
      <c r="AD148" s="45" t="s">
        <v>495</v>
      </c>
      <c r="AE148" s="45" t="s">
        <v>495</v>
      </c>
      <c r="AF148" s="45" t="s">
        <v>495</v>
      </c>
      <c r="AG148" s="45" t="s">
        <v>495</v>
      </c>
      <c r="AH148" s="49">
        <v>0</v>
      </c>
      <c r="AI148" s="49">
        <v>0</v>
      </c>
      <c r="AJ148" s="49">
        <v>0</v>
      </c>
      <c r="AK148" s="49">
        <v>0</v>
      </c>
      <c r="AL148" s="151">
        <v>0</v>
      </c>
      <c r="AM148" s="155">
        <v>0</v>
      </c>
      <c r="AO148" s="46">
        <v>7</v>
      </c>
      <c r="AP148" s="46">
        <v>4</v>
      </c>
      <c r="AQ148" s="46">
        <v>4</v>
      </c>
      <c r="AR148" s="45" t="s">
        <v>495</v>
      </c>
      <c r="AS148" s="46">
        <v>0</v>
      </c>
      <c r="AT148" s="46">
        <v>0</v>
      </c>
      <c r="AU148" s="46">
        <v>0</v>
      </c>
      <c r="AV148" s="45" t="s">
        <v>495</v>
      </c>
      <c r="AW148" s="46">
        <v>0</v>
      </c>
      <c r="AX148" s="46">
        <v>0</v>
      </c>
      <c r="AY148" s="46">
        <v>0</v>
      </c>
      <c r="AZ148" s="45" t="s">
        <v>495</v>
      </c>
      <c r="BA148" s="46">
        <v>2</v>
      </c>
      <c r="BB148" s="46">
        <v>3</v>
      </c>
      <c r="BC148" s="46">
        <v>3</v>
      </c>
      <c r="BD148" s="45" t="s">
        <v>495</v>
      </c>
      <c r="BE148" s="46">
        <v>0</v>
      </c>
      <c r="BF148" s="46">
        <v>1</v>
      </c>
      <c r="BG148" s="46">
        <v>2</v>
      </c>
      <c r="BH148" s="45" t="s">
        <v>495</v>
      </c>
      <c r="BI148" s="46">
        <v>0</v>
      </c>
      <c r="BJ148" s="46">
        <v>0</v>
      </c>
      <c r="BK148" s="46">
        <v>0</v>
      </c>
      <c r="BL148" s="45" t="s">
        <v>495</v>
      </c>
      <c r="BM148" s="46">
        <v>0</v>
      </c>
      <c r="BN148" s="46">
        <v>0</v>
      </c>
      <c r="BO148" s="46">
        <v>0</v>
      </c>
      <c r="BP148" s="45" t="s">
        <v>495</v>
      </c>
      <c r="BQ148" s="46">
        <v>0</v>
      </c>
      <c r="BR148" s="46">
        <v>0</v>
      </c>
      <c r="BS148" s="46">
        <v>0</v>
      </c>
      <c r="BT148" s="45" t="s">
        <v>495</v>
      </c>
      <c r="BU148" s="46">
        <v>0</v>
      </c>
      <c r="BV148" s="46">
        <v>0</v>
      </c>
      <c r="BW148" s="46">
        <v>0</v>
      </c>
      <c r="BX148" s="45" t="s">
        <v>495</v>
      </c>
      <c r="BY148" s="49">
        <f t="shared" si="26"/>
        <v>9</v>
      </c>
      <c r="BZ148" s="49">
        <f t="shared" si="27"/>
        <v>8</v>
      </c>
      <c r="CA148" s="49">
        <f t="shared" si="28"/>
        <v>9</v>
      </c>
      <c r="CB148" s="45"/>
      <c r="CC148" s="151">
        <f t="shared" si="29"/>
        <v>0</v>
      </c>
      <c r="CD148" s="152">
        <f t="shared" si="35"/>
        <v>0</v>
      </c>
    </row>
    <row r="149" spans="1:82">
      <c r="A149" s="45" t="s">
        <v>436</v>
      </c>
      <c r="B149" s="45" t="s">
        <v>437</v>
      </c>
      <c r="C149" s="49">
        <f t="shared" si="30"/>
        <v>0</v>
      </c>
      <c r="D149" s="49">
        <f t="shared" si="31"/>
        <v>0</v>
      </c>
      <c r="E149" s="49">
        <f t="shared" si="32"/>
        <v>0</v>
      </c>
      <c r="F149" s="45" t="s">
        <v>495</v>
      </c>
      <c r="G149" s="49">
        <f t="shared" si="33"/>
        <v>0</v>
      </c>
      <c r="H149" s="47"/>
      <c r="J149" s="46">
        <v>0</v>
      </c>
      <c r="K149" s="46">
        <v>0</v>
      </c>
      <c r="L149" s="46">
        <v>0</v>
      </c>
      <c r="M149" s="46">
        <v>0</v>
      </c>
      <c r="N149" s="46">
        <v>0</v>
      </c>
      <c r="O149" s="46">
        <v>0</v>
      </c>
      <c r="P149" s="46">
        <v>0</v>
      </c>
      <c r="Q149" s="46">
        <v>0</v>
      </c>
      <c r="R149" s="46">
        <v>0</v>
      </c>
      <c r="S149" s="46">
        <v>0</v>
      </c>
      <c r="T149" s="46">
        <v>0</v>
      </c>
      <c r="U149" s="46">
        <v>0</v>
      </c>
      <c r="V149" s="45" t="s">
        <v>495</v>
      </c>
      <c r="W149" s="45" t="s">
        <v>495</v>
      </c>
      <c r="X149" s="45" t="s">
        <v>495</v>
      </c>
      <c r="Y149" s="45" t="s">
        <v>495</v>
      </c>
      <c r="Z149" s="46">
        <v>0</v>
      </c>
      <c r="AA149" s="46">
        <v>0</v>
      </c>
      <c r="AB149" s="46">
        <v>0</v>
      </c>
      <c r="AC149" s="46">
        <v>0</v>
      </c>
      <c r="AD149" s="45" t="s">
        <v>495</v>
      </c>
      <c r="AE149" s="45" t="s">
        <v>495</v>
      </c>
      <c r="AF149" s="45" t="s">
        <v>495</v>
      </c>
      <c r="AG149" s="45" t="s">
        <v>495</v>
      </c>
      <c r="AH149" s="49">
        <v>0</v>
      </c>
      <c r="AI149" s="49">
        <v>0</v>
      </c>
      <c r="AJ149" s="49">
        <v>0</v>
      </c>
      <c r="AK149" s="49">
        <v>0</v>
      </c>
      <c r="AL149" s="151">
        <v>0</v>
      </c>
      <c r="AM149" s="155">
        <v>0</v>
      </c>
      <c r="AO149" s="46">
        <v>0</v>
      </c>
      <c r="AP149" s="46">
        <v>0</v>
      </c>
      <c r="AQ149" s="46">
        <v>0</v>
      </c>
      <c r="AR149" s="45" t="s">
        <v>495</v>
      </c>
      <c r="AS149" s="46">
        <v>0</v>
      </c>
      <c r="AT149" s="46">
        <v>0</v>
      </c>
      <c r="AU149" s="46">
        <v>0</v>
      </c>
      <c r="AV149" s="45" t="s">
        <v>495</v>
      </c>
      <c r="AW149" s="46">
        <v>0</v>
      </c>
      <c r="AX149" s="46">
        <v>0</v>
      </c>
      <c r="AY149" s="46">
        <v>0</v>
      </c>
      <c r="AZ149" s="45" t="s">
        <v>495</v>
      </c>
      <c r="BA149" s="46">
        <v>0</v>
      </c>
      <c r="BB149" s="46">
        <v>0</v>
      </c>
      <c r="BC149" s="46">
        <v>0</v>
      </c>
      <c r="BD149" s="45" t="s">
        <v>495</v>
      </c>
      <c r="BE149" s="46">
        <v>0</v>
      </c>
      <c r="BF149" s="46">
        <v>0</v>
      </c>
      <c r="BG149" s="46">
        <v>0</v>
      </c>
      <c r="BH149" s="45" t="s">
        <v>495</v>
      </c>
      <c r="BI149" s="46">
        <v>0</v>
      </c>
      <c r="BJ149" s="46">
        <v>0</v>
      </c>
      <c r="BK149" s="46">
        <v>0</v>
      </c>
      <c r="BL149" s="45" t="s">
        <v>495</v>
      </c>
      <c r="BM149" s="46">
        <v>0</v>
      </c>
      <c r="BN149" s="46">
        <v>0</v>
      </c>
      <c r="BO149" s="46">
        <v>0</v>
      </c>
      <c r="BP149" s="45" t="s">
        <v>495</v>
      </c>
      <c r="BQ149" s="46">
        <v>0</v>
      </c>
      <c r="BR149" s="46">
        <v>0</v>
      </c>
      <c r="BS149" s="46">
        <v>0</v>
      </c>
      <c r="BT149" s="45" t="s">
        <v>495</v>
      </c>
      <c r="BU149" s="46">
        <v>0</v>
      </c>
      <c r="BV149" s="46">
        <v>0</v>
      </c>
      <c r="BW149" s="46">
        <v>0</v>
      </c>
      <c r="BX149" s="45" t="s">
        <v>495</v>
      </c>
      <c r="BY149" s="49">
        <f t="shared" si="26"/>
        <v>0</v>
      </c>
      <c r="BZ149" s="49">
        <f t="shared" si="27"/>
        <v>0</v>
      </c>
      <c r="CA149" s="49">
        <f t="shared" si="28"/>
        <v>0</v>
      </c>
      <c r="CB149" s="45"/>
      <c r="CC149" s="151">
        <f t="shared" si="29"/>
        <v>0</v>
      </c>
      <c r="CD149" s="152"/>
    </row>
    <row r="150" spans="1:82">
      <c r="A150" s="45" t="s">
        <v>438</v>
      </c>
      <c r="B150" s="45" t="s">
        <v>439</v>
      </c>
      <c r="C150" s="49">
        <f t="shared" si="30"/>
        <v>0</v>
      </c>
      <c r="D150" s="49">
        <f t="shared" si="31"/>
        <v>0</v>
      </c>
      <c r="E150" s="49">
        <f t="shared" si="32"/>
        <v>0</v>
      </c>
      <c r="F150" s="45" t="s">
        <v>495</v>
      </c>
      <c r="G150" s="49">
        <f t="shared" si="33"/>
        <v>0</v>
      </c>
      <c r="H150" s="47"/>
      <c r="J150" s="46">
        <v>0</v>
      </c>
      <c r="K150" s="46">
        <v>0</v>
      </c>
      <c r="L150" s="46">
        <v>0</v>
      </c>
      <c r="M150" s="46">
        <v>0</v>
      </c>
      <c r="N150" s="46">
        <v>0</v>
      </c>
      <c r="O150" s="46">
        <v>0</v>
      </c>
      <c r="P150" s="46">
        <v>0</v>
      </c>
      <c r="Q150" s="46">
        <v>0</v>
      </c>
      <c r="R150" s="46">
        <v>0</v>
      </c>
      <c r="S150" s="46">
        <v>0</v>
      </c>
      <c r="T150" s="46">
        <v>0</v>
      </c>
      <c r="U150" s="46">
        <v>0</v>
      </c>
      <c r="V150" s="45" t="s">
        <v>495</v>
      </c>
      <c r="W150" s="45" t="s">
        <v>495</v>
      </c>
      <c r="X150" s="45" t="s">
        <v>495</v>
      </c>
      <c r="Y150" s="45" t="s">
        <v>495</v>
      </c>
      <c r="Z150" s="46">
        <v>0</v>
      </c>
      <c r="AA150" s="46">
        <v>0</v>
      </c>
      <c r="AB150" s="46">
        <v>0</v>
      </c>
      <c r="AC150" s="46">
        <v>0</v>
      </c>
      <c r="AD150" s="45" t="s">
        <v>495</v>
      </c>
      <c r="AE150" s="45" t="s">
        <v>495</v>
      </c>
      <c r="AF150" s="45" t="s">
        <v>495</v>
      </c>
      <c r="AG150" s="45" t="s">
        <v>495</v>
      </c>
      <c r="AH150" s="49">
        <v>0</v>
      </c>
      <c r="AI150" s="49">
        <v>0</v>
      </c>
      <c r="AJ150" s="49">
        <v>0</v>
      </c>
      <c r="AK150" s="49">
        <v>0</v>
      </c>
      <c r="AL150" s="151">
        <v>0</v>
      </c>
      <c r="AM150" s="155">
        <v>0</v>
      </c>
      <c r="AO150" s="46">
        <v>0</v>
      </c>
      <c r="AP150" s="46">
        <v>0</v>
      </c>
      <c r="AQ150" s="46">
        <v>0</v>
      </c>
      <c r="AR150" s="45" t="s">
        <v>495</v>
      </c>
      <c r="AS150" s="46">
        <v>0</v>
      </c>
      <c r="AT150" s="46">
        <v>0</v>
      </c>
      <c r="AU150" s="46">
        <v>0</v>
      </c>
      <c r="AV150" s="45" t="s">
        <v>495</v>
      </c>
      <c r="AW150" s="46">
        <v>0</v>
      </c>
      <c r="AX150" s="46">
        <v>0</v>
      </c>
      <c r="AY150" s="46">
        <v>0</v>
      </c>
      <c r="AZ150" s="45" t="s">
        <v>495</v>
      </c>
      <c r="BA150" s="46">
        <v>0</v>
      </c>
      <c r="BB150" s="46">
        <v>0</v>
      </c>
      <c r="BC150" s="46">
        <v>0</v>
      </c>
      <c r="BD150" s="45" t="s">
        <v>495</v>
      </c>
      <c r="BE150" s="46">
        <v>0</v>
      </c>
      <c r="BF150" s="46">
        <v>0</v>
      </c>
      <c r="BG150" s="46">
        <v>0</v>
      </c>
      <c r="BH150" s="45" t="s">
        <v>495</v>
      </c>
      <c r="BI150" s="46">
        <v>0</v>
      </c>
      <c r="BJ150" s="46">
        <v>0</v>
      </c>
      <c r="BK150" s="46">
        <v>0</v>
      </c>
      <c r="BL150" s="45" t="s">
        <v>495</v>
      </c>
      <c r="BM150" s="46">
        <v>0</v>
      </c>
      <c r="BN150" s="46">
        <v>0</v>
      </c>
      <c r="BO150" s="46">
        <v>0</v>
      </c>
      <c r="BP150" s="45" t="s">
        <v>495</v>
      </c>
      <c r="BQ150" s="46">
        <v>0</v>
      </c>
      <c r="BR150" s="46">
        <v>0</v>
      </c>
      <c r="BS150" s="46">
        <v>0</v>
      </c>
      <c r="BT150" s="45" t="s">
        <v>495</v>
      </c>
      <c r="BU150" s="46">
        <v>0</v>
      </c>
      <c r="BV150" s="46">
        <v>0</v>
      </c>
      <c r="BW150" s="46">
        <v>0</v>
      </c>
      <c r="BX150" s="45" t="s">
        <v>495</v>
      </c>
      <c r="BY150" s="49">
        <f t="shared" si="26"/>
        <v>0</v>
      </c>
      <c r="BZ150" s="49">
        <f t="shared" si="27"/>
        <v>0</v>
      </c>
      <c r="CA150" s="49">
        <f t="shared" si="28"/>
        <v>0</v>
      </c>
      <c r="CB150" s="45"/>
      <c r="CC150" s="151">
        <f t="shared" si="29"/>
        <v>0</v>
      </c>
      <c r="CD150" s="152"/>
    </row>
    <row r="151" spans="1:82">
      <c r="A151" s="45" t="s">
        <v>440</v>
      </c>
      <c r="B151" s="45" t="s">
        <v>441</v>
      </c>
      <c r="C151" s="49">
        <f t="shared" si="30"/>
        <v>4</v>
      </c>
      <c r="D151" s="49">
        <f t="shared" si="31"/>
        <v>2</v>
      </c>
      <c r="E151" s="49">
        <f t="shared" si="32"/>
        <v>0</v>
      </c>
      <c r="F151" s="45" t="s">
        <v>495</v>
      </c>
      <c r="G151" s="49">
        <f t="shared" si="33"/>
        <v>-4</v>
      </c>
      <c r="H151" s="47">
        <f t="shared" si="34"/>
        <v>-100</v>
      </c>
      <c r="J151" s="46">
        <v>0</v>
      </c>
      <c r="K151" s="46">
        <v>0</v>
      </c>
      <c r="L151" s="46">
        <v>0</v>
      </c>
      <c r="M151" s="46">
        <v>0</v>
      </c>
      <c r="N151" s="46">
        <v>0</v>
      </c>
      <c r="O151" s="46">
        <v>0</v>
      </c>
      <c r="P151" s="46">
        <v>0</v>
      </c>
      <c r="Q151" s="46">
        <v>0</v>
      </c>
      <c r="R151" s="46">
        <v>0</v>
      </c>
      <c r="S151" s="46">
        <v>0</v>
      </c>
      <c r="T151" s="46">
        <v>0</v>
      </c>
      <c r="U151" s="46">
        <v>0</v>
      </c>
      <c r="V151" s="45" t="s">
        <v>495</v>
      </c>
      <c r="W151" s="45" t="s">
        <v>495</v>
      </c>
      <c r="X151" s="45" t="s">
        <v>495</v>
      </c>
      <c r="Y151" s="45" t="s">
        <v>495</v>
      </c>
      <c r="Z151" s="46">
        <v>0</v>
      </c>
      <c r="AA151" s="46">
        <v>0</v>
      </c>
      <c r="AB151" s="46">
        <v>0</v>
      </c>
      <c r="AC151" s="46">
        <v>0</v>
      </c>
      <c r="AD151" s="45" t="s">
        <v>495</v>
      </c>
      <c r="AE151" s="45" t="s">
        <v>495</v>
      </c>
      <c r="AF151" s="45" t="s">
        <v>495</v>
      </c>
      <c r="AG151" s="45" t="s">
        <v>495</v>
      </c>
      <c r="AH151" s="49">
        <v>0</v>
      </c>
      <c r="AI151" s="49">
        <v>0</v>
      </c>
      <c r="AJ151" s="49">
        <v>0</v>
      </c>
      <c r="AK151" s="49">
        <v>0</v>
      </c>
      <c r="AL151" s="151">
        <v>0</v>
      </c>
      <c r="AM151" s="155">
        <v>0</v>
      </c>
      <c r="AO151" s="46">
        <v>1</v>
      </c>
      <c r="AP151" s="46">
        <v>1</v>
      </c>
      <c r="AQ151" s="46">
        <v>0</v>
      </c>
      <c r="AR151" s="45" t="s">
        <v>495</v>
      </c>
      <c r="AS151" s="46">
        <v>0</v>
      </c>
      <c r="AT151" s="46">
        <v>0</v>
      </c>
      <c r="AU151" s="46">
        <v>0</v>
      </c>
      <c r="AV151" s="45" t="s">
        <v>495</v>
      </c>
      <c r="AW151" s="46">
        <v>0</v>
      </c>
      <c r="AX151" s="46">
        <v>0</v>
      </c>
      <c r="AY151" s="46">
        <v>0</v>
      </c>
      <c r="AZ151" s="45" t="s">
        <v>495</v>
      </c>
      <c r="BA151" s="46">
        <v>0</v>
      </c>
      <c r="BB151" s="46">
        <v>0</v>
      </c>
      <c r="BC151" s="46">
        <v>0</v>
      </c>
      <c r="BD151" s="45" t="s">
        <v>495</v>
      </c>
      <c r="BE151" s="46">
        <v>0</v>
      </c>
      <c r="BF151" s="46">
        <v>0</v>
      </c>
      <c r="BG151" s="46">
        <v>0</v>
      </c>
      <c r="BH151" s="45" t="s">
        <v>495</v>
      </c>
      <c r="BI151" s="46">
        <v>0</v>
      </c>
      <c r="BJ151" s="46">
        <v>0</v>
      </c>
      <c r="BK151" s="46">
        <v>0</v>
      </c>
      <c r="BL151" s="45" t="s">
        <v>495</v>
      </c>
      <c r="BM151" s="46">
        <v>3</v>
      </c>
      <c r="BN151" s="46">
        <v>0</v>
      </c>
      <c r="BO151" s="46">
        <v>0</v>
      </c>
      <c r="BP151" s="45" t="s">
        <v>495</v>
      </c>
      <c r="BQ151" s="46">
        <v>0</v>
      </c>
      <c r="BR151" s="46">
        <v>1</v>
      </c>
      <c r="BS151" s="46">
        <v>0</v>
      </c>
      <c r="BT151" s="45" t="s">
        <v>495</v>
      </c>
      <c r="BU151" s="46">
        <v>0</v>
      </c>
      <c r="BV151" s="46">
        <v>0</v>
      </c>
      <c r="BW151" s="46">
        <v>0</v>
      </c>
      <c r="BX151" s="45" t="s">
        <v>495</v>
      </c>
      <c r="BY151" s="49">
        <f t="shared" si="26"/>
        <v>4</v>
      </c>
      <c r="BZ151" s="49">
        <f t="shared" si="27"/>
        <v>2</v>
      </c>
      <c r="CA151" s="49">
        <f t="shared" si="28"/>
        <v>0</v>
      </c>
      <c r="CB151" s="45"/>
      <c r="CC151" s="151">
        <f t="shared" si="29"/>
        <v>-4</v>
      </c>
      <c r="CD151" s="152">
        <f t="shared" si="35"/>
        <v>-100</v>
      </c>
    </row>
    <row r="152" spans="1:82">
      <c r="A152" s="45" t="s">
        <v>442</v>
      </c>
      <c r="B152" s="45" t="s">
        <v>443</v>
      </c>
      <c r="C152" s="49">
        <f t="shared" si="30"/>
        <v>2</v>
      </c>
      <c r="D152" s="49">
        <f t="shared" si="31"/>
        <v>3</v>
      </c>
      <c r="E152" s="49">
        <f t="shared" si="32"/>
        <v>4</v>
      </c>
      <c r="F152" s="45" t="s">
        <v>495</v>
      </c>
      <c r="G152" s="49">
        <f t="shared" si="33"/>
        <v>2</v>
      </c>
      <c r="H152" s="47">
        <f t="shared" si="34"/>
        <v>100</v>
      </c>
      <c r="J152" s="46">
        <v>0</v>
      </c>
      <c r="K152" s="46">
        <v>0</v>
      </c>
      <c r="L152" s="46">
        <v>0</v>
      </c>
      <c r="M152" s="46">
        <v>0</v>
      </c>
      <c r="N152" s="46">
        <v>0</v>
      </c>
      <c r="O152" s="46">
        <v>0</v>
      </c>
      <c r="P152" s="46">
        <v>0</v>
      </c>
      <c r="Q152" s="46">
        <v>0</v>
      </c>
      <c r="R152" s="46">
        <v>0</v>
      </c>
      <c r="S152" s="46">
        <v>0</v>
      </c>
      <c r="T152" s="46">
        <v>0</v>
      </c>
      <c r="U152" s="46">
        <v>0</v>
      </c>
      <c r="V152" s="45" t="s">
        <v>495</v>
      </c>
      <c r="W152" s="45" t="s">
        <v>495</v>
      </c>
      <c r="X152" s="45" t="s">
        <v>495</v>
      </c>
      <c r="Y152" s="45" t="s">
        <v>495</v>
      </c>
      <c r="Z152" s="46">
        <v>0</v>
      </c>
      <c r="AA152" s="46">
        <v>0</v>
      </c>
      <c r="AB152" s="46">
        <v>0</v>
      </c>
      <c r="AC152" s="46">
        <v>0</v>
      </c>
      <c r="AD152" s="45" t="s">
        <v>495</v>
      </c>
      <c r="AE152" s="45" t="s">
        <v>495</v>
      </c>
      <c r="AF152" s="45" t="s">
        <v>495</v>
      </c>
      <c r="AG152" s="45" t="s">
        <v>495</v>
      </c>
      <c r="AH152" s="49">
        <v>0</v>
      </c>
      <c r="AI152" s="49">
        <v>0</v>
      </c>
      <c r="AJ152" s="49">
        <v>0</v>
      </c>
      <c r="AK152" s="49">
        <v>0</v>
      </c>
      <c r="AL152" s="151">
        <v>0</v>
      </c>
      <c r="AM152" s="155">
        <v>0</v>
      </c>
      <c r="AO152" s="46">
        <v>0</v>
      </c>
      <c r="AP152" s="46">
        <v>0</v>
      </c>
      <c r="AQ152" s="46">
        <v>4</v>
      </c>
      <c r="AR152" s="45" t="s">
        <v>495</v>
      </c>
      <c r="AS152" s="46">
        <v>0</v>
      </c>
      <c r="AT152" s="46">
        <v>0</v>
      </c>
      <c r="AU152" s="46">
        <v>0</v>
      </c>
      <c r="AV152" s="45" t="s">
        <v>495</v>
      </c>
      <c r="AW152" s="46">
        <v>0</v>
      </c>
      <c r="AX152" s="46">
        <v>0</v>
      </c>
      <c r="AY152" s="46">
        <v>0</v>
      </c>
      <c r="AZ152" s="45" t="s">
        <v>495</v>
      </c>
      <c r="BA152" s="46">
        <v>1</v>
      </c>
      <c r="BB152" s="46">
        <v>1</v>
      </c>
      <c r="BC152" s="46">
        <v>0</v>
      </c>
      <c r="BD152" s="45" t="s">
        <v>495</v>
      </c>
      <c r="BE152" s="46">
        <v>1</v>
      </c>
      <c r="BF152" s="46">
        <v>2</v>
      </c>
      <c r="BG152" s="46">
        <v>0</v>
      </c>
      <c r="BH152" s="45" t="s">
        <v>495</v>
      </c>
      <c r="BI152" s="46">
        <v>0</v>
      </c>
      <c r="BJ152" s="46">
        <v>0</v>
      </c>
      <c r="BK152" s="46">
        <v>0</v>
      </c>
      <c r="BL152" s="45" t="s">
        <v>495</v>
      </c>
      <c r="BM152" s="46">
        <v>0</v>
      </c>
      <c r="BN152" s="46">
        <v>0</v>
      </c>
      <c r="BO152" s="46">
        <v>0</v>
      </c>
      <c r="BP152" s="45" t="s">
        <v>495</v>
      </c>
      <c r="BQ152" s="46">
        <v>0</v>
      </c>
      <c r="BR152" s="46">
        <v>0</v>
      </c>
      <c r="BS152" s="46">
        <v>0</v>
      </c>
      <c r="BT152" s="45" t="s">
        <v>495</v>
      </c>
      <c r="BU152" s="46">
        <v>0</v>
      </c>
      <c r="BV152" s="46">
        <v>0</v>
      </c>
      <c r="BW152" s="46">
        <v>0</v>
      </c>
      <c r="BX152" s="45" t="s">
        <v>495</v>
      </c>
      <c r="BY152" s="49">
        <f t="shared" si="26"/>
        <v>2</v>
      </c>
      <c r="BZ152" s="49">
        <f t="shared" si="27"/>
        <v>3</v>
      </c>
      <c r="CA152" s="49">
        <f t="shared" si="28"/>
        <v>4</v>
      </c>
      <c r="CB152" s="45"/>
      <c r="CC152" s="151">
        <f t="shared" si="29"/>
        <v>2</v>
      </c>
      <c r="CD152" s="152">
        <f t="shared" si="35"/>
        <v>100</v>
      </c>
    </row>
    <row r="153" spans="1:82">
      <c r="A153" s="45" t="s">
        <v>444</v>
      </c>
      <c r="B153" s="45" t="s">
        <v>445</v>
      </c>
      <c r="C153" s="49">
        <f t="shared" si="30"/>
        <v>6</v>
      </c>
      <c r="D153" s="49">
        <f t="shared" si="31"/>
        <v>5</v>
      </c>
      <c r="E153" s="49">
        <f t="shared" si="32"/>
        <v>15</v>
      </c>
      <c r="F153" s="45" t="s">
        <v>495</v>
      </c>
      <c r="G153" s="49">
        <f t="shared" si="33"/>
        <v>9</v>
      </c>
      <c r="H153" s="47">
        <f t="shared" si="34"/>
        <v>150</v>
      </c>
      <c r="J153" s="46">
        <v>0</v>
      </c>
      <c r="K153" s="46">
        <v>0</v>
      </c>
      <c r="L153" s="46">
        <v>0</v>
      </c>
      <c r="M153" s="46">
        <v>0</v>
      </c>
      <c r="N153" s="46">
        <v>0</v>
      </c>
      <c r="O153" s="46">
        <v>0</v>
      </c>
      <c r="P153" s="46">
        <v>0</v>
      </c>
      <c r="Q153" s="46">
        <v>0</v>
      </c>
      <c r="R153" s="46">
        <v>0</v>
      </c>
      <c r="S153" s="46">
        <v>0</v>
      </c>
      <c r="T153" s="46">
        <v>0</v>
      </c>
      <c r="U153" s="46">
        <v>0</v>
      </c>
      <c r="V153" s="45" t="s">
        <v>495</v>
      </c>
      <c r="W153" s="45" t="s">
        <v>495</v>
      </c>
      <c r="X153" s="45" t="s">
        <v>495</v>
      </c>
      <c r="Y153" s="45" t="s">
        <v>495</v>
      </c>
      <c r="Z153" s="46">
        <v>0</v>
      </c>
      <c r="AA153" s="46">
        <v>0</v>
      </c>
      <c r="AB153" s="46">
        <v>0</v>
      </c>
      <c r="AC153" s="46">
        <v>0</v>
      </c>
      <c r="AD153" s="45" t="s">
        <v>495</v>
      </c>
      <c r="AE153" s="45" t="s">
        <v>495</v>
      </c>
      <c r="AF153" s="45" t="s">
        <v>495</v>
      </c>
      <c r="AG153" s="45" t="s">
        <v>495</v>
      </c>
      <c r="AH153" s="49">
        <v>0</v>
      </c>
      <c r="AI153" s="49">
        <v>0</v>
      </c>
      <c r="AJ153" s="49">
        <v>0</v>
      </c>
      <c r="AK153" s="49">
        <v>0</v>
      </c>
      <c r="AL153" s="151">
        <v>0</v>
      </c>
      <c r="AM153" s="155">
        <v>0</v>
      </c>
      <c r="AO153" s="46">
        <v>5</v>
      </c>
      <c r="AP153" s="46">
        <v>4</v>
      </c>
      <c r="AQ153" s="46">
        <v>10</v>
      </c>
      <c r="AR153" s="45" t="s">
        <v>495</v>
      </c>
      <c r="AS153" s="46">
        <v>0</v>
      </c>
      <c r="AT153" s="46">
        <v>0</v>
      </c>
      <c r="AU153" s="46">
        <v>1</v>
      </c>
      <c r="AV153" s="45" t="s">
        <v>495</v>
      </c>
      <c r="AW153" s="46">
        <v>0</v>
      </c>
      <c r="AX153" s="46">
        <v>0</v>
      </c>
      <c r="AY153" s="46">
        <v>0</v>
      </c>
      <c r="AZ153" s="45" t="s">
        <v>495</v>
      </c>
      <c r="BA153" s="46">
        <v>0</v>
      </c>
      <c r="BB153" s="46">
        <v>0</v>
      </c>
      <c r="BC153" s="46">
        <v>0</v>
      </c>
      <c r="BD153" s="45" t="s">
        <v>495</v>
      </c>
      <c r="BE153" s="46">
        <v>0</v>
      </c>
      <c r="BF153" s="46">
        <v>0</v>
      </c>
      <c r="BG153" s="46">
        <v>0</v>
      </c>
      <c r="BH153" s="45" t="s">
        <v>495</v>
      </c>
      <c r="BI153" s="46">
        <v>0</v>
      </c>
      <c r="BJ153" s="46">
        <v>0</v>
      </c>
      <c r="BK153" s="46">
        <v>0</v>
      </c>
      <c r="BL153" s="45" t="s">
        <v>495</v>
      </c>
      <c r="BM153" s="46">
        <v>1</v>
      </c>
      <c r="BN153" s="46">
        <v>1</v>
      </c>
      <c r="BO153" s="46">
        <v>3</v>
      </c>
      <c r="BP153" s="45" t="s">
        <v>495</v>
      </c>
      <c r="BQ153" s="46">
        <v>0</v>
      </c>
      <c r="BR153" s="46">
        <v>0</v>
      </c>
      <c r="BS153" s="46">
        <v>1</v>
      </c>
      <c r="BT153" s="45" t="s">
        <v>495</v>
      </c>
      <c r="BU153" s="46">
        <v>0</v>
      </c>
      <c r="BV153" s="46">
        <v>0</v>
      </c>
      <c r="BW153" s="46">
        <v>0</v>
      </c>
      <c r="BX153" s="45" t="s">
        <v>495</v>
      </c>
      <c r="BY153" s="49">
        <f t="shared" si="26"/>
        <v>6</v>
      </c>
      <c r="BZ153" s="49">
        <f t="shared" si="27"/>
        <v>5</v>
      </c>
      <c r="CA153" s="49">
        <f t="shared" si="28"/>
        <v>15</v>
      </c>
      <c r="CB153" s="45"/>
      <c r="CC153" s="151">
        <f t="shared" si="29"/>
        <v>9</v>
      </c>
      <c r="CD153" s="152">
        <f t="shared" si="35"/>
        <v>150</v>
      </c>
    </row>
    <row r="154" spans="1:82">
      <c r="A154" s="45" t="s">
        <v>446</v>
      </c>
      <c r="B154" s="45" t="s">
        <v>447</v>
      </c>
      <c r="C154" s="49">
        <f t="shared" si="30"/>
        <v>0</v>
      </c>
      <c r="D154" s="49">
        <f t="shared" si="31"/>
        <v>0</v>
      </c>
      <c r="E154" s="49">
        <f t="shared" si="32"/>
        <v>0</v>
      </c>
      <c r="F154" s="45" t="s">
        <v>495</v>
      </c>
      <c r="G154" s="49">
        <f t="shared" si="33"/>
        <v>0</v>
      </c>
      <c r="H154" s="47"/>
      <c r="J154" s="46">
        <v>0</v>
      </c>
      <c r="K154" s="46">
        <v>0</v>
      </c>
      <c r="L154" s="46">
        <v>0</v>
      </c>
      <c r="M154" s="46">
        <v>0</v>
      </c>
      <c r="N154" s="46">
        <v>0</v>
      </c>
      <c r="O154" s="46">
        <v>0</v>
      </c>
      <c r="P154" s="46">
        <v>0</v>
      </c>
      <c r="Q154" s="46">
        <v>0</v>
      </c>
      <c r="R154" s="46">
        <v>0</v>
      </c>
      <c r="S154" s="46">
        <v>0</v>
      </c>
      <c r="T154" s="46">
        <v>0</v>
      </c>
      <c r="U154" s="46">
        <v>0</v>
      </c>
      <c r="V154" s="45" t="s">
        <v>495</v>
      </c>
      <c r="W154" s="45" t="s">
        <v>495</v>
      </c>
      <c r="X154" s="45" t="s">
        <v>495</v>
      </c>
      <c r="Y154" s="45" t="s">
        <v>495</v>
      </c>
      <c r="Z154" s="46">
        <v>0</v>
      </c>
      <c r="AA154" s="46">
        <v>0</v>
      </c>
      <c r="AB154" s="46">
        <v>0</v>
      </c>
      <c r="AC154" s="46">
        <v>0</v>
      </c>
      <c r="AD154" s="45" t="s">
        <v>495</v>
      </c>
      <c r="AE154" s="45" t="s">
        <v>495</v>
      </c>
      <c r="AF154" s="45" t="s">
        <v>495</v>
      </c>
      <c r="AG154" s="45" t="s">
        <v>495</v>
      </c>
      <c r="AH154" s="49">
        <v>0</v>
      </c>
      <c r="AI154" s="49">
        <v>0</v>
      </c>
      <c r="AJ154" s="49">
        <v>0</v>
      </c>
      <c r="AK154" s="49">
        <v>0</v>
      </c>
      <c r="AL154" s="151">
        <v>0</v>
      </c>
      <c r="AM154" s="155">
        <v>0</v>
      </c>
      <c r="AO154" s="46">
        <v>0</v>
      </c>
      <c r="AP154" s="46">
        <v>0</v>
      </c>
      <c r="AQ154" s="46">
        <v>0</v>
      </c>
      <c r="AR154" s="45" t="s">
        <v>495</v>
      </c>
      <c r="AS154" s="46">
        <v>0</v>
      </c>
      <c r="AT154" s="46">
        <v>0</v>
      </c>
      <c r="AU154" s="46">
        <v>0</v>
      </c>
      <c r="AV154" s="45" t="s">
        <v>495</v>
      </c>
      <c r="AW154" s="46">
        <v>0</v>
      </c>
      <c r="AX154" s="46">
        <v>0</v>
      </c>
      <c r="AY154" s="46">
        <v>0</v>
      </c>
      <c r="AZ154" s="45" t="s">
        <v>495</v>
      </c>
      <c r="BA154" s="46">
        <v>0</v>
      </c>
      <c r="BB154" s="46">
        <v>0</v>
      </c>
      <c r="BC154" s="46">
        <v>0</v>
      </c>
      <c r="BD154" s="45" t="s">
        <v>495</v>
      </c>
      <c r="BE154" s="46">
        <v>0</v>
      </c>
      <c r="BF154" s="46">
        <v>0</v>
      </c>
      <c r="BG154" s="46">
        <v>0</v>
      </c>
      <c r="BH154" s="45" t="s">
        <v>495</v>
      </c>
      <c r="BI154" s="46">
        <v>0</v>
      </c>
      <c r="BJ154" s="46">
        <v>0</v>
      </c>
      <c r="BK154" s="46">
        <v>0</v>
      </c>
      <c r="BL154" s="45" t="s">
        <v>495</v>
      </c>
      <c r="BM154" s="46">
        <v>0</v>
      </c>
      <c r="BN154" s="46">
        <v>0</v>
      </c>
      <c r="BO154" s="46">
        <v>0</v>
      </c>
      <c r="BP154" s="45" t="s">
        <v>495</v>
      </c>
      <c r="BQ154" s="46">
        <v>0</v>
      </c>
      <c r="BR154" s="46">
        <v>0</v>
      </c>
      <c r="BS154" s="46">
        <v>0</v>
      </c>
      <c r="BT154" s="45" t="s">
        <v>495</v>
      </c>
      <c r="BU154" s="46">
        <v>0</v>
      </c>
      <c r="BV154" s="46">
        <v>0</v>
      </c>
      <c r="BW154" s="46">
        <v>0</v>
      </c>
      <c r="BX154" s="45" t="s">
        <v>495</v>
      </c>
      <c r="BY154" s="49">
        <f t="shared" si="26"/>
        <v>0</v>
      </c>
      <c r="BZ154" s="49">
        <f t="shared" si="27"/>
        <v>0</v>
      </c>
      <c r="CA154" s="49">
        <f t="shared" si="28"/>
        <v>0</v>
      </c>
      <c r="CB154" s="45"/>
      <c r="CC154" s="151">
        <f t="shared" si="29"/>
        <v>0</v>
      </c>
      <c r="CD154" s="152"/>
    </row>
    <row r="155" spans="1:82">
      <c r="A155" s="45" t="s">
        <v>448</v>
      </c>
      <c r="B155" s="45" t="s">
        <v>449</v>
      </c>
      <c r="C155" s="49">
        <f t="shared" si="30"/>
        <v>7</v>
      </c>
      <c r="D155" s="49">
        <f t="shared" si="31"/>
        <v>5</v>
      </c>
      <c r="E155" s="49">
        <f t="shared" si="32"/>
        <v>4</v>
      </c>
      <c r="F155" s="45" t="s">
        <v>495</v>
      </c>
      <c r="G155" s="49">
        <f t="shared" si="33"/>
        <v>-3</v>
      </c>
      <c r="H155" s="47">
        <f t="shared" si="34"/>
        <v>-42.857142857142854</v>
      </c>
      <c r="J155" s="46">
        <v>0</v>
      </c>
      <c r="K155" s="46">
        <v>0</v>
      </c>
      <c r="L155" s="46">
        <v>0</v>
      </c>
      <c r="M155" s="46">
        <v>0</v>
      </c>
      <c r="N155" s="46">
        <v>0</v>
      </c>
      <c r="O155" s="46">
        <v>0</v>
      </c>
      <c r="P155" s="46">
        <v>0</v>
      </c>
      <c r="Q155" s="46">
        <v>0</v>
      </c>
      <c r="R155" s="46">
        <v>0</v>
      </c>
      <c r="S155" s="46">
        <v>0</v>
      </c>
      <c r="T155" s="46">
        <v>0</v>
      </c>
      <c r="U155" s="46">
        <v>0</v>
      </c>
      <c r="V155" s="45" t="s">
        <v>495</v>
      </c>
      <c r="W155" s="45" t="s">
        <v>495</v>
      </c>
      <c r="X155" s="45" t="s">
        <v>495</v>
      </c>
      <c r="Y155" s="45" t="s">
        <v>495</v>
      </c>
      <c r="Z155" s="46">
        <v>0</v>
      </c>
      <c r="AA155" s="46">
        <v>0</v>
      </c>
      <c r="AB155" s="46">
        <v>0</v>
      </c>
      <c r="AC155" s="46">
        <v>0</v>
      </c>
      <c r="AD155" s="45" t="s">
        <v>495</v>
      </c>
      <c r="AE155" s="45" t="s">
        <v>495</v>
      </c>
      <c r="AF155" s="45" t="s">
        <v>495</v>
      </c>
      <c r="AG155" s="45" t="s">
        <v>495</v>
      </c>
      <c r="AH155" s="49">
        <v>0</v>
      </c>
      <c r="AI155" s="49">
        <v>0</v>
      </c>
      <c r="AJ155" s="49">
        <v>0</v>
      </c>
      <c r="AK155" s="49">
        <v>0</v>
      </c>
      <c r="AL155" s="151">
        <v>0</v>
      </c>
      <c r="AM155" s="155">
        <v>0</v>
      </c>
      <c r="AO155" s="46">
        <v>3</v>
      </c>
      <c r="AP155" s="46">
        <v>5</v>
      </c>
      <c r="AQ155" s="46">
        <v>4</v>
      </c>
      <c r="AR155" s="45" t="s">
        <v>495</v>
      </c>
      <c r="AS155" s="46">
        <v>0</v>
      </c>
      <c r="AT155" s="46">
        <v>0</v>
      </c>
      <c r="AU155" s="46">
        <v>0</v>
      </c>
      <c r="AV155" s="45" t="s">
        <v>495</v>
      </c>
      <c r="AW155" s="46">
        <v>0</v>
      </c>
      <c r="AX155" s="46">
        <v>0</v>
      </c>
      <c r="AY155" s="46">
        <v>0</v>
      </c>
      <c r="AZ155" s="45" t="s">
        <v>495</v>
      </c>
      <c r="BA155" s="46">
        <v>1</v>
      </c>
      <c r="BB155" s="46">
        <v>0</v>
      </c>
      <c r="BC155" s="46">
        <v>0</v>
      </c>
      <c r="BD155" s="45" t="s">
        <v>495</v>
      </c>
      <c r="BE155" s="46">
        <v>3</v>
      </c>
      <c r="BF155" s="46">
        <v>0</v>
      </c>
      <c r="BG155" s="46">
        <v>0</v>
      </c>
      <c r="BH155" s="45" t="s">
        <v>495</v>
      </c>
      <c r="BI155" s="46">
        <v>0</v>
      </c>
      <c r="BJ155" s="46">
        <v>0</v>
      </c>
      <c r="BK155" s="46">
        <v>0</v>
      </c>
      <c r="BL155" s="45" t="s">
        <v>495</v>
      </c>
      <c r="BM155" s="46">
        <v>0</v>
      </c>
      <c r="BN155" s="46">
        <v>0</v>
      </c>
      <c r="BO155" s="46">
        <v>0</v>
      </c>
      <c r="BP155" s="45" t="s">
        <v>495</v>
      </c>
      <c r="BQ155" s="46">
        <v>0</v>
      </c>
      <c r="BR155" s="46">
        <v>0</v>
      </c>
      <c r="BS155" s="46">
        <v>0</v>
      </c>
      <c r="BT155" s="45" t="s">
        <v>495</v>
      </c>
      <c r="BU155" s="46">
        <v>0</v>
      </c>
      <c r="BV155" s="46">
        <v>0</v>
      </c>
      <c r="BW155" s="46">
        <v>0</v>
      </c>
      <c r="BX155" s="45" t="s">
        <v>495</v>
      </c>
      <c r="BY155" s="49">
        <f t="shared" si="26"/>
        <v>7</v>
      </c>
      <c r="BZ155" s="49">
        <f t="shared" si="27"/>
        <v>5</v>
      </c>
      <c r="CA155" s="49">
        <f t="shared" si="28"/>
        <v>4</v>
      </c>
      <c r="CB155" s="45"/>
      <c r="CC155" s="151">
        <f t="shared" si="29"/>
        <v>-3</v>
      </c>
      <c r="CD155" s="152">
        <f t="shared" si="35"/>
        <v>-42.857142857142854</v>
      </c>
    </row>
    <row r="156" spans="1:82">
      <c r="A156" s="45" t="s">
        <v>450</v>
      </c>
      <c r="B156" s="45" t="s">
        <v>451</v>
      </c>
      <c r="C156" s="49">
        <f t="shared" si="30"/>
        <v>0</v>
      </c>
      <c r="D156" s="49">
        <f t="shared" si="31"/>
        <v>0</v>
      </c>
      <c r="E156" s="49">
        <f t="shared" si="32"/>
        <v>0</v>
      </c>
      <c r="F156" s="45" t="s">
        <v>495</v>
      </c>
      <c r="G156" s="49">
        <f t="shared" si="33"/>
        <v>0</v>
      </c>
      <c r="H156" s="47"/>
      <c r="J156" s="46">
        <v>0</v>
      </c>
      <c r="K156" s="46">
        <v>0</v>
      </c>
      <c r="L156" s="46">
        <v>0</v>
      </c>
      <c r="M156" s="46">
        <v>0</v>
      </c>
      <c r="N156" s="46">
        <v>0</v>
      </c>
      <c r="O156" s="46">
        <v>0</v>
      </c>
      <c r="P156" s="46">
        <v>0</v>
      </c>
      <c r="Q156" s="46">
        <v>0</v>
      </c>
      <c r="R156" s="46">
        <v>0</v>
      </c>
      <c r="S156" s="46">
        <v>0</v>
      </c>
      <c r="T156" s="46">
        <v>0</v>
      </c>
      <c r="U156" s="46">
        <v>0</v>
      </c>
      <c r="V156" s="45" t="s">
        <v>495</v>
      </c>
      <c r="W156" s="45" t="s">
        <v>495</v>
      </c>
      <c r="X156" s="45" t="s">
        <v>495</v>
      </c>
      <c r="Y156" s="45" t="s">
        <v>495</v>
      </c>
      <c r="Z156" s="46">
        <v>0</v>
      </c>
      <c r="AA156" s="46">
        <v>0</v>
      </c>
      <c r="AB156" s="46">
        <v>0</v>
      </c>
      <c r="AC156" s="46">
        <v>0</v>
      </c>
      <c r="AD156" s="45" t="s">
        <v>495</v>
      </c>
      <c r="AE156" s="45" t="s">
        <v>495</v>
      </c>
      <c r="AF156" s="45" t="s">
        <v>495</v>
      </c>
      <c r="AG156" s="45" t="s">
        <v>495</v>
      </c>
      <c r="AH156" s="49">
        <v>0</v>
      </c>
      <c r="AI156" s="49">
        <v>0</v>
      </c>
      <c r="AJ156" s="49">
        <v>0</v>
      </c>
      <c r="AK156" s="49">
        <v>0</v>
      </c>
      <c r="AL156" s="151">
        <v>0</v>
      </c>
      <c r="AM156" s="155">
        <v>0</v>
      </c>
      <c r="AO156" s="46">
        <v>0</v>
      </c>
      <c r="AP156" s="46">
        <v>0</v>
      </c>
      <c r="AQ156" s="46">
        <v>0</v>
      </c>
      <c r="AR156" s="45" t="s">
        <v>495</v>
      </c>
      <c r="AS156" s="46">
        <v>0</v>
      </c>
      <c r="AT156" s="46">
        <v>0</v>
      </c>
      <c r="AU156" s="46">
        <v>0</v>
      </c>
      <c r="AV156" s="45" t="s">
        <v>495</v>
      </c>
      <c r="AW156" s="46">
        <v>0</v>
      </c>
      <c r="AX156" s="46">
        <v>0</v>
      </c>
      <c r="AY156" s="46">
        <v>0</v>
      </c>
      <c r="AZ156" s="45" t="s">
        <v>495</v>
      </c>
      <c r="BA156" s="46">
        <v>0</v>
      </c>
      <c r="BB156" s="46">
        <v>0</v>
      </c>
      <c r="BC156" s="46">
        <v>0</v>
      </c>
      <c r="BD156" s="45" t="s">
        <v>495</v>
      </c>
      <c r="BE156" s="46">
        <v>0</v>
      </c>
      <c r="BF156" s="46">
        <v>0</v>
      </c>
      <c r="BG156" s="46">
        <v>0</v>
      </c>
      <c r="BH156" s="45" t="s">
        <v>495</v>
      </c>
      <c r="BI156" s="46">
        <v>0</v>
      </c>
      <c r="BJ156" s="46">
        <v>0</v>
      </c>
      <c r="BK156" s="46">
        <v>0</v>
      </c>
      <c r="BL156" s="45" t="s">
        <v>495</v>
      </c>
      <c r="BM156" s="46">
        <v>0</v>
      </c>
      <c r="BN156" s="46">
        <v>0</v>
      </c>
      <c r="BO156" s="46">
        <v>0</v>
      </c>
      <c r="BP156" s="45" t="s">
        <v>495</v>
      </c>
      <c r="BQ156" s="46">
        <v>0</v>
      </c>
      <c r="BR156" s="46">
        <v>0</v>
      </c>
      <c r="BS156" s="46">
        <v>0</v>
      </c>
      <c r="BT156" s="45" t="s">
        <v>495</v>
      </c>
      <c r="BU156" s="46">
        <v>0</v>
      </c>
      <c r="BV156" s="46">
        <v>0</v>
      </c>
      <c r="BW156" s="46">
        <v>0</v>
      </c>
      <c r="BX156" s="45" t="s">
        <v>495</v>
      </c>
      <c r="BY156" s="49">
        <f t="shared" si="26"/>
        <v>0</v>
      </c>
      <c r="BZ156" s="49">
        <f t="shared" si="27"/>
        <v>0</v>
      </c>
      <c r="CA156" s="49">
        <f t="shared" si="28"/>
        <v>0</v>
      </c>
      <c r="CB156" s="45"/>
      <c r="CC156" s="151">
        <f t="shared" si="29"/>
        <v>0</v>
      </c>
      <c r="CD156" s="152"/>
    </row>
    <row r="157" spans="1:82">
      <c r="A157" s="45" t="s">
        <v>452</v>
      </c>
      <c r="B157" s="45" t="s">
        <v>453</v>
      </c>
      <c r="C157" s="49">
        <f t="shared" si="30"/>
        <v>0</v>
      </c>
      <c r="D157" s="49">
        <f t="shared" si="31"/>
        <v>0</v>
      </c>
      <c r="E157" s="49">
        <f t="shared" si="32"/>
        <v>0</v>
      </c>
      <c r="F157" s="45" t="s">
        <v>495</v>
      </c>
      <c r="G157" s="49">
        <f t="shared" si="33"/>
        <v>0</v>
      </c>
      <c r="H157" s="47"/>
      <c r="J157" s="46">
        <v>0</v>
      </c>
      <c r="K157" s="46">
        <v>0</v>
      </c>
      <c r="L157" s="46">
        <v>0</v>
      </c>
      <c r="M157" s="46">
        <v>0</v>
      </c>
      <c r="N157" s="46">
        <v>0</v>
      </c>
      <c r="O157" s="46">
        <v>0</v>
      </c>
      <c r="P157" s="46">
        <v>0</v>
      </c>
      <c r="Q157" s="46">
        <v>0</v>
      </c>
      <c r="R157" s="46">
        <v>0</v>
      </c>
      <c r="S157" s="46">
        <v>0</v>
      </c>
      <c r="T157" s="46">
        <v>0</v>
      </c>
      <c r="U157" s="46">
        <v>0</v>
      </c>
      <c r="V157" s="45" t="s">
        <v>495</v>
      </c>
      <c r="W157" s="45" t="s">
        <v>495</v>
      </c>
      <c r="X157" s="45" t="s">
        <v>495</v>
      </c>
      <c r="Y157" s="45" t="s">
        <v>495</v>
      </c>
      <c r="Z157" s="46">
        <v>0</v>
      </c>
      <c r="AA157" s="46">
        <v>0</v>
      </c>
      <c r="AB157" s="46">
        <v>0</v>
      </c>
      <c r="AC157" s="46">
        <v>0</v>
      </c>
      <c r="AD157" s="45" t="s">
        <v>495</v>
      </c>
      <c r="AE157" s="45" t="s">
        <v>495</v>
      </c>
      <c r="AF157" s="45" t="s">
        <v>495</v>
      </c>
      <c r="AG157" s="45" t="s">
        <v>495</v>
      </c>
      <c r="AH157" s="49">
        <v>0</v>
      </c>
      <c r="AI157" s="49">
        <v>0</v>
      </c>
      <c r="AJ157" s="49">
        <v>0</v>
      </c>
      <c r="AK157" s="49">
        <v>0</v>
      </c>
      <c r="AL157" s="151">
        <v>0</v>
      </c>
      <c r="AM157" s="155">
        <v>0</v>
      </c>
      <c r="AO157" s="46">
        <v>0</v>
      </c>
      <c r="AP157" s="46">
        <v>0</v>
      </c>
      <c r="AQ157" s="46">
        <v>0</v>
      </c>
      <c r="AR157" s="45" t="s">
        <v>495</v>
      </c>
      <c r="AS157" s="46">
        <v>0</v>
      </c>
      <c r="AT157" s="46">
        <v>0</v>
      </c>
      <c r="AU157" s="46">
        <v>0</v>
      </c>
      <c r="AV157" s="45" t="s">
        <v>495</v>
      </c>
      <c r="AW157" s="46">
        <v>0</v>
      </c>
      <c r="AX157" s="46">
        <v>0</v>
      </c>
      <c r="AY157" s="46">
        <v>0</v>
      </c>
      <c r="AZ157" s="45" t="s">
        <v>495</v>
      </c>
      <c r="BA157" s="46">
        <v>0</v>
      </c>
      <c r="BB157" s="46">
        <v>0</v>
      </c>
      <c r="BC157" s="46">
        <v>0</v>
      </c>
      <c r="BD157" s="45" t="s">
        <v>495</v>
      </c>
      <c r="BE157" s="46">
        <v>0</v>
      </c>
      <c r="BF157" s="46">
        <v>0</v>
      </c>
      <c r="BG157" s="46">
        <v>0</v>
      </c>
      <c r="BH157" s="45" t="s">
        <v>495</v>
      </c>
      <c r="BI157" s="46">
        <v>0</v>
      </c>
      <c r="BJ157" s="46">
        <v>0</v>
      </c>
      <c r="BK157" s="46">
        <v>0</v>
      </c>
      <c r="BL157" s="45" t="s">
        <v>495</v>
      </c>
      <c r="BM157" s="46">
        <v>0</v>
      </c>
      <c r="BN157" s="46">
        <v>0</v>
      </c>
      <c r="BO157" s="46">
        <v>0</v>
      </c>
      <c r="BP157" s="45" t="s">
        <v>495</v>
      </c>
      <c r="BQ157" s="46">
        <v>0</v>
      </c>
      <c r="BR157" s="46">
        <v>0</v>
      </c>
      <c r="BS157" s="46">
        <v>0</v>
      </c>
      <c r="BT157" s="45" t="s">
        <v>495</v>
      </c>
      <c r="BU157" s="46">
        <v>0</v>
      </c>
      <c r="BV157" s="46">
        <v>0</v>
      </c>
      <c r="BW157" s="46">
        <v>0</v>
      </c>
      <c r="BX157" s="45" t="s">
        <v>495</v>
      </c>
      <c r="BY157" s="49">
        <f t="shared" si="26"/>
        <v>0</v>
      </c>
      <c r="BZ157" s="49">
        <f t="shared" si="27"/>
        <v>0</v>
      </c>
      <c r="CA157" s="49">
        <f t="shared" si="28"/>
        <v>0</v>
      </c>
      <c r="CB157" s="45"/>
      <c r="CC157" s="151">
        <f t="shared" si="29"/>
        <v>0</v>
      </c>
      <c r="CD157" s="152"/>
    </row>
    <row r="158" spans="1:82">
      <c r="A158" s="45" t="s">
        <v>454</v>
      </c>
      <c r="B158" s="45" t="s">
        <v>455</v>
      </c>
      <c r="C158" s="49">
        <f t="shared" si="30"/>
        <v>0</v>
      </c>
      <c r="D158" s="49">
        <f t="shared" si="31"/>
        <v>0</v>
      </c>
      <c r="E158" s="49">
        <f t="shared" si="32"/>
        <v>0</v>
      </c>
      <c r="F158" s="45" t="s">
        <v>495</v>
      </c>
      <c r="G158" s="49">
        <f t="shared" si="33"/>
        <v>0</v>
      </c>
      <c r="H158" s="47"/>
      <c r="J158" s="46">
        <v>0</v>
      </c>
      <c r="K158" s="46">
        <v>0</v>
      </c>
      <c r="L158" s="46">
        <v>0</v>
      </c>
      <c r="M158" s="46">
        <v>0</v>
      </c>
      <c r="N158" s="46">
        <v>0</v>
      </c>
      <c r="O158" s="46">
        <v>0</v>
      </c>
      <c r="P158" s="46">
        <v>0</v>
      </c>
      <c r="Q158" s="46">
        <v>0</v>
      </c>
      <c r="R158" s="46">
        <v>0</v>
      </c>
      <c r="S158" s="46">
        <v>0</v>
      </c>
      <c r="T158" s="46">
        <v>0</v>
      </c>
      <c r="U158" s="46">
        <v>0</v>
      </c>
      <c r="V158" s="45" t="s">
        <v>495</v>
      </c>
      <c r="W158" s="45" t="s">
        <v>495</v>
      </c>
      <c r="X158" s="45" t="s">
        <v>495</v>
      </c>
      <c r="Y158" s="45" t="s">
        <v>495</v>
      </c>
      <c r="Z158" s="46">
        <v>0</v>
      </c>
      <c r="AA158" s="46">
        <v>0</v>
      </c>
      <c r="AB158" s="46">
        <v>0</v>
      </c>
      <c r="AC158" s="46">
        <v>0</v>
      </c>
      <c r="AD158" s="45" t="s">
        <v>495</v>
      </c>
      <c r="AE158" s="45" t="s">
        <v>495</v>
      </c>
      <c r="AF158" s="45" t="s">
        <v>495</v>
      </c>
      <c r="AG158" s="45" t="s">
        <v>495</v>
      </c>
      <c r="AH158" s="49">
        <v>0</v>
      </c>
      <c r="AI158" s="49">
        <v>0</v>
      </c>
      <c r="AJ158" s="49">
        <v>0</v>
      </c>
      <c r="AK158" s="49">
        <v>0</v>
      </c>
      <c r="AL158" s="151">
        <v>0</v>
      </c>
      <c r="AM158" s="155">
        <v>0</v>
      </c>
      <c r="AO158" s="46">
        <v>0</v>
      </c>
      <c r="AP158" s="46">
        <v>0</v>
      </c>
      <c r="AQ158" s="46">
        <v>0</v>
      </c>
      <c r="AR158" s="45" t="s">
        <v>495</v>
      </c>
      <c r="AS158" s="46">
        <v>0</v>
      </c>
      <c r="AT158" s="46">
        <v>0</v>
      </c>
      <c r="AU158" s="46">
        <v>0</v>
      </c>
      <c r="AV158" s="45" t="s">
        <v>495</v>
      </c>
      <c r="AW158" s="46">
        <v>0</v>
      </c>
      <c r="AX158" s="46">
        <v>0</v>
      </c>
      <c r="AY158" s="46">
        <v>0</v>
      </c>
      <c r="AZ158" s="45" t="s">
        <v>495</v>
      </c>
      <c r="BA158" s="46">
        <v>0</v>
      </c>
      <c r="BB158" s="46">
        <v>0</v>
      </c>
      <c r="BC158" s="46">
        <v>0</v>
      </c>
      <c r="BD158" s="45" t="s">
        <v>495</v>
      </c>
      <c r="BE158" s="46">
        <v>0</v>
      </c>
      <c r="BF158" s="46">
        <v>0</v>
      </c>
      <c r="BG158" s="46">
        <v>0</v>
      </c>
      <c r="BH158" s="45" t="s">
        <v>495</v>
      </c>
      <c r="BI158" s="46">
        <v>0</v>
      </c>
      <c r="BJ158" s="46">
        <v>0</v>
      </c>
      <c r="BK158" s="46">
        <v>0</v>
      </c>
      <c r="BL158" s="45" t="s">
        <v>495</v>
      </c>
      <c r="BM158" s="46">
        <v>0</v>
      </c>
      <c r="BN158" s="46">
        <v>0</v>
      </c>
      <c r="BO158" s="46">
        <v>0</v>
      </c>
      <c r="BP158" s="45" t="s">
        <v>495</v>
      </c>
      <c r="BQ158" s="46">
        <v>0</v>
      </c>
      <c r="BR158" s="46">
        <v>0</v>
      </c>
      <c r="BS158" s="46">
        <v>0</v>
      </c>
      <c r="BT158" s="45" t="s">
        <v>495</v>
      </c>
      <c r="BU158" s="46">
        <v>0</v>
      </c>
      <c r="BV158" s="46">
        <v>0</v>
      </c>
      <c r="BW158" s="46">
        <v>0</v>
      </c>
      <c r="BX158" s="45" t="s">
        <v>495</v>
      </c>
      <c r="BY158" s="49">
        <f t="shared" si="26"/>
        <v>0</v>
      </c>
      <c r="BZ158" s="49">
        <f t="shared" si="27"/>
        <v>0</v>
      </c>
      <c r="CA158" s="49">
        <f t="shared" si="28"/>
        <v>0</v>
      </c>
      <c r="CB158" s="45"/>
      <c r="CC158" s="151">
        <f t="shared" si="29"/>
        <v>0</v>
      </c>
      <c r="CD158" s="152"/>
    </row>
    <row r="159" spans="1:82">
      <c r="A159" s="45" t="s">
        <v>456</v>
      </c>
      <c r="B159" s="45" t="s">
        <v>457</v>
      </c>
      <c r="C159" s="49">
        <f t="shared" si="30"/>
        <v>7</v>
      </c>
      <c r="D159" s="49">
        <f t="shared" si="31"/>
        <v>7</v>
      </c>
      <c r="E159" s="49">
        <f t="shared" si="32"/>
        <v>9</v>
      </c>
      <c r="F159" s="45" t="s">
        <v>495</v>
      </c>
      <c r="G159" s="49">
        <f t="shared" si="33"/>
        <v>2</v>
      </c>
      <c r="H159" s="47">
        <f t="shared" si="34"/>
        <v>28.571428571428573</v>
      </c>
      <c r="J159" s="46">
        <v>0</v>
      </c>
      <c r="K159" s="46">
        <v>0</v>
      </c>
      <c r="L159" s="46">
        <v>0</v>
      </c>
      <c r="M159" s="46">
        <v>0</v>
      </c>
      <c r="N159" s="46">
        <v>0</v>
      </c>
      <c r="O159" s="46">
        <v>0</v>
      </c>
      <c r="P159" s="46">
        <v>0</v>
      </c>
      <c r="Q159" s="46">
        <v>0</v>
      </c>
      <c r="R159" s="46">
        <v>0</v>
      </c>
      <c r="S159" s="46">
        <v>0</v>
      </c>
      <c r="T159" s="46">
        <v>0</v>
      </c>
      <c r="U159" s="46">
        <v>0</v>
      </c>
      <c r="V159" s="45" t="s">
        <v>495</v>
      </c>
      <c r="W159" s="45" t="s">
        <v>495</v>
      </c>
      <c r="X159" s="45" t="s">
        <v>495</v>
      </c>
      <c r="Y159" s="45" t="s">
        <v>495</v>
      </c>
      <c r="Z159" s="46">
        <v>0</v>
      </c>
      <c r="AA159" s="46">
        <v>0</v>
      </c>
      <c r="AB159" s="46">
        <v>0</v>
      </c>
      <c r="AC159" s="46">
        <v>0</v>
      </c>
      <c r="AD159" s="45" t="s">
        <v>495</v>
      </c>
      <c r="AE159" s="45" t="s">
        <v>495</v>
      </c>
      <c r="AF159" s="45" t="s">
        <v>495</v>
      </c>
      <c r="AG159" s="45" t="s">
        <v>495</v>
      </c>
      <c r="AH159" s="49">
        <v>0</v>
      </c>
      <c r="AI159" s="49">
        <v>0</v>
      </c>
      <c r="AJ159" s="49">
        <v>0</v>
      </c>
      <c r="AK159" s="49">
        <v>0</v>
      </c>
      <c r="AL159" s="151">
        <v>0</v>
      </c>
      <c r="AM159" s="155">
        <v>0</v>
      </c>
      <c r="AO159" s="46">
        <v>2</v>
      </c>
      <c r="AP159" s="46">
        <v>3</v>
      </c>
      <c r="AQ159" s="46">
        <v>3</v>
      </c>
      <c r="AR159" s="45" t="s">
        <v>495</v>
      </c>
      <c r="AS159" s="46">
        <v>0</v>
      </c>
      <c r="AT159" s="46">
        <v>0</v>
      </c>
      <c r="AU159" s="46">
        <v>0</v>
      </c>
      <c r="AV159" s="45" t="s">
        <v>495</v>
      </c>
      <c r="AW159" s="46">
        <v>0</v>
      </c>
      <c r="AX159" s="46">
        <v>0</v>
      </c>
      <c r="AY159" s="46">
        <v>0</v>
      </c>
      <c r="AZ159" s="45" t="s">
        <v>495</v>
      </c>
      <c r="BA159" s="46">
        <v>3</v>
      </c>
      <c r="BB159" s="46">
        <v>2</v>
      </c>
      <c r="BC159" s="46">
        <v>2</v>
      </c>
      <c r="BD159" s="45" t="s">
        <v>495</v>
      </c>
      <c r="BE159" s="46">
        <v>2</v>
      </c>
      <c r="BF159" s="46">
        <v>1</v>
      </c>
      <c r="BG159" s="46">
        <v>2</v>
      </c>
      <c r="BH159" s="45" t="s">
        <v>495</v>
      </c>
      <c r="BI159" s="46">
        <v>0</v>
      </c>
      <c r="BJ159" s="46">
        <v>0</v>
      </c>
      <c r="BK159" s="46">
        <v>0</v>
      </c>
      <c r="BL159" s="45" t="s">
        <v>495</v>
      </c>
      <c r="BM159" s="46">
        <v>0</v>
      </c>
      <c r="BN159" s="46">
        <v>0</v>
      </c>
      <c r="BO159" s="46">
        <v>0</v>
      </c>
      <c r="BP159" s="45" t="s">
        <v>495</v>
      </c>
      <c r="BQ159" s="46">
        <v>0</v>
      </c>
      <c r="BR159" s="46">
        <v>1</v>
      </c>
      <c r="BS159" s="46">
        <v>2</v>
      </c>
      <c r="BT159" s="45" t="s">
        <v>495</v>
      </c>
      <c r="BU159" s="46">
        <v>0</v>
      </c>
      <c r="BV159" s="46">
        <v>0</v>
      </c>
      <c r="BW159" s="46">
        <v>0</v>
      </c>
      <c r="BX159" s="45" t="s">
        <v>495</v>
      </c>
      <c r="BY159" s="49">
        <f t="shared" si="26"/>
        <v>7</v>
      </c>
      <c r="BZ159" s="49">
        <f t="shared" si="27"/>
        <v>7</v>
      </c>
      <c r="CA159" s="49">
        <f t="shared" si="28"/>
        <v>9</v>
      </c>
      <c r="CB159" s="45"/>
      <c r="CC159" s="151">
        <f t="shared" si="29"/>
        <v>2</v>
      </c>
      <c r="CD159" s="152">
        <f t="shared" si="35"/>
        <v>28.571428571428573</v>
      </c>
    </row>
    <row r="160" spans="1:82">
      <c r="A160" s="45" t="s">
        <v>458</v>
      </c>
      <c r="B160" s="45" t="s">
        <v>459</v>
      </c>
      <c r="C160" s="49">
        <f t="shared" si="30"/>
        <v>0</v>
      </c>
      <c r="D160" s="49">
        <f t="shared" si="31"/>
        <v>0</v>
      </c>
      <c r="E160" s="49">
        <f t="shared" si="32"/>
        <v>0</v>
      </c>
      <c r="F160" s="45" t="s">
        <v>495</v>
      </c>
      <c r="G160" s="49">
        <f t="shared" si="33"/>
        <v>0</v>
      </c>
      <c r="H160" s="47"/>
      <c r="J160" s="46">
        <v>0</v>
      </c>
      <c r="K160" s="46">
        <v>0</v>
      </c>
      <c r="L160" s="46">
        <v>0</v>
      </c>
      <c r="M160" s="46">
        <v>0</v>
      </c>
      <c r="N160" s="46">
        <v>0</v>
      </c>
      <c r="O160" s="46">
        <v>0</v>
      </c>
      <c r="P160" s="46">
        <v>0</v>
      </c>
      <c r="Q160" s="46">
        <v>0</v>
      </c>
      <c r="R160" s="46">
        <v>0</v>
      </c>
      <c r="S160" s="46">
        <v>0</v>
      </c>
      <c r="T160" s="46">
        <v>0</v>
      </c>
      <c r="U160" s="46">
        <v>0</v>
      </c>
      <c r="V160" s="45" t="s">
        <v>495</v>
      </c>
      <c r="W160" s="45" t="s">
        <v>495</v>
      </c>
      <c r="X160" s="45" t="s">
        <v>495</v>
      </c>
      <c r="Y160" s="45" t="s">
        <v>495</v>
      </c>
      <c r="Z160" s="46">
        <v>0</v>
      </c>
      <c r="AA160" s="46">
        <v>0</v>
      </c>
      <c r="AB160" s="46">
        <v>0</v>
      </c>
      <c r="AC160" s="46">
        <v>0</v>
      </c>
      <c r="AD160" s="45" t="s">
        <v>495</v>
      </c>
      <c r="AE160" s="45" t="s">
        <v>495</v>
      </c>
      <c r="AF160" s="45" t="s">
        <v>495</v>
      </c>
      <c r="AG160" s="45" t="s">
        <v>495</v>
      </c>
      <c r="AH160" s="49">
        <v>0</v>
      </c>
      <c r="AI160" s="49">
        <v>0</v>
      </c>
      <c r="AJ160" s="49">
        <v>0</v>
      </c>
      <c r="AK160" s="49">
        <v>0</v>
      </c>
      <c r="AL160" s="151">
        <v>0</v>
      </c>
      <c r="AM160" s="155">
        <v>0</v>
      </c>
      <c r="AO160" s="46">
        <v>0</v>
      </c>
      <c r="AP160" s="46">
        <v>0</v>
      </c>
      <c r="AQ160" s="46">
        <v>0</v>
      </c>
      <c r="AR160" s="45" t="s">
        <v>495</v>
      </c>
      <c r="AS160" s="46">
        <v>0</v>
      </c>
      <c r="AT160" s="46">
        <v>0</v>
      </c>
      <c r="AU160" s="46">
        <v>0</v>
      </c>
      <c r="AV160" s="45" t="s">
        <v>495</v>
      </c>
      <c r="AW160" s="46">
        <v>0</v>
      </c>
      <c r="AX160" s="46">
        <v>0</v>
      </c>
      <c r="AY160" s="46">
        <v>0</v>
      </c>
      <c r="AZ160" s="45" t="s">
        <v>495</v>
      </c>
      <c r="BA160" s="46">
        <v>0</v>
      </c>
      <c r="BB160" s="46">
        <v>0</v>
      </c>
      <c r="BC160" s="46">
        <v>0</v>
      </c>
      <c r="BD160" s="45" t="s">
        <v>495</v>
      </c>
      <c r="BE160" s="46">
        <v>0</v>
      </c>
      <c r="BF160" s="46">
        <v>0</v>
      </c>
      <c r="BG160" s="46">
        <v>0</v>
      </c>
      <c r="BH160" s="45" t="s">
        <v>495</v>
      </c>
      <c r="BI160" s="46">
        <v>0</v>
      </c>
      <c r="BJ160" s="46">
        <v>0</v>
      </c>
      <c r="BK160" s="46">
        <v>0</v>
      </c>
      <c r="BL160" s="45" t="s">
        <v>495</v>
      </c>
      <c r="BM160" s="46">
        <v>0</v>
      </c>
      <c r="BN160" s="46">
        <v>0</v>
      </c>
      <c r="BO160" s="46">
        <v>0</v>
      </c>
      <c r="BP160" s="45" t="s">
        <v>495</v>
      </c>
      <c r="BQ160" s="46">
        <v>0</v>
      </c>
      <c r="BR160" s="46">
        <v>0</v>
      </c>
      <c r="BS160" s="46">
        <v>0</v>
      </c>
      <c r="BT160" s="45" t="s">
        <v>495</v>
      </c>
      <c r="BU160" s="46">
        <v>0</v>
      </c>
      <c r="BV160" s="46">
        <v>0</v>
      </c>
      <c r="BW160" s="46">
        <v>0</v>
      </c>
      <c r="BX160" s="45" t="s">
        <v>495</v>
      </c>
      <c r="BY160" s="49">
        <f t="shared" si="26"/>
        <v>0</v>
      </c>
      <c r="BZ160" s="49">
        <f t="shared" si="27"/>
        <v>0</v>
      </c>
      <c r="CA160" s="49">
        <f t="shared" si="28"/>
        <v>0</v>
      </c>
      <c r="CB160" s="45"/>
      <c r="CC160" s="151">
        <f t="shared" si="29"/>
        <v>0</v>
      </c>
      <c r="CD160" s="152"/>
    </row>
    <row r="161" spans="1:82">
      <c r="A161" s="45" t="s">
        <v>541</v>
      </c>
      <c r="B161" s="45" t="s">
        <v>542</v>
      </c>
      <c r="C161" s="49">
        <f t="shared" si="30"/>
        <v>80</v>
      </c>
      <c r="D161" s="49">
        <f t="shared" si="31"/>
        <v>80</v>
      </c>
      <c r="E161" s="49">
        <f t="shared" si="32"/>
        <v>76</v>
      </c>
      <c r="F161" s="45" t="s">
        <v>495</v>
      </c>
      <c r="G161" s="49">
        <f t="shared" si="33"/>
        <v>-4</v>
      </c>
      <c r="H161" s="47">
        <f t="shared" si="34"/>
        <v>-5</v>
      </c>
      <c r="J161" s="46">
        <v>19</v>
      </c>
      <c r="K161" s="46">
        <v>15</v>
      </c>
      <c r="L161" s="46">
        <v>20</v>
      </c>
      <c r="M161" s="46">
        <v>19</v>
      </c>
      <c r="N161" s="46">
        <v>28</v>
      </c>
      <c r="O161" s="46">
        <v>18</v>
      </c>
      <c r="P161" s="46">
        <v>7</v>
      </c>
      <c r="Q161" s="46">
        <v>3</v>
      </c>
      <c r="R161" s="46">
        <v>0</v>
      </c>
      <c r="S161" s="46">
        <v>0</v>
      </c>
      <c r="T161" s="46">
        <v>0</v>
      </c>
      <c r="U161" s="46">
        <v>0</v>
      </c>
      <c r="V161" s="45" t="s">
        <v>495</v>
      </c>
      <c r="W161" s="45" t="s">
        <v>495</v>
      </c>
      <c r="X161" s="45" t="s">
        <v>495</v>
      </c>
      <c r="Y161" s="45" t="s">
        <v>495</v>
      </c>
      <c r="Z161" s="46">
        <v>0</v>
      </c>
      <c r="AA161" s="46">
        <v>0</v>
      </c>
      <c r="AB161" s="46">
        <v>0</v>
      </c>
      <c r="AC161" s="46">
        <v>0</v>
      </c>
      <c r="AD161" s="45" t="s">
        <v>495</v>
      </c>
      <c r="AE161" s="45" t="s">
        <v>495</v>
      </c>
      <c r="AF161" s="45" t="s">
        <v>495</v>
      </c>
      <c r="AG161" s="45" t="s">
        <v>495</v>
      </c>
      <c r="AH161" s="49">
        <v>47</v>
      </c>
      <c r="AI161" s="49">
        <v>33</v>
      </c>
      <c r="AJ161" s="49">
        <v>27</v>
      </c>
      <c r="AK161" s="49">
        <v>22</v>
      </c>
      <c r="AL161" s="151">
        <v>-20</v>
      </c>
      <c r="AM161" s="155">
        <v>-42.553191489361701</v>
      </c>
      <c r="AO161" s="46">
        <v>12</v>
      </c>
      <c r="AP161" s="46">
        <v>20</v>
      </c>
      <c r="AQ161" s="46">
        <v>25</v>
      </c>
      <c r="AR161" s="45" t="s">
        <v>495</v>
      </c>
      <c r="AS161" s="46">
        <v>0</v>
      </c>
      <c r="AT161" s="46">
        <v>0</v>
      </c>
      <c r="AU161" s="46">
        <v>0</v>
      </c>
      <c r="AV161" s="45" t="s">
        <v>495</v>
      </c>
      <c r="AW161" s="46">
        <v>0</v>
      </c>
      <c r="AX161" s="46">
        <v>0</v>
      </c>
      <c r="AY161" s="46">
        <v>0</v>
      </c>
      <c r="AZ161" s="45" t="s">
        <v>495</v>
      </c>
      <c r="BA161" s="46">
        <v>6</v>
      </c>
      <c r="BB161" s="46">
        <v>7</v>
      </c>
      <c r="BC161" s="46">
        <v>2</v>
      </c>
      <c r="BD161" s="45" t="s">
        <v>495</v>
      </c>
      <c r="BE161" s="46">
        <v>4</v>
      </c>
      <c r="BF161" s="46">
        <v>5</v>
      </c>
      <c r="BG161" s="46">
        <v>1</v>
      </c>
      <c r="BH161" s="45" t="s">
        <v>495</v>
      </c>
      <c r="BI161" s="46">
        <v>0</v>
      </c>
      <c r="BJ161" s="46">
        <v>0</v>
      </c>
      <c r="BK161" s="46">
        <v>0</v>
      </c>
      <c r="BL161" s="45" t="s">
        <v>495</v>
      </c>
      <c r="BM161" s="46">
        <v>6</v>
      </c>
      <c r="BN161" s="46">
        <v>9</v>
      </c>
      <c r="BO161" s="46">
        <v>15</v>
      </c>
      <c r="BP161" s="45" t="s">
        <v>495</v>
      </c>
      <c r="BQ161" s="46">
        <v>5</v>
      </c>
      <c r="BR161" s="46">
        <v>6</v>
      </c>
      <c r="BS161" s="46">
        <v>6</v>
      </c>
      <c r="BT161" s="45" t="s">
        <v>495</v>
      </c>
      <c r="BU161" s="46">
        <v>0</v>
      </c>
      <c r="BV161" s="46">
        <v>0</v>
      </c>
      <c r="BW161" s="46">
        <v>0</v>
      </c>
      <c r="BX161" s="45" t="s">
        <v>495</v>
      </c>
      <c r="BY161" s="49">
        <f t="shared" si="26"/>
        <v>33</v>
      </c>
      <c r="BZ161" s="49">
        <f t="shared" si="27"/>
        <v>47</v>
      </c>
      <c r="CA161" s="49">
        <f t="shared" si="28"/>
        <v>49</v>
      </c>
      <c r="CB161" s="45"/>
      <c r="CC161" s="151">
        <f t="shared" si="29"/>
        <v>16</v>
      </c>
      <c r="CD161" s="152">
        <f t="shared" si="35"/>
        <v>48.484848484848484</v>
      </c>
    </row>
    <row r="162" spans="1:82">
      <c r="A162" s="45" t="s">
        <v>460</v>
      </c>
      <c r="B162" s="45" t="s">
        <v>461</v>
      </c>
      <c r="C162" s="49">
        <f t="shared" si="30"/>
        <v>5</v>
      </c>
      <c r="D162" s="49">
        <f t="shared" si="31"/>
        <v>9</v>
      </c>
      <c r="E162" s="49">
        <f t="shared" si="32"/>
        <v>6</v>
      </c>
      <c r="F162" s="45" t="s">
        <v>495</v>
      </c>
      <c r="G162" s="49">
        <f t="shared" si="33"/>
        <v>1</v>
      </c>
      <c r="H162" s="47">
        <f t="shared" si="34"/>
        <v>20</v>
      </c>
      <c r="J162" s="46">
        <v>0</v>
      </c>
      <c r="K162" s="46">
        <v>0</v>
      </c>
      <c r="L162" s="46">
        <v>0</v>
      </c>
      <c r="M162" s="46">
        <v>0</v>
      </c>
      <c r="N162" s="46">
        <v>0</v>
      </c>
      <c r="O162" s="46">
        <v>0</v>
      </c>
      <c r="P162" s="46">
        <v>0</v>
      </c>
      <c r="Q162" s="46">
        <v>0</v>
      </c>
      <c r="R162" s="46">
        <v>0</v>
      </c>
      <c r="S162" s="46">
        <v>0</v>
      </c>
      <c r="T162" s="46">
        <v>0</v>
      </c>
      <c r="U162" s="46">
        <v>0</v>
      </c>
      <c r="V162" s="45" t="s">
        <v>495</v>
      </c>
      <c r="W162" s="45" t="s">
        <v>495</v>
      </c>
      <c r="X162" s="45" t="s">
        <v>495</v>
      </c>
      <c r="Y162" s="45" t="s">
        <v>495</v>
      </c>
      <c r="Z162" s="46">
        <v>0</v>
      </c>
      <c r="AA162" s="46">
        <v>0</v>
      </c>
      <c r="AB162" s="46">
        <v>0</v>
      </c>
      <c r="AC162" s="46">
        <v>0</v>
      </c>
      <c r="AD162" s="45" t="s">
        <v>495</v>
      </c>
      <c r="AE162" s="45" t="s">
        <v>495</v>
      </c>
      <c r="AF162" s="45" t="s">
        <v>495</v>
      </c>
      <c r="AG162" s="45" t="s">
        <v>495</v>
      </c>
      <c r="AH162" s="49">
        <v>0</v>
      </c>
      <c r="AI162" s="49">
        <v>0</v>
      </c>
      <c r="AJ162" s="49">
        <v>0</v>
      </c>
      <c r="AK162" s="49">
        <v>0</v>
      </c>
      <c r="AL162" s="151">
        <v>0</v>
      </c>
      <c r="AM162" s="155">
        <v>0</v>
      </c>
      <c r="AO162" s="46">
        <v>0</v>
      </c>
      <c r="AP162" s="46">
        <v>1</v>
      </c>
      <c r="AQ162" s="46">
        <v>1</v>
      </c>
      <c r="AR162" s="45" t="s">
        <v>495</v>
      </c>
      <c r="AS162" s="46">
        <v>0</v>
      </c>
      <c r="AT162" s="46">
        <v>0</v>
      </c>
      <c r="AU162" s="46">
        <v>0</v>
      </c>
      <c r="AV162" s="45" t="s">
        <v>495</v>
      </c>
      <c r="AW162" s="46">
        <v>0</v>
      </c>
      <c r="AX162" s="46">
        <v>0</v>
      </c>
      <c r="AY162" s="46">
        <v>0</v>
      </c>
      <c r="AZ162" s="45" t="s">
        <v>495</v>
      </c>
      <c r="BA162" s="46">
        <v>1</v>
      </c>
      <c r="BB162" s="46">
        <v>1</v>
      </c>
      <c r="BC162" s="46">
        <v>0</v>
      </c>
      <c r="BD162" s="45" t="s">
        <v>495</v>
      </c>
      <c r="BE162" s="46">
        <v>0</v>
      </c>
      <c r="BF162" s="46">
        <v>1</v>
      </c>
      <c r="BG162" s="46">
        <v>0</v>
      </c>
      <c r="BH162" s="45" t="s">
        <v>495</v>
      </c>
      <c r="BI162" s="46">
        <v>0</v>
      </c>
      <c r="BJ162" s="46">
        <v>0</v>
      </c>
      <c r="BK162" s="46">
        <v>0</v>
      </c>
      <c r="BL162" s="45" t="s">
        <v>495</v>
      </c>
      <c r="BM162" s="46">
        <v>3</v>
      </c>
      <c r="BN162" s="46">
        <v>4</v>
      </c>
      <c r="BO162" s="46">
        <v>4</v>
      </c>
      <c r="BP162" s="45" t="s">
        <v>495</v>
      </c>
      <c r="BQ162" s="46">
        <v>1</v>
      </c>
      <c r="BR162" s="46">
        <v>2</v>
      </c>
      <c r="BS162" s="46">
        <v>1</v>
      </c>
      <c r="BT162" s="45" t="s">
        <v>495</v>
      </c>
      <c r="BU162" s="46">
        <v>0</v>
      </c>
      <c r="BV162" s="46">
        <v>0</v>
      </c>
      <c r="BW162" s="46">
        <v>0</v>
      </c>
      <c r="BX162" s="45" t="s">
        <v>495</v>
      </c>
      <c r="BY162" s="49">
        <f t="shared" si="26"/>
        <v>5</v>
      </c>
      <c r="BZ162" s="49">
        <f t="shared" si="27"/>
        <v>9</v>
      </c>
      <c r="CA162" s="49">
        <f t="shared" si="28"/>
        <v>6</v>
      </c>
      <c r="CB162" s="45"/>
      <c r="CC162" s="151">
        <f t="shared" si="29"/>
        <v>1</v>
      </c>
      <c r="CD162" s="152">
        <f t="shared" si="35"/>
        <v>20</v>
      </c>
    </row>
    <row r="163" spans="1:82">
      <c r="A163" s="45" t="s">
        <v>462</v>
      </c>
      <c r="B163" s="45" t="s">
        <v>463</v>
      </c>
      <c r="C163" s="49">
        <f t="shared" si="30"/>
        <v>2</v>
      </c>
      <c r="D163" s="49">
        <f t="shared" si="31"/>
        <v>5</v>
      </c>
      <c r="E163" s="49">
        <f t="shared" si="32"/>
        <v>8</v>
      </c>
      <c r="F163" s="45" t="s">
        <v>495</v>
      </c>
      <c r="G163" s="49">
        <f t="shared" si="33"/>
        <v>6</v>
      </c>
      <c r="H163" s="47">
        <f t="shared" si="34"/>
        <v>300</v>
      </c>
      <c r="J163" s="46">
        <v>0</v>
      </c>
      <c r="K163" s="46">
        <v>0</v>
      </c>
      <c r="L163" s="46">
        <v>0</v>
      </c>
      <c r="M163" s="46">
        <v>0</v>
      </c>
      <c r="N163" s="46">
        <v>0</v>
      </c>
      <c r="O163" s="46">
        <v>0</v>
      </c>
      <c r="P163" s="46">
        <v>0</v>
      </c>
      <c r="Q163" s="46">
        <v>0</v>
      </c>
      <c r="R163" s="46">
        <v>0</v>
      </c>
      <c r="S163" s="46">
        <v>0</v>
      </c>
      <c r="T163" s="46">
        <v>0</v>
      </c>
      <c r="U163" s="46">
        <v>0</v>
      </c>
      <c r="V163" s="45" t="s">
        <v>495</v>
      </c>
      <c r="W163" s="45" t="s">
        <v>495</v>
      </c>
      <c r="X163" s="45" t="s">
        <v>495</v>
      </c>
      <c r="Y163" s="45" t="s">
        <v>495</v>
      </c>
      <c r="Z163" s="46">
        <v>0</v>
      </c>
      <c r="AA163" s="46">
        <v>0</v>
      </c>
      <c r="AB163" s="46">
        <v>0</v>
      </c>
      <c r="AC163" s="46">
        <v>0</v>
      </c>
      <c r="AD163" s="45" t="s">
        <v>495</v>
      </c>
      <c r="AE163" s="45" t="s">
        <v>495</v>
      </c>
      <c r="AF163" s="45" t="s">
        <v>495</v>
      </c>
      <c r="AG163" s="45" t="s">
        <v>495</v>
      </c>
      <c r="AH163" s="49">
        <v>0</v>
      </c>
      <c r="AI163" s="49">
        <v>0</v>
      </c>
      <c r="AJ163" s="49">
        <v>0</v>
      </c>
      <c r="AK163" s="49">
        <v>0</v>
      </c>
      <c r="AL163" s="151">
        <v>0</v>
      </c>
      <c r="AM163" s="155">
        <v>0</v>
      </c>
      <c r="AO163" s="46">
        <v>0</v>
      </c>
      <c r="AP163" s="46">
        <v>1</v>
      </c>
      <c r="AQ163" s="46">
        <v>1</v>
      </c>
      <c r="AR163" s="45" t="s">
        <v>495</v>
      </c>
      <c r="AS163" s="46">
        <v>0</v>
      </c>
      <c r="AT163" s="46">
        <v>0</v>
      </c>
      <c r="AU163" s="46">
        <v>0</v>
      </c>
      <c r="AV163" s="45" t="s">
        <v>495</v>
      </c>
      <c r="AW163" s="46">
        <v>0</v>
      </c>
      <c r="AX163" s="46">
        <v>0</v>
      </c>
      <c r="AY163" s="46">
        <v>0</v>
      </c>
      <c r="AZ163" s="45" t="s">
        <v>495</v>
      </c>
      <c r="BA163" s="46">
        <v>0</v>
      </c>
      <c r="BB163" s="46">
        <v>0</v>
      </c>
      <c r="BC163" s="46">
        <v>0</v>
      </c>
      <c r="BD163" s="45" t="s">
        <v>495</v>
      </c>
      <c r="BE163" s="46">
        <v>0</v>
      </c>
      <c r="BF163" s="46">
        <v>0</v>
      </c>
      <c r="BG163" s="46">
        <v>0</v>
      </c>
      <c r="BH163" s="45" t="s">
        <v>495</v>
      </c>
      <c r="BI163" s="46">
        <v>0</v>
      </c>
      <c r="BJ163" s="46">
        <v>0</v>
      </c>
      <c r="BK163" s="46">
        <v>0</v>
      </c>
      <c r="BL163" s="45" t="s">
        <v>495</v>
      </c>
      <c r="BM163" s="46">
        <v>1</v>
      </c>
      <c r="BN163" s="46">
        <v>4</v>
      </c>
      <c r="BO163" s="46">
        <v>7</v>
      </c>
      <c r="BP163" s="45" t="s">
        <v>495</v>
      </c>
      <c r="BQ163" s="46">
        <v>1</v>
      </c>
      <c r="BR163" s="46">
        <v>0</v>
      </c>
      <c r="BS163" s="46">
        <v>0</v>
      </c>
      <c r="BT163" s="45" t="s">
        <v>495</v>
      </c>
      <c r="BU163" s="46">
        <v>0</v>
      </c>
      <c r="BV163" s="46">
        <v>0</v>
      </c>
      <c r="BW163" s="46">
        <v>0</v>
      </c>
      <c r="BX163" s="45" t="s">
        <v>495</v>
      </c>
      <c r="BY163" s="49">
        <f t="shared" si="26"/>
        <v>2</v>
      </c>
      <c r="BZ163" s="49">
        <f t="shared" si="27"/>
        <v>5</v>
      </c>
      <c r="CA163" s="49">
        <f t="shared" si="28"/>
        <v>8</v>
      </c>
      <c r="CB163" s="45"/>
      <c r="CC163" s="151">
        <f t="shared" si="29"/>
        <v>6</v>
      </c>
      <c r="CD163" s="152">
        <f t="shared" si="35"/>
        <v>300</v>
      </c>
    </row>
    <row r="164" spans="1:82">
      <c r="A164" s="45" t="s">
        <v>464</v>
      </c>
      <c r="B164" s="45" t="s">
        <v>465</v>
      </c>
      <c r="C164" s="49">
        <f t="shared" si="30"/>
        <v>1</v>
      </c>
      <c r="D164" s="49">
        <f t="shared" si="31"/>
        <v>2</v>
      </c>
      <c r="E164" s="49">
        <f t="shared" si="32"/>
        <v>2</v>
      </c>
      <c r="F164" s="45" t="s">
        <v>495</v>
      </c>
      <c r="G164" s="49">
        <f t="shared" si="33"/>
        <v>1</v>
      </c>
      <c r="H164" s="47">
        <f t="shared" si="34"/>
        <v>100</v>
      </c>
      <c r="J164" s="46">
        <v>0</v>
      </c>
      <c r="K164" s="46">
        <v>0</v>
      </c>
      <c r="L164" s="46">
        <v>0</v>
      </c>
      <c r="M164" s="46">
        <v>0</v>
      </c>
      <c r="N164" s="46">
        <v>0</v>
      </c>
      <c r="O164" s="46">
        <v>0</v>
      </c>
      <c r="P164" s="46">
        <v>0</v>
      </c>
      <c r="Q164" s="46">
        <v>0</v>
      </c>
      <c r="R164" s="46">
        <v>0</v>
      </c>
      <c r="S164" s="46">
        <v>0</v>
      </c>
      <c r="T164" s="46">
        <v>0</v>
      </c>
      <c r="U164" s="46">
        <v>0</v>
      </c>
      <c r="V164" s="45" t="s">
        <v>495</v>
      </c>
      <c r="W164" s="45" t="s">
        <v>495</v>
      </c>
      <c r="X164" s="45" t="s">
        <v>495</v>
      </c>
      <c r="Y164" s="45" t="s">
        <v>495</v>
      </c>
      <c r="Z164" s="46">
        <v>0</v>
      </c>
      <c r="AA164" s="46">
        <v>0</v>
      </c>
      <c r="AB164" s="46">
        <v>0</v>
      </c>
      <c r="AC164" s="46">
        <v>0</v>
      </c>
      <c r="AD164" s="45" t="s">
        <v>495</v>
      </c>
      <c r="AE164" s="45" t="s">
        <v>495</v>
      </c>
      <c r="AF164" s="45" t="s">
        <v>495</v>
      </c>
      <c r="AG164" s="45" t="s">
        <v>495</v>
      </c>
      <c r="AH164" s="49">
        <v>0</v>
      </c>
      <c r="AI164" s="49">
        <v>0</v>
      </c>
      <c r="AJ164" s="49">
        <v>0</v>
      </c>
      <c r="AK164" s="49">
        <v>0</v>
      </c>
      <c r="AL164" s="151">
        <v>0</v>
      </c>
      <c r="AM164" s="155">
        <v>0</v>
      </c>
      <c r="AO164" s="46">
        <v>0</v>
      </c>
      <c r="AP164" s="46">
        <v>0</v>
      </c>
      <c r="AQ164" s="46">
        <v>0</v>
      </c>
      <c r="AR164" s="45" t="s">
        <v>495</v>
      </c>
      <c r="AS164" s="46">
        <v>0</v>
      </c>
      <c r="AT164" s="46">
        <v>0</v>
      </c>
      <c r="AU164" s="46">
        <v>0</v>
      </c>
      <c r="AV164" s="45" t="s">
        <v>495</v>
      </c>
      <c r="AW164" s="46">
        <v>0</v>
      </c>
      <c r="AX164" s="46">
        <v>0</v>
      </c>
      <c r="AY164" s="46">
        <v>0</v>
      </c>
      <c r="AZ164" s="45" t="s">
        <v>495</v>
      </c>
      <c r="BA164" s="46">
        <v>1</v>
      </c>
      <c r="BB164" s="46">
        <v>2</v>
      </c>
      <c r="BC164" s="46">
        <v>1</v>
      </c>
      <c r="BD164" s="45" t="s">
        <v>495</v>
      </c>
      <c r="BE164" s="46">
        <v>0</v>
      </c>
      <c r="BF164" s="46">
        <v>0</v>
      </c>
      <c r="BG164" s="46">
        <v>1</v>
      </c>
      <c r="BH164" s="45" t="s">
        <v>495</v>
      </c>
      <c r="BI164" s="46">
        <v>0</v>
      </c>
      <c r="BJ164" s="46">
        <v>0</v>
      </c>
      <c r="BK164" s="46">
        <v>0</v>
      </c>
      <c r="BL164" s="45" t="s">
        <v>495</v>
      </c>
      <c r="BM164" s="46">
        <v>0</v>
      </c>
      <c r="BN164" s="46">
        <v>0</v>
      </c>
      <c r="BO164" s="46">
        <v>0</v>
      </c>
      <c r="BP164" s="45" t="s">
        <v>495</v>
      </c>
      <c r="BQ164" s="46">
        <v>0</v>
      </c>
      <c r="BR164" s="46">
        <v>0</v>
      </c>
      <c r="BS164" s="46">
        <v>0</v>
      </c>
      <c r="BT164" s="45" t="s">
        <v>495</v>
      </c>
      <c r="BU164" s="46">
        <v>0</v>
      </c>
      <c r="BV164" s="46">
        <v>0</v>
      </c>
      <c r="BW164" s="46">
        <v>0</v>
      </c>
      <c r="BX164" s="45" t="s">
        <v>495</v>
      </c>
      <c r="BY164" s="49">
        <f t="shared" si="26"/>
        <v>1</v>
      </c>
      <c r="BZ164" s="49">
        <f t="shared" si="27"/>
        <v>2</v>
      </c>
      <c r="CA164" s="49">
        <f t="shared" si="28"/>
        <v>2</v>
      </c>
      <c r="CB164" s="45"/>
      <c r="CC164" s="151">
        <f t="shared" si="29"/>
        <v>1</v>
      </c>
      <c r="CD164" s="152">
        <f t="shared" si="35"/>
        <v>100</v>
      </c>
    </row>
    <row r="165" spans="1:82">
      <c r="A165" s="45" t="s">
        <v>466</v>
      </c>
      <c r="B165" s="45" t="s">
        <v>467</v>
      </c>
      <c r="C165" s="49">
        <f t="shared" si="30"/>
        <v>4</v>
      </c>
      <c r="D165" s="49">
        <f t="shared" si="31"/>
        <v>6</v>
      </c>
      <c r="E165" s="49">
        <f t="shared" si="32"/>
        <v>12</v>
      </c>
      <c r="F165" s="45" t="s">
        <v>495</v>
      </c>
      <c r="G165" s="49">
        <f t="shared" si="33"/>
        <v>8</v>
      </c>
      <c r="H165" s="47">
        <f t="shared" si="34"/>
        <v>200</v>
      </c>
      <c r="J165" s="46">
        <v>0</v>
      </c>
      <c r="K165" s="46">
        <v>0</v>
      </c>
      <c r="L165" s="46">
        <v>0</v>
      </c>
      <c r="M165" s="46">
        <v>0</v>
      </c>
      <c r="N165" s="46">
        <v>0</v>
      </c>
      <c r="O165" s="46">
        <v>0</v>
      </c>
      <c r="P165" s="46">
        <v>0</v>
      </c>
      <c r="Q165" s="46">
        <v>0</v>
      </c>
      <c r="R165" s="46">
        <v>0</v>
      </c>
      <c r="S165" s="46">
        <v>0</v>
      </c>
      <c r="T165" s="46">
        <v>0</v>
      </c>
      <c r="U165" s="46">
        <v>0</v>
      </c>
      <c r="V165" s="45" t="s">
        <v>495</v>
      </c>
      <c r="W165" s="45" t="s">
        <v>495</v>
      </c>
      <c r="X165" s="45" t="s">
        <v>495</v>
      </c>
      <c r="Y165" s="45" t="s">
        <v>495</v>
      </c>
      <c r="Z165" s="46">
        <v>0</v>
      </c>
      <c r="AA165" s="46">
        <v>0</v>
      </c>
      <c r="AB165" s="46">
        <v>0</v>
      </c>
      <c r="AC165" s="46">
        <v>0</v>
      </c>
      <c r="AD165" s="45" t="s">
        <v>495</v>
      </c>
      <c r="AE165" s="45" t="s">
        <v>495</v>
      </c>
      <c r="AF165" s="45" t="s">
        <v>495</v>
      </c>
      <c r="AG165" s="45" t="s">
        <v>495</v>
      </c>
      <c r="AH165" s="49">
        <v>0</v>
      </c>
      <c r="AI165" s="49">
        <v>0</v>
      </c>
      <c r="AJ165" s="49">
        <v>0</v>
      </c>
      <c r="AK165" s="49">
        <v>0</v>
      </c>
      <c r="AL165" s="151">
        <v>0</v>
      </c>
      <c r="AM165" s="155">
        <v>0</v>
      </c>
      <c r="AO165" s="46">
        <v>4</v>
      </c>
      <c r="AP165" s="46">
        <v>6</v>
      </c>
      <c r="AQ165" s="46">
        <v>12</v>
      </c>
      <c r="AR165" s="45" t="s">
        <v>495</v>
      </c>
      <c r="AS165" s="46">
        <v>0</v>
      </c>
      <c r="AT165" s="46">
        <v>0</v>
      </c>
      <c r="AU165" s="46">
        <v>0</v>
      </c>
      <c r="AV165" s="45" t="s">
        <v>495</v>
      </c>
      <c r="AW165" s="46">
        <v>0</v>
      </c>
      <c r="AX165" s="46">
        <v>0</v>
      </c>
      <c r="AY165" s="46">
        <v>0</v>
      </c>
      <c r="AZ165" s="45" t="s">
        <v>495</v>
      </c>
      <c r="BA165" s="46">
        <v>0</v>
      </c>
      <c r="BB165" s="46">
        <v>0</v>
      </c>
      <c r="BC165" s="46">
        <v>0</v>
      </c>
      <c r="BD165" s="45" t="s">
        <v>495</v>
      </c>
      <c r="BE165" s="46">
        <v>0</v>
      </c>
      <c r="BF165" s="46">
        <v>0</v>
      </c>
      <c r="BG165" s="46">
        <v>0</v>
      </c>
      <c r="BH165" s="45" t="s">
        <v>495</v>
      </c>
      <c r="BI165" s="46">
        <v>0</v>
      </c>
      <c r="BJ165" s="46">
        <v>0</v>
      </c>
      <c r="BK165" s="46">
        <v>0</v>
      </c>
      <c r="BL165" s="45" t="s">
        <v>495</v>
      </c>
      <c r="BM165" s="46">
        <v>0</v>
      </c>
      <c r="BN165" s="46">
        <v>0</v>
      </c>
      <c r="BO165" s="46">
        <v>0</v>
      </c>
      <c r="BP165" s="45" t="s">
        <v>495</v>
      </c>
      <c r="BQ165" s="46">
        <v>0</v>
      </c>
      <c r="BR165" s="46">
        <v>0</v>
      </c>
      <c r="BS165" s="46">
        <v>0</v>
      </c>
      <c r="BT165" s="45" t="s">
        <v>495</v>
      </c>
      <c r="BU165" s="46">
        <v>0</v>
      </c>
      <c r="BV165" s="46">
        <v>0</v>
      </c>
      <c r="BW165" s="46">
        <v>0</v>
      </c>
      <c r="BX165" s="45" t="s">
        <v>495</v>
      </c>
      <c r="BY165" s="49">
        <f t="shared" si="26"/>
        <v>4</v>
      </c>
      <c r="BZ165" s="49">
        <f t="shared" si="27"/>
        <v>6</v>
      </c>
      <c r="CA165" s="49">
        <f t="shared" si="28"/>
        <v>12</v>
      </c>
      <c r="CB165" s="45"/>
      <c r="CC165" s="151">
        <f t="shared" si="29"/>
        <v>8</v>
      </c>
      <c r="CD165" s="152">
        <f t="shared" si="35"/>
        <v>200</v>
      </c>
    </row>
    <row r="166" spans="1:82">
      <c r="A166" s="45" t="s">
        <v>468</v>
      </c>
      <c r="B166" s="45" t="s">
        <v>357</v>
      </c>
      <c r="C166" s="49">
        <f t="shared" si="30"/>
        <v>0</v>
      </c>
      <c r="D166" s="49">
        <f t="shared" si="31"/>
        <v>0</v>
      </c>
      <c r="E166" s="49">
        <f t="shared" si="32"/>
        <v>0</v>
      </c>
      <c r="F166" s="45" t="s">
        <v>495</v>
      </c>
      <c r="G166" s="49">
        <f t="shared" si="33"/>
        <v>0</v>
      </c>
      <c r="H166" s="47"/>
      <c r="J166" s="46">
        <v>0</v>
      </c>
      <c r="K166" s="46">
        <v>0</v>
      </c>
      <c r="L166" s="46">
        <v>0</v>
      </c>
      <c r="M166" s="46">
        <v>0</v>
      </c>
      <c r="N166" s="46">
        <v>0</v>
      </c>
      <c r="O166" s="46">
        <v>0</v>
      </c>
      <c r="P166" s="46">
        <v>0</v>
      </c>
      <c r="Q166" s="46">
        <v>0</v>
      </c>
      <c r="R166" s="46">
        <v>0</v>
      </c>
      <c r="S166" s="46">
        <v>0</v>
      </c>
      <c r="T166" s="46">
        <v>0</v>
      </c>
      <c r="U166" s="46">
        <v>0</v>
      </c>
      <c r="V166" s="45" t="s">
        <v>495</v>
      </c>
      <c r="W166" s="45" t="s">
        <v>495</v>
      </c>
      <c r="X166" s="45" t="s">
        <v>495</v>
      </c>
      <c r="Y166" s="45" t="s">
        <v>495</v>
      </c>
      <c r="Z166" s="46">
        <v>0</v>
      </c>
      <c r="AA166" s="46">
        <v>0</v>
      </c>
      <c r="AB166" s="46">
        <v>0</v>
      </c>
      <c r="AC166" s="46">
        <v>0</v>
      </c>
      <c r="AD166" s="45" t="s">
        <v>495</v>
      </c>
      <c r="AE166" s="45" t="s">
        <v>495</v>
      </c>
      <c r="AF166" s="45" t="s">
        <v>495</v>
      </c>
      <c r="AG166" s="45" t="s">
        <v>495</v>
      </c>
      <c r="AH166" s="49">
        <v>0</v>
      </c>
      <c r="AI166" s="49">
        <v>0</v>
      </c>
      <c r="AJ166" s="49">
        <v>0</v>
      </c>
      <c r="AK166" s="49">
        <v>0</v>
      </c>
      <c r="AL166" s="151">
        <v>0</v>
      </c>
      <c r="AM166" s="155">
        <v>0</v>
      </c>
      <c r="AO166" s="46">
        <v>0</v>
      </c>
      <c r="AP166" s="46">
        <v>0</v>
      </c>
      <c r="AQ166" s="46">
        <v>0</v>
      </c>
      <c r="AR166" s="45" t="s">
        <v>495</v>
      </c>
      <c r="AS166" s="46">
        <v>0</v>
      </c>
      <c r="AT166" s="46">
        <v>0</v>
      </c>
      <c r="AU166" s="46">
        <v>0</v>
      </c>
      <c r="AV166" s="45" t="s">
        <v>495</v>
      </c>
      <c r="AW166" s="46">
        <v>0</v>
      </c>
      <c r="AX166" s="46">
        <v>0</v>
      </c>
      <c r="AY166" s="46">
        <v>0</v>
      </c>
      <c r="AZ166" s="45" t="s">
        <v>495</v>
      </c>
      <c r="BA166" s="46">
        <v>0</v>
      </c>
      <c r="BB166" s="46">
        <v>0</v>
      </c>
      <c r="BC166" s="46">
        <v>0</v>
      </c>
      <c r="BD166" s="45" t="s">
        <v>495</v>
      </c>
      <c r="BE166" s="46">
        <v>0</v>
      </c>
      <c r="BF166" s="46">
        <v>0</v>
      </c>
      <c r="BG166" s="46">
        <v>0</v>
      </c>
      <c r="BH166" s="45" t="s">
        <v>495</v>
      </c>
      <c r="BI166" s="46">
        <v>0</v>
      </c>
      <c r="BJ166" s="46">
        <v>0</v>
      </c>
      <c r="BK166" s="46">
        <v>0</v>
      </c>
      <c r="BL166" s="45" t="s">
        <v>495</v>
      </c>
      <c r="BM166" s="46">
        <v>0</v>
      </c>
      <c r="BN166" s="46">
        <v>0</v>
      </c>
      <c r="BO166" s="46">
        <v>0</v>
      </c>
      <c r="BP166" s="45" t="s">
        <v>495</v>
      </c>
      <c r="BQ166" s="46">
        <v>0</v>
      </c>
      <c r="BR166" s="46">
        <v>0</v>
      </c>
      <c r="BS166" s="46">
        <v>0</v>
      </c>
      <c r="BT166" s="45" t="s">
        <v>495</v>
      </c>
      <c r="BU166" s="46">
        <v>0</v>
      </c>
      <c r="BV166" s="46">
        <v>0</v>
      </c>
      <c r="BW166" s="46">
        <v>0</v>
      </c>
      <c r="BX166" s="45" t="s">
        <v>495</v>
      </c>
      <c r="BY166" s="49">
        <f t="shared" si="26"/>
        <v>0</v>
      </c>
      <c r="BZ166" s="49">
        <f t="shared" si="27"/>
        <v>0</v>
      </c>
      <c r="CA166" s="49">
        <f t="shared" si="28"/>
        <v>0</v>
      </c>
      <c r="CB166" s="45"/>
      <c r="CC166" s="151">
        <f t="shared" si="29"/>
        <v>0</v>
      </c>
      <c r="CD166" s="152"/>
    </row>
    <row r="167" spans="1:82">
      <c r="A167" s="45" t="s">
        <v>469</v>
      </c>
      <c r="B167" s="45" t="s">
        <v>470</v>
      </c>
      <c r="C167" s="49">
        <f t="shared" si="30"/>
        <v>68</v>
      </c>
      <c r="D167" s="49">
        <f t="shared" si="31"/>
        <v>58</v>
      </c>
      <c r="E167" s="49">
        <f t="shared" si="32"/>
        <v>48</v>
      </c>
      <c r="F167" s="45" t="s">
        <v>495</v>
      </c>
      <c r="G167" s="49">
        <f t="shared" si="33"/>
        <v>-20</v>
      </c>
      <c r="H167" s="47">
        <f t="shared" si="34"/>
        <v>-29.411764705882351</v>
      </c>
      <c r="J167" s="46">
        <v>19</v>
      </c>
      <c r="K167" s="46">
        <v>15</v>
      </c>
      <c r="L167" s="46">
        <v>20</v>
      </c>
      <c r="M167" s="46">
        <v>19</v>
      </c>
      <c r="N167" s="46">
        <v>28</v>
      </c>
      <c r="O167" s="46">
        <v>18</v>
      </c>
      <c r="P167" s="46">
        <v>7</v>
      </c>
      <c r="Q167" s="46">
        <v>3</v>
      </c>
      <c r="R167" s="46">
        <v>0</v>
      </c>
      <c r="S167" s="46">
        <v>0</v>
      </c>
      <c r="T167" s="46">
        <v>0</v>
      </c>
      <c r="U167" s="46">
        <v>0</v>
      </c>
      <c r="V167" s="45" t="s">
        <v>495</v>
      </c>
      <c r="W167" s="45" t="s">
        <v>495</v>
      </c>
      <c r="X167" s="45" t="s">
        <v>495</v>
      </c>
      <c r="Y167" s="45" t="s">
        <v>495</v>
      </c>
      <c r="Z167" s="46">
        <v>0</v>
      </c>
      <c r="AA167" s="46">
        <v>0</v>
      </c>
      <c r="AB167" s="46">
        <v>0</v>
      </c>
      <c r="AC167" s="46">
        <v>0</v>
      </c>
      <c r="AD167" s="45" t="s">
        <v>495</v>
      </c>
      <c r="AE167" s="45" t="s">
        <v>495</v>
      </c>
      <c r="AF167" s="45" t="s">
        <v>495</v>
      </c>
      <c r="AG167" s="45" t="s">
        <v>495</v>
      </c>
      <c r="AH167" s="49">
        <v>47</v>
      </c>
      <c r="AI167" s="49">
        <v>33</v>
      </c>
      <c r="AJ167" s="49">
        <v>27</v>
      </c>
      <c r="AK167" s="49">
        <v>22</v>
      </c>
      <c r="AL167" s="151">
        <v>-20</v>
      </c>
      <c r="AM167" s="155">
        <v>-42.553191489361701</v>
      </c>
      <c r="AO167" s="46">
        <v>8</v>
      </c>
      <c r="AP167" s="46">
        <v>12</v>
      </c>
      <c r="AQ167" s="46">
        <v>11</v>
      </c>
      <c r="AR167" s="45" t="s">
        <v>495</v>
      </c>
      <c r="AS167" s="46">
        <v>0</v>
      </c>
      <c r="AT167" s="46">
        <v>0</v>
      </c>
      <c r="AU167" s="46">
        <v>0</v>
      </c>
      <c r="AV167" s="45" t="s">
        <v>495</v>
      </c>
      <c r="AW167" s="46">
        <v>0</v>
      </c>
      <c r="AX167" s="46">
        <v>0</v>
      </c>
      <c r="AY167" s="46">
        <v>0</v>
      </c>
      <c r="AZ167" s="45" t="s">
        <v>495</v>
      </c>
      <c r="BA167" s="46">
        <v>4</v>
      </c>
      <c r="BB167" s="46">
        <v>4</v>
      </c>
      <c r="BC167" s="46">
        <v>1</v>
      </c>
      <c r="BD167" s="45" t="s">
        <v>495</v>
      </c>
      <c r="BE167" s="46">
        <v>4</v>
      </c>
      <c r="BF167" s="46">
        <v>4</v>
      </c>
      <c r="BG167" s="46">
        <v>0</v>
      </c>
      <c r="BH167" s="45" t="s">
        <v>495</v>
      </c>
      <c r="BI167" s="46">
        <v>0</v>
      </c>
      <c r="BJ167" s="46">
        <v>0</v>
      </c>
      <c r="BK167" s="46">
        <v>0</v>
      </c>
      <c r="BL167" s="45" t="s">
        <v>495</v>
      </c>
      <c r="BM167" s="46">
        <v>2</v>
      </c>
      <c r="BN167" s="46">
        <v>1</v>
      </c>
      <c r="BO167" s="46">
        <v>4</v>
      </c>
      <c r="BP167" s="45" t="s">
        <v>495</v>
      </c>
      <c r="BQ167" s="46">
        <v>3</v>
      </c>
      <c r="BR167" s="46">
        <v>4</v>
      </c>
      <c r="BS167" s="46">
        <v>5</v>
      </c>
      <c r="BT167" s="45" t="s">
        <v>495</v>
      </c>
      <c r="BU167" s="46">
        <v>0</v>
      </c>
      <c r="BV167" s="46">
        <v>0</v>
      </c>
      <c r="BW167" s="46">
        <v>0</v>
      </c>
      <c r="BX167" s="45" t="s">
        <v>495</v>
      </c>
      <c r="BY167" s="49">
        <f t="shared" si="26"/>
        <v>21</v>
      </c>
      <c r="BZ167" s="49">
        <f t="shared" si="27"/>
        <v>25</v>
      </c>
      <c r="CA167" s="49">
        <f t="shared" si="28"/>
        <v>21</v>
      </c>
      <c r="CB167" s="45"/>
      <c r="CC167" s="151">
        <f t="shared" si="29"/>
        <v>0</v>
      </c>
      <c r="CD167" s="152">
        <f t="shared" si="35"/>
        <v>0</v>
      </c>
    </row>
    <row r="168" spans="1:82">
      <c r="A168" s="45" t="s">
        <v>543</v>
      </c>
      <c r="B168" s="45" t="s">
        <v>544</v>
      </c>
      <c r="C168" s="49">
        <f t="shared" si="30"/>
        <v>591</v>
      </c>
      <c r="D168" s="49">
        <f t="shared" si="31"/>
        <v>585</v>
      </c>
      <c r="E168" s="49">
        <f t="shared" si="32"/>
        <v>601</v>
      </c>
      <c r="F168" s="45" t="s">
        <v>495</v>
      </c>
      <c r="G168" s="49">
        <f t="shared" si="33"/>
        <v>10</v>
      </c>
      <c r="H168" s="47">
        <f t="shared" si="34"/>
        <v>1.6920473773265652</v>
      </c>
      <c r="J168" s="46">
        <v>123</v>
      </c>
      <c r="K168" s="46">
        <v>116</v>
      </c>
      <c r="L168" s="46">
        <v>118</v>
      </c>
      <c r="M168" s="46">
        <v>124</v>
      </c>
      <c r="N168" s="46">
        <v>225</v>
      </c>
      <c r="O168" s="46">
        <v>209</v>
      </c>
      <c r="P168" s="46">
        <v>186</v>
      </c>
      <c r="Q168" s="46">
        <v>119</v>
      </c>
      <c r="R168" s="46">
        <v>88</v>
      </c>
      <c r="S168" s="46">
        <v>84</v>
      </c>
      <c r="T168" s="46">
        <v>79</v>
      </c>
      <c r="U168" s="46">
        <v>54</v>
      </c>
      <c r="V168" s="45" t="s">
        <v>495</v>
      </c>
      <c r="W168" s="45" t="s">
        <v>495</v>
      </c>
      <c r="X168" s="45" t="s">
        <v>495</v>
      </c>
      <c r="Y168" s="45" t="s">
        <v>495</v>
      </c>
      <c r="Z168" s="46">
        <v>42</v>
      </c>
      <c r="AA168" s="46">
        <v>50</v>
      </c>
      <c r="AB168" s="46">
        <v>56</v>
      </c>
      <c r="AC168" s="46">
        <v>56</v>
      </c>
      <c r="AD168" s="45" t="s">
        <v>495</v>
      </c>
      <c r="AE168" s="45" t="s">
        <v>495</v>
      </c>
      <c r="AF168" s="45" t="s">
        <v>495</v>
      </c>
      <c r="AG168" s="45" t="s">
        <v>495</v>
      </c>
      <c r="AH168" s="49">
        <v>478</v>
      </c>
      <c r="AI168" s="49">
        <v>459</v>
      </c>
      <c r="AJ168" s="49">
        <v>439</v>
      </c>
      <c r="AK168" s="49">
        <v>353</v>
      </c>
      <c r="AL168" s="151">
        <v>-39</v>
      </c>
      <c r="AM168" s="155">
        <v>-8.1589958158995817</v>
      </c>
      <c r="AO168" s="46">
        <v>8</v>
      </c>
      <c r="AP168" s="46">
        <v>15</v>
      </c>
      <c r="AQ168" s="46">
        <v>14</v>
      </c>
      <c r="AR168" s="45" t="s">
        <v>495</v>
      </c>
      <c r="AS168" s="46">
        <v>1</v>
      </c>
      <c r="AT168" s="46">
        <v>2</v>
      </c>
      <c r="AU168" s="46">
        <v>3</v>
      </c>
      <c r="AV168" s="45" t="s">
        <v>495</v>
      </c>
      <c r="AW168" s="46">
        <v>0</v>
      </c>
      <c r="AX168" s="46">
        <v>0</v>
      </c>
      <c r="AY168" s="46">
        <v>0</v>
      </c>
      <c r="AZ168" s="45" t="s">
        <v>495</v>
      </c>
      <c r="BA168" s="46">
        <v>44</v>
      </c>
      <c r="BB168" s="46">
        <v>41</v>
      </c>
      <c r="BC168" s="46">
        <v>38</v>
      </c>
      <c r="BD168" s="45" t="s">
        <v>495</v>
      </c>
      <c r="BE168" s="46">
        <v>30</v>
      </c>
      <c r="BF168" s="46">
        <v>25</v>
      </c>
      <c r="BG168" s="46">
        <v>29</v>
      </c>
      <c r="BH168" s="45" t="s">
        <v>495</v>
      </c>
      <c r="BI168" s="46">
        <v>0</v>
      </c>
      <c r="BJ168" s="46">
        <v>11</v>
      </c>
      <c r="BK168" s="46">
        <v>29</v>
      </c>
      <c r="BL168" s="45" t="s">
        <v>495</v>
      </c>
      <c r="BM168" s="46">
        <v>19</v>
      </c>
      <c r="BN168" s="46">
        <v>20</v>
      </c>
      <c r="BO168" s="46">
        <v>31</v>
      </c>
      <c r="BP168" s="45" t="s">
        <v>495</v>
      </c>
      <c r="BQ168" s="46">
        <v>11</v>
      </c>
      <c r="BR168" s="46">
        <v>12</v>
      </c>
      <c r="BS168" s="46">
        <v>18</v>
      </c>
      <c r="BT168" s="45" t="s">
        <v>495</v>
      </c>
      <c r="BU168" s="46">
        <v>0</v>
      </c>
      <c r="BV168" s="46">
        <v>0</v>
      </c>
      <c r="BW168" s="46">
        <v>0</v>
      </c>
      <c r="BX168" s="45" t="s">
        <v>495</v>
      </c>
      <c r="BY168" s="49">
        <f t="shared" si="26"/>
        <v>113</v>
      </c>
      <c r="BZ168" s="49">
        <f t="shared" si="27"/>
        <v>126</v>
      </c>
      <c r="CA168" s="49">
        <f t="shared" si="28"/>
        <v>162</v>
      </c>
      <c r="CB168" s="45"/>
      <c r="CC168" s="151">
        <f t="shared" si="29"/>
        <v>49</v>
      </c>
      <c r="CD168" s="152">
        <f t="shared" si="35"/>
        <v>43.362831858407077</v>
      </c>
    </row>
    <row r="169" spans="1:82">
      <c r="A169" s="45" t="s">
        <v>471</v>
      </c>
      <c r="B169" s="45" t="s">
        <v>472</v>
      </c>
      <c r="C169" s="49">
        <f t="shared" si="30"/>
        <v>591</v>
      </c>
      <c r="D169" s="49">
        <f t="shared" si="31"/>
        <v>585</v>
      </c>
      <c r="E169" s="49">
        <f t="shared" si="32"/>
        <v>601</v>
      </c>
      <c r="F169" s="45" t="s">
        <v>495</v>
      </c>
      <c r="G169" s="49">
        <f t="shared" si="33"/>
        <v>10</v>
      </c>
      <c r="H169" s="47">
        <f t="shared" si="34"/>
        <v>1.6920473773265652</v>
      </c>
      <c r="J169" s="46">
        <v>123</v>
      </c>
      <c r="K169" s="46">
        <v>116</v>
      </c>
      <c r="L169" s="46">
        <v>118</v>
      </c>
      <c r="M169" s="46">
        <v>124</v>
      </c>
      <c r="N169" s="46">
        <v>225</v>
      </c>
      <c r="O169" s="46">
        <v>209</v>
      </c>
      <c r="P169" s="46">
        <v>186</v>
      </c>
      <c r="Q169" s="46">
        <v>119</v>
      </c>
      <c r="R169" s="46">
        <v>88</v>
      </c>
      <c r="S169" s="46">
        <v>84</v>
      </c>
      <c r="T169" s="46">
        <v>79</v>
      </c>
      <c r="U169" s="46">
        <v>54</v>
      </c>
      <c r="V169" s="45" t="s">
        <v>495</v>
      </c>
      <c r="W169" s="45" t="s">
        <v>495</v>
      </c>
      <c r="X169" s="45" t="s">
        <v>495</v>
      </c>
      <c r="Y169" s="45" t="s">
        <v>495</v>
      </c>
      <c r="Z169" s="46">
        <v>42</v>
      </c>
      <c r="AA169" s="46">
        <v>50</v>
      </c>
      <c r="AB169" s="46">
        <v>56</v>
      </c>
      <c r="AC169" s="46">
        <v>56</v>
      </c>
      <c r="AD169" s="45" t="s">
        <v>495</v>
      </c>
      <c r="AE169" s="45" t="s">
        <v>495</v>
      </c>
      <c r="AF169" s="45" t="s">
        <v>495</v>
      </c>
      <c r="AG169" s="45" t="s">
        <v>495</v>
      </c>
      <c r="AH169" s="49">
        <v>478</v>
      </c>
      <c r="AI169" s="49">
        <v>459</v>
      </c>
      <c r="AJ169" s="49">
        <v>439</v>
      </c>
      <c r="AK169" s="49">
        <v>353</v>
      </c>
      <c r="AL169" s="151">
        <v>-39</v>
      </c>
      <c r="AM169" s="155">
        <v>-8.1589958158995817</v>
      </c>
      <c r="AO169" s="46">
        <v>8</v>
      </c>
      <c r="AP169" s="46">
        <v>15</v>
      </c>
      <c r="AQ169" s="46">
        <v>14</v>
      </c>
      <c r="AR169" s="45" t="s">
        <v>495</v>
      </c>
      <c r="AS169" s="46">
        <v>1</v>
      </c>
      <c r="AT169" s="46">
        <v>2</v>
      </c>
      <c r="AU169" s="46">
        <v>3</v>
      </c>
      <c r="AV169" s="45" t="s">
        <v>495</v>
      </c>
      <c r="AW169" s="46">
        <v>0</v>
      </c>
      <c r="AX169" s="46">
        <v>0</v>
      </c>
      <c r="AY169" s="46">
        <v>0</v>
      </c>
      <c r="AZ169" s="45" t="s">
        <v>495</v>
      </c>
      <c r="BA169" s="46">
        <v>44</v>
      </c>
      <c r="BB169" s="46">
        <v>41</v>
      </c>
      <c r="BC169" s="46">
        <v>38</v>
      </c>
      <c r="BD169" s="45" t="s">
        <v>495</v>
      </c>
      <c r="BE169" s="46">
        <v>30</v>
      </c>
      <c r="BF169" s="46">
        <v>25</v>
      </c>
      <c r="BG169" s="46">
        <v>29</v>
      </c>
      <c r="BH169" s="45" t="s">
        <v>495</v>
      </c>
      <c r="BI169" s="46">
        <v>0</v>
      </c>
      <c r="BJ169" s="46">
        <v>11</v>
      </c>
      <c r="BK169" s="46">
        <v>29</v>
      </c>
      <c r="BL169" s="45" t="s">
        <v>495</v>
      </c>
      <c r="BM169" s="46">
        <v>19</v>
      </c>
      <c r="BN169" s="46">
        <v>20</v>
      </c>
      <c r="BO169" s="46">
        <v>31</v>
      </c>
      <c r="BP169" s="45" t="s">
        <v>495</v>
      </c>
      <c r="BQ169" s="46">
        <v>11</v>
      </c>
      <c r="BR169" s="46">
        <v>12</v>
      </c>
      <c r="BS169" s="46">
        <v>18</v>
      </c>
      <c r="BT169" s="45" t="s">
        <v>495</v>
      </c>
      <c r="BU169" s="46">
        <v>0</v>
      </c>
      <c r="BV169" s="46">
        <v>0</v>
      </c>
      <c r="BW169" s="46">
        <v>0</v>
      </c>
      <c r="BX169" s="45" t="s">
        <v>495</v>
      </c>
      <c r="BY169" s="49">
        <f t="shared" si="26"/>
        <v>113</v>
      </c>
      <c r="BZ169" s="49">
        <f t="shared" si="27"/>
        <v>126</v>
      </c>
      <c r="CA169" s="49">
        <f t="shared" si="28"/>
        <v>162</v>
      </c>
      <c r="CB169" s="45"/>
      <c r="CC169" s="151">
        <f t="shared" si="29"/>
        <v>49</v>
      </c>
      <c r="CD169" s="152">
        <f t="shared" si="35"/>
        <v>43.362831858407077</v>
      </c>
    </row>
    <row r="170" spans="1:82">
      <c r="A170" s="45" t="s">
        <v>545</v>
      </c>
      <c r="B170" s="45" t="s">
        <v>546</v>
      </c>
      <c r="C170" s="49">
        <f t="shared" si="30"/>
        <v>273</v>
      </c>
      <c r="D170" s="49">
        <f t="shared" si="31"/>
        <v>249</v>
      </c>
      <c r="E170" s="49">
        <f t="shared" si="32"/>
        <v>261</v>
      </c>
      <c r="F170" s="45" t="s">
        <v>495</v>
      </c>
      <c r="G170" s="49">
        <f t="shared" si="33"/>
        <v>-12</v>
      </c>
      <c r="H170" s="47">
        <f t="shared" si="34"/>
        <v>-4.395604395604396</v>
      </c>
      <c r="J170" s="46">
        <v>60</v>
      </c>
      <c r="K170" s="46">
        <v>56</v>
      </c>
      <c r="L170" s="46">
        <v>63</v>
      </c>
      <c r="M170" s="46">
        <v>49</v>
      </c>
      <c r="N170" s="46">
        <v>174</v>
      </c>
      <c r="O170" s="46">
        <v>150</v>
      </c>
      <c r="P170" s="46">
        <v>147</v>
      </c>
      <c r="Q170" s="46">
        <v>88</v>
      </c>
      <c r="R170" s="46">
        <v>0</v>
      </c>
      <c r="S170" s="46">
        <v>0</v>
      </c>
      <c r="T170" s="46">
        <v>0</v>
      </c>
      <c r="U170" s="46">
        <v>0</v>
      </c>
      <c r="V170" s="45" t="s">
        <v>495</v>
      </c>
      <c r="W170" s="45" t="s">
        <v>495</v>
      </c>
      <c r="X170" s="45" t="s">
        <v>495</v>
      </c>
      <c r="Y170" s="45" t="s">
        <v>495</v>
      </c>
      <c r="Z170" s="46">
        <v>0</v>
      </c>
      <c r="AA170" s="46">
        <v>0</v>
      </c>
      <c r="AB170" s="46">
        <v>0</v>
      </c>
      <c r="AC170" s="46">
        <v>0</v>
      </c>
      <c r="AD170" s="45" t="s">
        <v>495</v>
      </c>
      <c r="AE170" s="45" t="s">
        <v>495</v>
      </c>
      <c r="AF170" s="45" t="s">
        <v>495</v>
      </c>
      <c r="AG170" s="45" t="s">
        <v>495</v>
      </c>
      <c r="AH170" s="49">
        <v>234</v>
      </c>
      <c r="AI170" s="49">
        <v>206</v>
      </c>
      <c r="AJ170" s="49">
        <v>210</v>
      </c>
      <c r="AK170" s="49">
        <v>137</v>
      </c>
      <c r="AL170" s="151">
        <v>-24</v>
      </c>
      <c r="AM170" s="155">
        <v>-10.256410256410257</v>
      </c>
      <c r="AO170" s="46">
        <v>2</v>
      </c>
      <c r="AP170" s="46">
        <v>4</v>
      </c>
      <c r="AQ170" s="46">
        <v>5</v>
      </c>
      <c r="AR170" s="45" t="s">
        <v>495</v>
      </c>
      <c r="AS170" s="46">
        <v>0</v>
      </c>
      <c r="AT170" s="46">
        <v>0</v>
      </c>
      <c r="AU170" s="46">
        <v>0</v>
      </c>
      <c r="AV170" s="45" t="s">
        <v>495</v>
      </c>
      <c r="AW170" s="46">
        <v>0</v>
      </c>
      <c r="AX170" s="46">
        <v>0</v>
      </c>
      <c r="AY170" s="46">
        <v>0</v>
      </c>
      <c r="AZ170" s="45" t="s">
        <v>495</v>
      </c>
      <c r="BA170" s="46">
        <v>6</v>
      </c>
      <c r="BB170" s="46">
        <v>9</v>
      </c>
      <c r="BC170" s="46">
        <v>12</v>
      </c>
      <c r="BD170" s="45" t="s">
        <v>495</v>
      </c>
      <c r="BE170" s="46">
        <v>7</v>
      </c>
      <c r="BF170" s="46">
        <v>5</v>
      </c>
      <c r="BG170" s="46">
        <v>6</v>
      </c>
      <c r="BH170" s="45" t="s">
        <v>495</v>
      </c>
      <c r="BI170" s="46">
        <v>0</v>
      </c>
      <c r="BJ170" s="46">
        <v>0</v>
      </c>
      <c r="BK170" s="46">
        <v>0</v>
      </c>
      <c r="BL170" s="45" t="s">
        <v>495</v>
      </c>
      <c r="BM170" s="46">
        <v>23</v>
      </c>
      <c r="BN170" s="46">
        <v>23</v>
      </c>
      <c r="BO170" s="46">
        <v>26</v>
      </c>
      <c r="BP170" s="45" t="s">
        <v>495</v>
      </c>
      <c r="BQ170" s="46">
        <v>1</v>
      </c>
      <c r="BR170" s="46">
        <v>2</v>
      </c>
      <c r="BS170" s="46">
        <v>2</v>
      </c>
      <c r="BT170" s="45" t="s">
        <v>495</v>
      </c>
      <c r="BU170" s="46">
        <v>0</v>
      </c>
      <c r="BV170" s="46">
        <v>0</v>
      </c>
      <c r="BW170" s="46">
        <v>0</v>
      </c>
      <c r="BX170" s="45" t="s">
        <v>495</v>
      </c>
      <c r="BY170" s="49">
        <f t="shared" si="26"/>
        <v>39</v>
      </c>
      <c r="BZ170" s="49">
        <f t="shared" si="27"/>
        <v>43</v>
      </c>
      <c r="CA170" s="49">
        <f t="shared" si="28"/>
        <v>51</v>
      </c>
      <c r="CB170" s="45"/>
      <c r="CC170" s="151">
        <f t="shared" si="29"/>
        <v>12</v>
      </c>
      <c r="CD170" s="152">
        <f t="shared" si="35"/>
        <v>30.76923076923077</v>
      </c>
    </row>
    <row r="171" spans="1:82">
      <c r="A171" s="45" t="s">
        <v>473</v>
      </c>
      <c r="B171" s="45" t="s">
        <v>474</v>
      </c>
      <c r="C171" s="49">
        <f t="shared" si="30"/>
        <v>273</v>
      </c>
      <c r="D171" s="49">
        <f t="shared" si="31"/>
        <v>249</v>
      </c>
      <c r="E171" s="49">
        <f t="shared" si="32"/>
        <v>261</v>
      </c>
      <c r="F171" s="45" t="s">
        <v>495</v>
      </c>
      <c r="G171" s="49">
        <f t="shared" si="33"/>
        <v>-12</v>
      </c>
      <c r="H171" s="47">
        <f t="shared" si="34"/>
        <v>-4.395604395604396</v>
      </c>
      <c r="J171" s="46">
        <v>60</v>
      </c>
      <c r="K171" s="46">
        <v>56</v>
      </c>
      <c r="L171" s="46">
        <v>63</v>
      </c>
      <c r="M171" s="46">
        <v>49</v>
      </c>
      <c r="N171" s="46">
        <v>174</v>
      </c>
      <c r="O171" s="46">
        <v>150</v>
      </c>
      <c r="P171" s="46">
        <v>147</v>
      </c>
      <c r="Q171" s="46">
        <v>88</v>
      </c>
      <c r="R171" s="46">
        <v>0</v>
      </c>
      <c r="S171" s="46">
        <v>0</v>
      </c>
      <c r="T171" s="46">
        <v>0</v>
      </c>
      <c r="U171" s="46">
        <v>0</v>
      </c>
      <c r="V171" s="45" t="s">
        <v>495</v>
      </c>
      <c r="W171" s="45" t="s">
        <v>495</v>
      </c>
      <c r="X171" s="45" t="s">
        <v>495</v>
      </c>
      <c r="Y171" s="45" t="s">
        <v>495</v>
      </c>
      <c r="Z171" s="46">
        <v>0</v>
      </c>
      <c r="AA171" s="46">
        <v>0</v>
      </c>
      <c r="AB171" s="46">
        <v>0</v>
      </c>
      <c r="AC171" s="46">
        <v>0</v>
      </c>
      <c r="AD171" s="45" t="s">
        <v>495</v>
      </c>
      <c r="AE171" s="45" t="s">
        <v>495</v>
      </c>
      <c r="AF171" s="45" t="s">
        <v>495</v>
      </c>
      <c r="AG171" s="45" t="s">
        <v>495</v>
      </c>
      <c r="AH171" s="49">
        <v>234</v>
      </c>
      <c r="AI171" s="49">
        <v>206</v>
      </c>
      <c r="AJ171" s="49">
        <v>210</v>
      </c>
      <c r="AK171" s="49">
        <v>137</v>
      </c>
      <c r="AL171" s="151">
        <v>-24</v>
      </c>
      <c r="AM171" s="155">
        <v>-10.256410256410257</v>
      </c>
      <c r="AO171" s="46">
        <v>2</v>
      </c>
      <c r="AP171" s="46">
        <v>4</v>
      </c>
      <c r="AQ171" s="46">
        <v>5</v>
      </c>
      <c r="AR171" s="45" t="s">
        <v>495</v>
      </c>
      <c r="AS171" s="46">
        <v>0</v>
      </c>
      <c r="AT171" s="46">
        <v>0</v>
      </c>
      <c r="AU171" s="46">
        <v>0</v>
      </c>
      <c r="AV171" s="45" t="s">
        <v>495</v>
      </c>
      <c r="AW171" s="46">
        <v>0</v>
      </c>
      <c r="AX171" s="46">
        <v>0</v>
      </c>
      <c r="AY171" s="46">
        <v>0</v>
      </c>
      <c r="AZ171" s="45" t="s">
        <v>495</v>
      </c>
      <c r="BA171" s="46">
        <v>6</v>
      </c>
      <c r="BB171" s="46">
        <v>9</v>
      </c>
      <c r="BC171" s="46">
        <v>12</v>
      </c>
      <c r="BD171" s="45" t="s">
        <v>495</v>
      </c>
      <c r="BE171" s="46">
        <v>7</v>
      </c>
      <c r="BF171" s="46">
        <v>5</v>
      </c>
      <c r="BG171" s="46">
        <v>6</v>
      </c>
      <c r="BH171" s="45" t="s">
        <v>495</v>
      </c>
      <c r="BI171" s="46">
        <v>0</v>
      </c>
      <c r="BJ171" s="46">
        <v>0</v>
      </c>
      <c r="BK171" s="46">
        <v>0</v>
      </c>
      <c r="BL171" s="45" t="s">
        <v>495</v>
      </c>
      <c r="BM171" s="46">
        <v>23</v>
      </c>
      <c r="BN171" s="46">
        <v>23</v>
      </c>
      <c r="BO171" s="46">
        <v>26</v>
      </c>
      <c r="BP171" s="45" t="s">
        <v>495</v>
      </c>
      <c r="BQ171" s="46">
        <v>1</v>
      </c>
      <c r="BR171" s="46">
        <v>2</v>
      </c>
      <c r="BS171" s="46">
        <v>2</v>
      </c>
      <c r="BT171" s="45" t="s">
        <v>495</v>
      </c>
      <c r="BU171" s="46">
        <v>0</v>
      </c>
      <c r="BV171" s="46">
        <v>0</v>
      </c>
      <c r="BW171" s="46">
        <v>0</v>
      </c>
      <c r="BX171" s="45" t="s">
        <v>495</v>
      </c>
      <c r="BY171" s="49">
        <f t="shared" si="26"/>
        <v>39</v>
      </c>
      <c r="BZ171" s="49">
        <f t="shared" si="27"/>
        <v>43</v>
      </c>
      <c r="CA171" s="49">
        <f t="shared" si="28"/>
        <v>51</v>
      </c>
      <c r="CB171" s="45"/>
      <c r="CC171" s="151">
        <f t="shared" si="29"/>
        <v>12</v>
      </c>
      <c r="CD171" s="152">
        <f t="shared" si="35"/>
        <v>30.76923076923077</v>
      </c>
    </row>
    <row r="172" spans="1:82">
      <c r="A172" s="45" t="s">
        <v>547</v>
      </c>
      <c r="B172" s="45" t="s">
        <v>548</v>
      </c>
      <c r="C172" s="49">
        <f t="shared" si="30"/>
        <v>313</v>
      </c>
      <c r="D172" s="49">
        <f t="shared" si="31"/>
        <v>305</v>
      </c>
      <c r="E172" s="49">
        <f t="shared" si="32"/>
        <v>333</v>
      </c>
      <c r="F172" s="45" t="s">
        <v>495</v>
      </c>
      <c r="G172" s="49">
        <f t="shared" si="33"/>
        <v>20</v>
      </c>
      <c r="H172" s="47">
        <f t="shared" si="34"/>
        <v>6.3897763578274764</v>
      </c>
      <c r="J172" s="46">
        <v>62</v>
      </c>
      <c r="K172" s="46">
        <v>63</v>
      </c>
      <c r="L172" s="46">
        <v>72</v>
      </c>
      <c r="M172" s="46">
        <v>64</v>
      </c>
      <c r="N172" s="46">
        <v>169</v>
      </c>
      <c r="O172" s="46">
        <v>158</v>
      </c>
      <c r="P172" s="46">
        <v>145</v>
      </c>
      <c r="Q172" s="46">
        <v>85</v>
      </c>
      <c r="R172" s="46">
        <v>0</v>
      </c>
      <c r="S172" s="46">
        <v>0</v>
      </c>
      <c r="T172" s="46">
        <v>0</v>
      </c>
      <c r="U172" s="46">
        <v>0</v>
      </c>
      <c r="V172" s="45" t="s">
        <v>495</v>
      </c>
      <c r="W172" s="45" t="s">
        <v>495</v>
      </c>
      <c r="X172" s="45" t="s">
        <v>495</v>
      </c>
      <c r="Y172" s="45" t="s">
        <v>495</v>
      </c>
      <c r="Z172" s="46">
        <v>0</v>
      </c>
      <c r="AA172" s="46">
        <v>0</v>
      </c>
      <c r="AB172" s="46">
        <v>0</v>
      </c>
      <c r="AC172" s="46">
        <v>0</v>
      </c>
      <c r="AD172" s="45" t="s">
        <v>495</v>
      </c>
      <c r="AE172" s="45" t="s">
        <v>495</v>
      </c>
      <c r="AF172" s="45" t="s">
        <v>495</v>
      </c>
      <c r="AG172" s="45" t="s">
        <v>495</v>
      </c>
      <c r="AH172" s="49">
        <v>231</v>
      </c>
      <c r="AI172" s="49">
        <v>221</v>
      </c>
      <c r="AJ172" s="49">
        <v>217</v>
      </c>
      <c r="AK172" s="49">
        <v>149</v>
      </c>
      <c r="AL172" s="151">
        <v>-14</v>
      </c>
      <c r="AM172" s="155">
        <v>-6.0606060606060606</v>
      </c>
      <c r="AO172" s="46">
        <v>11</v>
      </c>
      <c r="AP172" s="46">
        <v>10</v>
      </c>
      <c r="AQ172" s="46">
        <v>16</v>
      </c>
      <c r="AR172" s="45" t="s">
        <v>495</v>
      </c>
      <c r="AS172" s="46">
        <v>1</v>
      </c>
      <c r="AT172" s="46">
        <v>0</v>
      </c>
      <c r="AU172" s="46">
        <v>1</v>
      </c>
      <c r="AV172" s="45" t="s">
        <v>495</v>
      </c>
      <c r="AW172" s="46">
        <v>0</v>
      </c>
      <c r="AX172" s="46">
        <v>0</v>
      </c>
      <c r="AY172" s="46">
        <v>0</v>
      </c>
      <c r="AZ172" s="45" t="s">
        <v>495</v>
      </c>
      <c r="BA172" s="46">
        <v>30</v>
      </c>
      <c r="BB172" s="46">
        <v>28</v>
      </c>
      <c r="BC172" s="46">
        <v>45</v>
      </c>
      <c r="BD172" s="45" t="s">
        <v>495</v>
      </c>
      <c r="BE172" s="46">
        <v>23</v>
      </c>
      <c r="BF172" s="46">
        <v>23</v>
      </c>
      <c r="BG172" s="46">
        <v>31</v>
      </c>
      <c r="BH172" s="45" t="s">
        <v>495</v>
      </c>
      <c r="BI172" s="46">
        <v>0</v>
      </c>
      <c r="BJ172" s="46">
        <v>0</v>
      </c>
      <c r="BK172" s="46">
        <v>0</v>
      </c>
      <c r="BL172" s="45" t="s">
        <v>495</v>
      </c>
      <c r="BM172" s="46">
        <v>11</v>
      </c>
      <c r="BN172" s="46">
        <v>14</v>
      </c>
      <c r="BO172" s="46">
        <v>18</v>
      </c>
      <c r="BP172" s="45" t="s">
        <v>495</v>
      </c>
      <c r="BQ172" s="46">
        <v>6</v>
      </c>
      <c r="BR172" s="46">
        <v>9</v>
      </c>
      <c r="BS172" s="46">
        <v>5</v>
      </c>
      <c r="BT172" s="45" t="s">
        <v>495</v>
      </c>
      <c r="BU172" s="46">
        <v>0</v>
      </c>
      <c r="BV172" s="46">
        <v>0</v>
      </c>
      <c r="BW172" s="46">
        <v>0</v>
      </c>
      <c r="BX172" s="45" t="s">
        <v>495</v>
      </c>
      <c r="BY172" s="49">
        <f t="shared" si="26"/>
        <v>82</v>
      </c>
      <c r="BZ172" s="49">
        <f t="shared" si="27"/>
        <v>84</v>
      </c>
      <c r="CA172" s="49">
        <f t="shared" si="28"/>
        <v>116</v>
      </c>
      <c r="CB172" s="45"/>
      <c r="CC172" s="151">
        <f t="shared" si="29"/>
        <v>34</v>
      </c>
      <c r="CD172" s="152">
        <f t="shared" si="35"/>
        <v>41.463414634146339</v>
      </c>
    </row>
    <row r="173" spans="1:82">
      <c r="A173" s="45" t="s">
        <v>475</v>
      </c>
      <c r="B173" s="45" t="s">
        <v>476</v>
      </c>
      <c r="C173" s="49">
        <f t="shared" si="30"/>
        <v>313</v>
      </c>
      <c r="D173" s="49">
        <f t="shared" si="31"/>
        <v>305</v>
      </c>
      <c r="E173" s="49">
        <f t="shared" si="32"/>
        <v>333</v>
      </c>
      <c r="F173" s="45" t="s">
        <v>495</v>
      </c>
      <c r="G173" s="49">
        <f t="shared" si="33"/>
        <v>20</v>
      </c>
      <c r="H173" s="47">
        <f t="shared" si="34"/>
        <v>6.3897763578274764</v>
      </c>
      <c r="J173" s="46">
        <v>62</v>
      </c>
      <c r="K173" s="46">
        <v>63</v>
      </c>
      <c r="L173" s="46">
        <v>72</v>
      </c>
      <c r="M173" s="46">
        <v>64</v>
      </c>
      <c r="N173" s="46">
        <v>169</v>
      </c>
      <c r="O173" s="46">
        <v>158</v>
      </c>
      <c r="P173" s="46">
        <v>145</v>
      </c>
      <c r="Q173" s="46">
        <v>85</v>
      </c>
      <c r="R173" s="46">
        <v>0</v>
      </c>
      <c r="S173" s="46">
        <v>0</v>
      </c>
      <c r="T173" s="46">
        <v>0</v>
      </c>
      <c r="U173" s="46">
        <v>0</v>
      </c>
      <c r="V173" s="45" t="s">
        <v>495</v>
      </c>
      <c r="W173" s="45" t="s">
        <v>495</v>
      </c>
      <c r="X173" s="45" t="s">
        <v>495</v>
      </c>
      <c r="Y173" s="45" t="s">
        <v>495</v>
      </c>
      <c r="Z173" s="46">
        <v>0</v>
      </c>
      <c r="AA173" s="46">
        <v>0</v>
      </c>
      <c r="AB173" s="46">
        <v>0</v>
      </c>
      <c r="AC173" s="46">
        <v>0</v>
      </c>
      <c r="AD173" s="45" t="s">
        <v>495</v>
      </c>
      <c r="AE173" s="45" t="s">
        <v>495</v>
      </c>
      <c r="AF173" s="45" t="s">
        <v>495</v>
      </c>
      <c r="AG173" s="45" t="s">
        <v>495</v>
      </c>
      <c r="AH173" s="49">
        <v>231</v>
      </c>
      <c r="AI173" s="49">
        <v>221</v>
      </c>
      <c r="AJ173" s="49">
        <v>217</v>
      </c>
      <c r="AK173" s="49">
        <v>149</v>
      </c>
      <c r="AL173" s="151">
        <v>-14</v>
      </c>
      <c r="AM173" s="155">
        <v>-6.0606060606060606</v>
      </c>
      <c r="AO173" s="46">
        <v>11</v>
      </c>
      <c r="AP173" s="46">
        <v>10</v>
      </c>
      <c r="AQ173" s="46">
        <v>16</v>
      </c>
      <c r="AR173" s="45" t="s">
        <v>495</v>
      </c>
      <c r="AS173" s="46">
        <v>1</v>
      </c>
      <c r="AT173" s="46">
        <v>0</v>
      </c>
      <c r="AU173" s="46">
        <v>1</v>
      </c>
      <c r="AV173" s="45" t="s">
        <v>495</v>
      </c>
      <c r="AW173" s="46">
        <v>0</v>
      </c>
      <c r="AX173" s="46">
        <v>0</v>
      </c>
      <c r="AY173" s="46">
        <v>0</v>
      </c>
      <c r="AZ173" s="45" t="s">
        <v>495</v>
      </c>
      <c r="BA173" s="46">
        <v>30</v>
      </c>
      <c r="BB173" s="46">
        <v>28</v>
      </c>
      <c r="BC173" s="46">
        <v>45</v>
      </c>
      <c r="BD173" s="45" t="s">
        <v>495</v>
      </c>
      <c r="BE173" s="46">
        <v>23</v>
      </c>
      <c r="BF173" s="46">
        <v>23</v>
      </c>
      <c r="BG173" s="46">
        <v>31</v>
      </c>
      <c r="BH173" s="45" t="s">
        <v>495</v>
      </c>
      <c r="BI173" s="46">
        <v>0</v>
      </c>
      <c r="BJ173" s="46">
        <v>0</v>
      </c>
      <c r="BK173" s="46">
        <v>0</v>
      </c>
      <c r="BL173" s="45" t="s">
        <v>495</v>
      </c>
      <c r="BM173" s="46">
        <v>11</v>
      </c>
      <c r="BN173" s="46">
        <v>14</v>
      </c>
      <c r="BO173" s="46">
        <v>18</v>
      </c>
      <c r="BP173" s="45" t="s">
        <v>495</v>
      </c>
      <c r="BQ173" s="46">
        <v>6</v>
      </c>
      <c r="BR173" s="46">
        <v>9</v>
      </c>
      <c r="BS173" s="46">
        <v>5</v>
      </c>
      <c r="BT173" s="45" t="s">
        <v>495</v>
      </c>
      <c r="BU173" s="46">
        <v>0</v>
      </c>
      <c r="BV173" s="46">
        <v>0</v>
      </c>
      <c r="BW173" s="46">
        <v>0</v>
      </c>
      <c r="BX173" s="45" t="s">
        <v>495</v>
      </c>
      <c r="BY173" s="49">
        <f t="shared" si="26"/>
        <v>82</v>
      </c>
      <c r="BZ173" s="49">
        <f t="shared" si="27"/>
        <v>84</v>
      </c>
      <c r="CA173" s="49">
        <f t="shared" si="28"/>
        <v>116</v>
      </c>
      <c r="CB173" s="45"/>
      <c r="CC173" s="151">
        <f t="shared" si="29"/>
        <v>34</v>
      </c>
      <c r="CD173" s="152">
        <f t="shared" si="35"/>
        <v>41.463414634146339</v>
      </c>
    </row>
    <row r="174" spans="1:82">
      <c r="A174" s="45" t="s">
        <v>549</v>
      </c>
      <c r="B174" s="45" t="s">
        <v>550</v>
      </c>
      <c r="C174" s="49">
        <f t="shared" si="30"/>
        <v>260</v>
      </c>
      <c r="D174" s="49">
        <f t="shared" si="31"/>
        <v>255</v>
      </c>
      <c r="E174" s="49">
        <f t="shared" si="32"/>
        <v>248</v>
      </c>
      <c r="F174" s="45" t="s">
        <v>495</v>
      </c>
      <c r="G174" s="49">
        <f t="shared" si="33"/>
        <v>-12</v>
      </c>
      <c r="H174" s="47">
        <f t="shared" si="34"/>
        <v>-4.615384615384615</v>
      </c>
      <c r="J174" s="46">
        <v>75</v>
      </c>
      <c r="K174" s="46">
        <v>67</v>
      </c>
      <c r="L174" s="46">
        <v>65</v>
      </c>
      <c r="M174" s="46">
        <v>65</v>
      </c>
      <c r="N174" s="46">
        <v>119</v>
      </c>
      <c r="O174" s="46">
        <v>120</v>
      </c>
      <c r="P174" s="46">
        <v>111</v>
      </c>
      <c r="Q174" s="46">
        <v>63</v>
      </c>
      <c r="R174" s="46">
        <v>0</v>
      </c>
      <c r="S174" s="46">
        <v>0</v>
      </c>
      <c r="T174" s="46">
        <v>0</v>
      </c>
      <c r="U174" s="46">
        <v>0</v>
      </c>
      <c r="V174" s="45" t="s">
        <v>495</v>
      </c>
      <c r="W174" s="45" t="s">
        <v>495</v>
      </c>
      <c r="X174" s="45" t="s">
        <v>495</v>
      </c>
      <c r="Y174" s="45" t="s">
        <v>495</v>
      </c>
      <c r="Z174" s="46">
        <v>0</v>
      </c>
      <c r="AA174" s="46">
        <v>0</v>
      </c>
      <c r="AB174" s="46">
        <v>0</v>
      </c>
      <c r="AC174" s="46">
        <v>0</v>
      </c>
      <c r="AD174" s="45" t="s">
        <v>495</v>
      </c>
      <c r="AE174" s="45" t="s">
        <v>495</v>
      </c>
      <c r="AF174" s="45" t="s">
        <v>495</v>
      </c>
      <c r="AG174" s="45" t="s">
        <v>495</v>
      </c>
      <c r="AH174" s="49">
        <v>194</v>
      </c>
      <c r="AI174" s="49">
        <v>187</v>
      </c>
      <c r="AJ174" s="49">
        <v>176</v>
      </c>
      <c r="AK174" s="49">
        <v>128</v>
      </c>
      <c r="AL174" s="151">
        <v>-18</v>
      </c>
      <c r="AM174" s="155">
        <v>-9.2783505154639183</v>
      </c>
      <c r="AO174" s="46">
        <v>17</v>
      </c>
      <c r="AP174" s="46">
        <v>14</v>
      </c>
      <c r="AQ174" s="46">
        <v>12</v>
      </c>
      <c r="AR174" s="45" t="s">
        <v>495</v>
      </c>
      <c r="AS174" s="46">
        <v>0</v>
      </c>
      <c r="AT174" s="46">
        <v>0</v>
      </c>
      <c r="AU174" s="46">
        <v>0</v>
      </c>
      <c r="AV174" s="45" t="s">
        <v>495</v>
      </c>
      <c r="AW174" s="46">
        <v>0</v>
      </c>
      <c r="AX174" s="46">
        <v>0</v>
      </c>
      <c r="AY174" s="46">
        <v>0</v>
      </c>
      <c r="AZ174" s="45" t="s">
        <v>495</v>
      </c>
      <c r="BA174" s="46">
        <v>24</v>
      </c>
      <c r="BB174" s="46">
        <v>23</v>
      </c>
      <c r="BC174" s="46">
        <v>31</v>
      </c>
      <c r="BD174" s="45" t="s">
        <v>495</v>
      </c>
      <c r="BE174" s="46">
        <v>8</v>
      </c>
      <c r="BF174" s="46">
        <v>7</v>
      </c>
      <c r="BG174" s="46">
        <v>3</v>
      </c>
      <c r="BH174" s="45" t="s">
        <v>495</v>
      </c>
      <c r="BI174" s="46">
        <v>0</v>
      </c>
      <c r="BJ174" s="46">
        <v>0</v>
      </c>
      <c r="BK174" s="46">
        <v>0</v>
      </c>
      <c r="BL174" s="45" t="s">
        <v>495</v>
      </c>
      <c r="BM174" s="46">
        <v>16</v>
      </c>
      <c r="BN174" s="46">
        <v>24</v>
      </c>
      <c r="BO174" s="46">
        <v>25</v>
      </c>
      <c r="BP174" s="45" t="s">
        <v>495</v>
      </c>
      <c r="BQ174" s="46">
        <v>1</v>
      </c>
      <c r="BR174" s="46">
        <v>0</v>
      </c>
      <c r="BS174" s="46">
        <v>1</v>
      </c>
      <c r="BT174" s="45" t="s">
        <v>495</v>
      </c>
      <c r="BU174" s="46">
        <v>0</v>
      </c>
      <c r="BV174" s="46">
        <v>0</v>
      </c>
      <c r="BW174" s="46">
        <v>0</v>
      </c>
      <c r="BX174" s="45" t="s">
        <v>495</v>
      </c>
      <c r="BY174" s="49">
        <f t="shared" si="26"/>
        <v>66</v>
      </c>
      <c r="BZ174" s="49">
        <f t="shared" si="27"/>
        <v>68</v>
      </c>
      <c r="CA174" s="49">
        <f t="shared" si="28"/>
        <v>72</v>
      </c>
      <c r="CB174" s="45"/>
      <c r="CC174" s="151">
        <f t="shared" si="29"/>
        <v>6</v>
      </c>
      <c r="CD174" s="152">
        <f t="shared" si="35"/>
        <v>9.0909090909090917</v>
      </c>
    </row>
    <row r="175" spans="1:82">
      <c r="A175" s="45" t="s">
        <v>477</v>
      </c>
      <c r="B175" s="45" t="s">
        <v>478</v>
      </c>
      <c r="C175" s="49">
        <f t="shared" si="30"/>
        <v>260</v>
      </c>
      <c r="D175" s="49">
        <f t="shared" si="31"/>
        <v>255</v>
      </c>
      <c r="E175" s="49">
        <f t="shared" si="32"/>
        <v>248</v>
      </c>
      <c r="F175" s="45" t="s">
        <v>495</v>
      </c>
      <c r="G175" s="49">
        <f t="shared" si="33"/>
        <v>-12</v>
      </c>
      <c r="H175" s="47">
        <f t="shared" si="34"/>
        <v>-4.615384615384615</v>
      </c>
      <c r="J175" s="46">
        <v>75</v>
      </c>
      <c r="K175" s="46">
        <v>67</v>
      </c>
      <c r="L175" s="46">
        <v>65</v>
      </c>
      <c r="M175" s="46">
        <v>65</v>
      </c>
      <c r="N175" s="46">
        <v>119</v>
      </c>
      <c r="O175" s="46">
        <v>120</v>
      </c>
      <c r="P175" s="46">
        <v>111</v>
      </c>
      <c r="Q175" s="46">
        <v>63</v>
      </c>
      <c r="R175" s="46">
        <v>0</v>
      </c>
      <c r="S175" s="46">
        <v>0</v>
      </c>
      <c r="T175" s="46">
        <v>0</v>
      </c>
      <c r="U175" s="46">
        <v>0</v>
      </c>
      <c r="V175" s="45" t="s">
        <v>495</v>
      </c>
      <c r="W175" s="45" t="s">
        <v>495</v>
      </c>
      <c r="X175" s="45" t="s">
        <v>495</v>
      </c>
      <c r="Y175" s="45" t="s">
        <v>495</v>
      </c>
      <c r="Z175" s="46">
        <v>0</v>
      </c>
      <c r="AA175" s="46">
        <v>0</v>
      </c>
      <c r="AB175" s="46">
        <v>0</v>
      </c>
      <c r="AC175" s="46">
        <v>0</v>
      </c>
      <c r="AD175" s="45" t="s">
        <v>495</v>
      </c>
      <c r="AE175" s="45" t="s">
        <v>495</v>
      </c>
      <c r="AF175" s="45" t="s">
        <v>495</v>
      </c>
      <c r="AG175" s="45" t="s">
        <v>495</v>
      </c>
      <c r="AH175" s="49">
        <v>194</v>
      </c>
      <c r="AI175" s="49">
        <v>187</v>
      </c>
      <c r="AJ175" s="49">
        <v>176</v>
      </c>
      <c r="AK175" s="49">
        <v>128</v>
      </c>
      <c r="AL175" s="151">
        <v>-18</v>
      </c>
      <c r="AM175" s="155">
        <v>-9.2783505154639183</v>
      </c>
      <c r="AO175" s="46">
        <v>17</v>
      </c>
      <c r="AP175" s="46">
        <v>14</v>
      </c>
      <c r="AQ175" s="46">
        <v>12</v>
      </c>
      <c r="AR175" s="45" t="s">
        <v>495</v>
      </c>
      <c r="AS175" s="46">
        <v>0</v>
      </c>
      <c r="AT175" s="46">
        <v>0</v>
      </c>
      <c r="AU175" s="46">
        <v>0</v>
      </c>
      <c r="AV175" s="45" t="s">
        <v>495</v>
      </c>
      <c r="AW175" s="46">
        <v>0</v>
      </c>
      <c r="AX175" s="46">
        <v>0</v>
      </c>
      <c r="AY175" s="46">
        <v>0</v>
      </c>
      <c r="AZ175" s="45" t="s">
        <v>495</v>
      </c>
      <c r="BA175" s="46">
        <v>24</v>
      </c>
      <c r="BB175" s="46">
        <v>23</v>
      </c>
      <c r="BC175" s="46">
        <v>31</v>
      </c>
      <c r="BD175" s="45" t="s">
        <v>495</v>
      </c>
      <c r="BE175" s="46">
        <v>8</v>
      </c>
      <c r="BF175" s="46">
        <v>7</v>
      </c>
      <c r="BG175" s="46">
        <v>3</v>
      </c>
      <c r="BH175" s="45" t="s">
        <v>495</v>
      </c>
      <c r="BI175" s="46">
        <v>0</v>
      </c>
      <c r="BJ175" s="46">
        <v>0</v>
      </c>
      <c r="BK175" s="46">
        <v>0</v>
      </c>
      <c r="BL175" s="45" t="s">
        <v>495</v>
      </c>
      <c r="BM175" s="46">
        <v>16</v>
      </c>
      <c r="BN175" s="46">
        <v>24</v>
      </c>
      <c r="BO175" s="46">
        <v>25</v>
      </c>
      <c r="BP175" s="45" t="s">
        <v>495</v>
      </c>
      <c r="BQ175" s="46">
        <v>1</v>
      </c>
      <c r="BR175" s="46">
        <v>0</v>
      </c>
      <c r="BS175" s="46">
        <v>1</v>
      </c>
      <c r="BT175" s="45" t="s">
        <v>495</v>
      </c>
      <c r="BU175" s="46">
        <v>0</v>
      </c>
      <c r="BV175" s="46">
        <v>0</v>
      </c>
      <c r="BW175" s="46">
        <v>0</v>
      </c>
      <c r="BX175" s="45" t="s">
        <v>495</v>
      </c>
      <c r="BY175" s="49">
        <f t="shared" si="26"/>
        <v>66</v>
      </c>
      <c r="BZ175" s="49">
        <f t="shared" si="27"/>
        <v>68</v>
      </c>
      <c r="CA175" s="49">
        <f t="shared" si="28"/>
        <v>72</v>
      </c>
      <c r="CB175" s="45"/>
      <c r="CC175" s="151">
        <f t="shared" si="29"/>
        <v>6</v>
      </c>
      <c r="CD175" s="152">
        <f t="shared" si="35"/>
        <v>9.0909090909090917</v>
      </c>
    </row>
  </sheetData>
  <autoFilter ref="B1:B175"/>
  <sortState ref="A9:CD175">
    <sortCondition ref="A9:A175"/>
  </sortState>
  <mergeCells count="36">
    <mergeCell ref="A2:A6"/>
    <mergeCell ref="B2:B6"/>
    <mergeCell ref="C2:H4"/>
    <mergeCell ref="J2:AM2"/>
    <mergeCell ref="AO2:CD2"/>
    <mergeCell ref="J3:M3"/>
    <mergeCell ref="N3:Q3"/>
    <mergeCell ref="R3:U3"/>
    <mergeCell ref="V3:Y3"/>
    <mergeCell ref="Z3:AC3"/>
    <mergeCell ref="AD3:AG3"/>
    <mergeCell ref="AH3:AM3"/>
    <mergeCell ref="AO3:AZ3"/>
    <mergeCell ref="BA3:BL3"/>
    <mergeCell ref="BM3:BX3"/>
    <mergeCell ref="V4:Y4"/>
    <mergeCell ref="BY3:CD3"/>
    <mergeCell ref="BM4:BP4"/>
    <mergeCell ref="BQ4:BT4"/>
    <mergeCell ref="BU4:BX4"/>
    <mergeCell ref="BY4:CD4"/>
    <mergeCell ref="G5:H5"/>
    <mergeCell ref="AL5:AM5"/>
    <mergeCell ref="CC5:CD5"/>
    <mergeCell ref="AH4:AM4"/>
    <mergeCell ref="AO4:AR4"/>
    <mergeCell ref="AS4:AV4"/>
    <mergeCell ref="AW4:AZ4"/>
    <mergeCell ref="BA4:BD4"/>
    <mergeCell ref="BE4:BH4"/>
    <mergeCell ref="J4:M4"/>
    <mergeCell ref="N4:Q4"/>
    <mergeCell ref="R4:U4"/>
    <mergeCell ref="Z4:AC4"/>
    <mergeCell ref="AD4:AG4"/>
    <mergeCell ref="BI4:BL4"/>
  </mergeCells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5"/>
  <sheetViews>
    <sheetView zoomScaleNormal="100" workbookViewId="0">
      <selection activeCell="B1" sqref="B1"/>
    </sheetView>
  </sheetViews>
  <sheetFormatPr defaultColWidth="9.109375" defaultRowHeight="14.4"/>
  <cols>
    <col min="1" max="1" width="9.109375" style="141"/>
    <col min="2" max="2" width="26.44140625" style="141" bestFit="1" customWidth="1"/>
    <col min="3" max="6" width="8.5546875" style="141" customWidth="1"/>
    <col min="7" max="7" width="20.109375" style="141" customWidth="1"/>
    <col min="8" max="8" width="8.5546875" style="139" customWidth="1"/>
    <col min="9" max="15" width="9.88671875" style="141" bestFit="1" customWidth="1"/>
    <col min="16" max="16" width="8.6640625" style="141" bestFit="1" customWidth="1"/>
    <col min="17" max="20" width="9.88671875" style="141" bestFit="1" customWidth="1"/>
    <col min="21" max="21" width="4.88671875" style="141" customWidth="1"/>
    <col min="22" max="45" width="8.6640625" style="141" bestFit="1" customWidth="1"/>
    <col min="46" max="49" width="7.88671875" style="141" bestFit="1" customWidth="1"/>
    <col min="50" max="16384" width="9.109375" style="141"/>
  </cols>
  <sheetData>
    <row r="1" spans="1:49">
      <c r="A1" t="s">
        <v>726</v>
      </c>
    </row>
    <row r="2" spans="1:49" s="135" customFormat="1" ht="15" customHeight="1">
      <c r="A2" s="194" t="s">
        <v>75</v>
      </c>
      <c r="B2" s="194" t="s">
        <v>76</v>
      </c>
      <c r="C2" s="202" t="s">
        <v>682</v>
      </c>
      <c r="D2" s="203"/>
      <c r="E2" s="203"/>
      <c r="F2" s="203"/>
      <c r="G2" s="204"/>
      <c r="H2" s="133"/>
      <c r="I2" s="181" t="s">
        <v>683</v>
      </c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34"/>
      <c r="V2" s="181" t="s">
        <v>684</v>
      </c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</row>
    <row r="3" spans="1:49" s="135" customFormat="1" ht="15" customHeight="1">
      <c r="A3" s="194"/>
      <c r="B3" s="194"/>
      <c r="C3" s="205"/>
      <c r="D3" s="206"/>
      <c r="E3" s="206"/>
      <c r="F3" s="206"/>
      <c r="G3" s="207"/>
      <c r="H3" s="133"/>
      <c r="I3" s="180" t="s">
        <v>685</v>
      </c>
      <c r="J3" s="180"/>
      <c r="K3" s="180"/>
      <c r="L3" s="180"/>
      <c r="M3" s="180" t="s">
        <v>686</v>
      </c>
      <c r="N3" s="180"/>
      <c r="O3" s="180"/>
      <c r="P3" s="180"/>
      <c r="Q3" s="201" t="s">
        <v>678</v>
      </c>
      <c r="R3" s="201"/>
      <c r="S3" s="201"/>
      <c r="T3" s="201"/>
      <c r="U3" s="133"/>
      <c r="V3" s="196" t="s">
        <v>685</v>
      </c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 t="s">
        <v>687</v>
      </c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7" t="s">
        <v>678</v>
      </c>
      <c r="AU3" s="197"/>
      <c r="AV3" s="197"/>
      <c r="AW3" s="197"/>
    </row>
    <row r="4" spans="1:49" s="135" customFormat="1" ht="33" customHeight="1">
      <c r="A4" s="194"/>
      <c r="B4" s="194"/>
      <c r="C4" s="208" t="s">
        <v>688</v>
      </c>
      <c r="D4" s="209"/>
      <c r="E4" s="209"/>
      <c r="F4" s="209"/>
      <c r="G4" s="210"/>
      <c r="H4" s="133"/>
      <c r="I4" s="180" t="s">
        <v>555</v>
      </c>
      <c r="J4" s="180"/>
      <c r="K4" s="180"/>
      <c r="L4" s="180"/>
      <c r="M4" s="180" t="s">
        <v>555</v>
      </c>
      <c r="N4" s="180"/>
      <c r="O4" s="180"/>
      <c r="P4" s="180"/>
      <c r="Q4" s="201" t="s">
        <v>555</v>
      </c>
      <c r="R4" s="201"/>
      <c r="S4" s="201"/>
      <c r="T4" s="201"/>
      <c r="U4" s="133"/>
      <c r="V4" s="196" t="s">
        <v>502</v>
      </c>
      <c r="W4" s="196"/>
      <c r="X4" s="196"/>
      <c r="Y4" s="196"/>
      <c r="Z4" s="196" t="s">
        <v>503</v>
      </c>
      <c r="AA4" s="196"/>
      <c r="AB4" s="196"/>
      <c r="AC4" s="196"/>
      <c r="AD4" s="196" t="s">
        <v>504</v>
      </c>
      <c r="AE4" s="196"/>
      <c r="AF4" s="196"/>
      <c r="AG4" s="196"/>
      <c r="AH4" s="196" t="s">
        <v>502</v>
      </c>
      <c r="AI4" s="196"/>
      <c r="AJ4" s="196"/>
      <c r="AK4" s="196"/>
      <c r="AL4" s="196" t="s">
        <v>503</v>
      </c>
      <c r="AM4" s="196"/>
      <c r="AN4" s="196"/>
      <c r="AO4" s="196"/>
      <c r="AP4" s="196" t="s">
        <v>504</v>
      </c>
      <c r="AQ4" s="196"/>
      <c r="AR4" s="196"/>
      <c r="AS4" s="196"/>
      <c r="AT4" s="201" t="s">
        <v>689</v>
      </c>
      <c r="AU4" s="201"/>
      <c r="AV4" s="201"/>
      <c r="AW4" s="201"/>
    </row>
    <row r="5" spans="1:49" s="135" customFormat="1">
      <c r="A5" s="194"/>
      <c r="B5" s="194"/>
      <c r="C5" s="136" t="s">
        <v>494</v>
      </c>
      <c r="D5" s="136" t="s">
        <v>79</v>
      </c>
      <c r="E5" s="136" t="s">
        <v>80</v>
      </c>
      <c r="F5" s="136" t="s">
        <v>81</v>
      </c>
      <c r="G5" s="137" t="s">
        <v>673</v>
      </c>
      <c r="H5" s="133"/>
      <c r="I5" s="104" t="s">
        <v>494</v>
      </c>
      <c r="J5" s="104" t="s">
        <v>79</v>
      </c>
      <c r="K5" s="104" t="s">
        <v>80</v>
      </c>
      <c r="L5" s="104" t="s">
        <v>81</v>
      </c>
      <c r="M5" s="104" t="s">
        <v>494</v>
      </c>
      <c r="N5" s="104" t="s">
        <v>79</v>
      </c>
      <c r="O5" s="104" t="s">
        <v>80</v>
      </c>
      <c r="P5" s="104" t="s">
        <v>81</v>
      </c>
      <c r="Q5" s="136" t="s">
        <v>494</v>
      </c>
      <c r="R5" s="136" t="s">
        <v>79</v>
      </c>
      <c r="S5" s="136" t="s">
        <v>80</v>
      </c>
      <c r="T5" s="136" t="s">
        <v>81</v>
      </c>
      <c r="U5" s="133"/>
      <c r="V5" s="138" t="s">
        <v>494</v>
      </c>
      <c r="W5" s="138" t="s">
        <v>79</v>
      </c>
      <c r="X5" s="138" t="s">
        <v>80</v>
      </c>
      <c r="Y5" s="138" t="s">
        <v>81</v>
      </c>
      <c r="Z5" s="138" t="s">
        <v>494</v>
      </c>
      <c r="AA5" s="138" t="s">
        <v>79</v>
      </c>
      <c r="AB5" s="138" t="s">
        <v>80</v>
      </c>
      <c r="AC5" s="138" t="s">
        <v>81</v>
      </c>
      <c r="AD5" s="138" t="s">
        <v>494</v>
      </c>
      <c r="AE5" s="138" t="s">
        <v>79</v>
      </c>
      <c r="AF5" s="138" t="s">
        <v>80</v>
      </c>
      <c r="AG5" s="138" t="s">
        <v>81</v>
      </c>
      <c r="AH5" s="138" t="s">
        <v>494</v>
      </c>
      <c r="AI5" s="138" t="s">
        <v>79</v>
      </c>
      <c r="AJ5" s="138" t="s">
        <v>80</v>
      </c>
      <c r="AK5" s="138" t="s">
        <v>81</v>
      </c>
      <c r="AL5" s="138" t="s">
        <v>494</v>
      </c>
      <c r="AM5" s="138" t="s">
        <v>79</v>
      </c>
      <c r="AN5" s="138" t="s">
        <v>80</v>
      </c>
      <c r="AO5" s="138" t="s">
        <v>81</v>
      </c>
      <c r="AP5" s="138" t="s">
        <v>494</v>
      </c>
      <c r="AQ5" s="138" t="s">
        <v>79</v>
      </c>
      <c r="AR5" s="138" t="s">
        <v>80</v>
      </c>
      <c r="AS5" s="138" t="s">
        <v>81</v>
      </c>
      <c r="AT5" s="136" t="s">
        <v>494</v>
      </c>
      <c r="AU5" s="136" t="s">
        <v>79</v>
      </c>
      <c r="AV5" s="136" t="s">
        <v>80</v>
      </c>
      <c r="AW5" s="136" t="s">
        <v>81</v>
      </c>
    </row>
    <row r="6" spans="1:49" s="135" customFormat="1">
      <c r="A6" s="194"/>
      <c r="B6" s="194"/>
      <c r="C6" s="136" t="s">
        <v>82</v>
      </c>
      <c r="D6" s="136" t="s">
        <v>82</v>
      </c>
      <c r="E6" s="136" t="s">
        <v>82</v>
      </c>
      <c r="F6" s="136" t="s">
        <v>82</v>
      </c>
      <c r="G6" s="137" t="s">
        <v>483</v>
      </c>
      <c r="H6" s="133"/>
      <c r="I6" s="104" t="s">
        <v>491</v>
      </c>
      <c r="J6" s="104" t="s">
        <v>491</v>
      </c>
      <c r="K6" s="104" t="s">
        <v>491</v>
      </c>
      <c r="L6" s="104" t="s">
        <v>491</v>
      </c>
      <c r="M6" s="104" t="s">
        <v>491</v>
      </c>
      <c r="N6" s="104" t="s">
        <v>491</v>
      </c>
      <c r="O6" s="104" t="s">
        <v>491</v>
      </c>
      <c r="P6" s="104" t="s">
        <v>491</v>
      </c>
      <c r="Q6" s="136" t="s">
        <v>491</v>
      </c>
      <c r="R6" s="136" t="s">
        <v>491</v>
      </c>
      <c r="S6" s="136" t="s">
        <v>491</v>
      </c>
      <c r="T6" s="136" t="s">
        <v>491</v>
      </c>
      <c r="U6" s="133"/>
      <c r="V6" s="138" t="s">
        <v>491</v>
      </c>
      <c r="W6" s="138" t="s">
        <v>491</v>
      </c>
      <c r="X6" s="138" t="s">
        <v>491</v>
      </c>
      <c r="Y6" s="138" t="s">
        <v>491</v>
      </c>
      <c r="Z6" s="138" t="s">
        <v>491</v>
      </c>
      <c r="AA6" s="138" t="s">
        <v>491</v>
      </c>
      <c r="AB6" s="138" t="s">
        <v>491</v>
      </c>
      <c r="AC6" s="138" t="s">
        <v>491</v>
      </c>
      <c r="AD6" s="138" t="s">
        <v>491</v>
      </c>
      <c r="AE6" s="138" t="s">
        <v>491</v>
      </c>
      <c r="AF6" s="138" t="s">
        <v>491</v>
      </c>
      <c r="AG6" s="138" t="s">
        <v>491</v>
      </c>
      <c r="AH6" s="138" t="s">
        <v>491</v>
      </c>
      <c r="AI6" s="138" t="s">
        <v>491</v>
      </c>
      <c r="AJ6" s="138" t="s">
        <v>491</v>
      </c>
      <c r="AK6" s="138" t="s">
        <v>491</v>
      </c>
      <c r="AL6" s="138" t="s">
        <v>491</v>
      </c>
      <c r="AM6" s="138" t="s">
        <v>491</v>
      </c>
      <c r="AN6" s="138" t="s">
        <v>491</v>
      </c>
      <c r="AO6" s="138" t="s">
        <v>491</v>
      </c>
      <c r="AP6" s="138" t="s">
        <v>491</v>
      </c>
      <c r="AQ6" s="138" t="s">
        <v>491</v>
      </c>
      <c r="AR6" s="138" t="s">
        <v>491</v>
      </c>
      <c r="AS6" s="138" t="s">
        <v>491</v>
      </c>
      <c r="AT6" s="136" t="s">
        <v>491</v>
      </c>
      <c r="AU6" s="136" t="s">
        <v>491</v>
      </c>
      <c r="AV6" s="136" t="s">
        <v>491</v>
      </c>
      <c r="AW6" s="136" t="s">
        <v>491</v>
      </c>
    </row>
    <row r="7" spans="1:49">
      <c r="A7" s="45" t="s">
        <v>83</v>
      </c>
      <c r="B7" s="45" t="s">
        <v>84</v>
      </c>
      <c r="C7" s="47">
        <v>2.1275204886715318</v>
      </c>
      <c r="D7" s="47">
        <v>2.2032598799279843</v>
      </c>
      <c r="E7" s="47">
        <v>2.5090398296252663</v>
      </c>
      <c r="F7" s="47">
        <v>2.6944919656833113</v>
      </c>
      <c r="G7" s="47">
        <v>0.49123208575532695</v>
      </c>
      <c r="I7" s="46">
        <v>2282500</v>
      </c>
      <c r="J7" s="46">
        <v>2456474</v>
      </c>
      <c r="K7" s="46">
        <v>2272218</v>
      </c>
      <c r="L7" s="46">
        <v>2626403</v>
      </c>
      <c r="M7" s="46">
        <v>1067644</v>
      </c>
      <c r="N7" s="46">
        <v>1049422</v>
      </c>
      <c r="O7" s="46">
        <v>1038132</v>
      </c>
      <c r="P7" s="46">
        <v>687320</v>
      </c>
      <c r="Q7" s="46">
        <v>3350144</v>
      </c>
      <c r="R7" s="46">
        <v>3505896</v>
      </c>
      <c r="S7" s="46">
        <v>3310350</v>
      </c>
      <c r="T7" s="46">
        <v>3313723</v>
      </c>
      <c r="U7" s="140"/>
      <c r="V7" s="46">
        <v>39453</v>
      </c>
      <c r="W7" s="46">
        <v>44375</v>
      </c>
      <c r="X7" s="46">
        <v>49013</v>
      </c>
      <c r="Y7" s="46">
        <v>62812</v>
      </c>
      <c r="Z7" s="46">
        <v>4076</v>
      </c>
      <c r="AA7" s="46">
        <v>4150</v>
      </c>
      <c r="AB7" s="46">
        <v>4144</v>
      </c>
      <c r="AC7" s="46">
        <v>4607</v>
      </c>
      <c r="AD7" s="46">
        <v>920</v>
      </c>
      <c r="AE7" s="46">
        <v>838</v>
      </c>
      <c r="AF7" s="46">
        <v>913</v>
      </c>
      <c r="AG7" s="46">
        <v>1117</v>
      </c>
      <c r="AH7" s="46">
        <v>22079</v>
      </c>
      <c r="AI7" s="46">
        <v>23131</v>
      </c>
      <c r="AJ7" s="46">
        <v>24250</v>
      </c>
      <c r="AK7" s="46">
        <v>17708</v>
      </c>
      <c r="AL7" s="46">
        <v>2658</v>
      </c>
      <c r="AM7" s="46">
        <v>2727</v>
      </c>
      <c r="AN7" s="46">
        <v>2800</v>
      </c>
      <c r="AO7" s="46">
        <v>1953</v>
      </c>
      <c r="AP7" s="46">
        <v>2089</v>
      </c>
      <c r="AQ7" s="46">
        <v>2023</v>
      </c>
      <c r="AR7" s="46">
        <v>1938</v>
      </c>
      <c r="AS7" s="46">
        <v>1091</v>
      </c>
      <c r="AT7" s="49">
        <v>71275</v>
      </c>
      <c r="AU7" s="49">
        <v>77244</v>
      </c>
      <c r="AV7" s="49">
        <v>83058</v>
      </c>
      <c r="AW7" s="49">
        <v>89288</v>
      </c>
    </row>
    <row r="8" spans="1:49">
      <c r="A8" s="45" t="s">
        <v>85</v>
      </c>
      <c r="B8" s="45" t="s">
        <v>86</v>
      </c>
      <c r="C8" s="47">
        <v>3.223835401627599</v>
      </c>
      <c r="D8" s="47">
        <v>3.2443877074446554</v>
      </c>
      <c r="E8" s="47">
        <v>3.6078487697627915</v>
      </c>
      <c r="F8" s="47">
        <v>3.7023635898063927</v>
      </c>
      <c r="G8" s="47">
        <v>0.45797588236173725</v>
      </c>
      <c r="I8" s="46">
        <v>125597</v>
      </c>
      <c r="J8" s="46">
        <v>134893</v>
      </c>
      <c r="K8" s="46">
        <v>124006</v>
      </c>
      <c r="L8" s="46">
        <v>142010</v>
      </c>
      <c r="M8" s="46">
        <v>59338</v>
      </c>
      <c r="N8" s="46">
        <v>57809</v>
      </c>
      <c r="O8" s="46">
        <v>57016</v>
      </c>
      <c r="P8" s="46">
        <v>37632</v>
      </c>
      <c r="Q8" s="46">
        <v>184935</v>
      </c>
      <c r="R8" s="46">
        <v>192702</v>
      </c>
      <c r="S8" s="46">
        <v>181022</v>
      </c>
      <c r="T8" s="46">
        <v>179642</v>
      </c>
      <c r="U8" s="140"/>
      <c r="V8" s="46">
        <v>2781</v>
      </c>
      <c r="W8" s="46">
        <v>3010</v>
      </c>
      <c r="X8" s="46">
        <v>3277</v>
      </c>
      <c r="Y8" s="46">
        <v>4085</v>
      </c>
      <c r="Z8" s="46">
        <v>483</v>
      </c>
      <c r="AA8" s="46">
        <v>485</v>
      </c>
      <c r="AB8" s="46">
        <v>467</v>
      </c>
      <c r="AC8" s="46">
        <v>461</v>
      </c>
      <c r="AD8" s="46">
        <v>249</v>
      </c>
      <c r="AE8" s="46">
        <v>224</v>
      </c>
      <c r="AF8" s="46">
        <v>243</v>
      </c>
      <c r="AG8" s="46">
        <v>294</v>
      </c>
      <c r="AH8" s="46">
        <v>1860</v>
      </c>
      <c r="AI8" s="46">
        <v>1872</v>
      </c>
      <c r="AJ8" s="46">
        <v>1933</v>
      </c>
      <c r="AK8" s="46">
        <v>1402</v>
      </c>
      <c r="AL8" s="46">
        <v>332</v>
      </c>
      <c r="AM8" s="46">
        <v>334</v>
      </c>
      <c r="AN8" s="46">
        <v>325</v>
      </c>
      <c r="AO8" s="46">
        <v>235</v>
      </c>
      <c r="AP8" s="46">
        <v>257</v>
      </c>
      <c r="AQ8" s="46">
        <v>327</v>
      </c>
      <c r="AR8" s="46">
        <v>286</v>
      </c>
      <c r="AS8" s="46">
        <v>174</v>
      </c>
      <c r="AT8" s="49">
        <v>5962</v>
      </c>
      <c r="AU8" s="49">
        <v>6252</v>
      </c>
      <c r="AV8" s="49">
        <v>6531</v>
      </c>
      <c r="AW8" s="49">
        <v>6651</v>
      </c>
    </row>
    <row r="9" spans="1:49">
      <c r="A9" s="45" t="s">
        <v>506</v>
      </c>
      <c r="B9" s="45" t="s">
        <v>507</v>
      </c>
      <c r="C9" s="47">
        <v>2.7184857027788967</v>
      </c>
      <c r="D9" s="47">
        <v>2.2767768758661653</v>
      </c>
      <c r="E9" s="47">
        <v>2.4313561098302241</v>
      </c>
      <c r="F9" s="47">
        <v>2.3345470122081817</v>
      </c>
      <c r="G9" s="47">
        <v>5.7770136342016443E-2</v>
      </c>
      <c r="I9" s="46">
        <v>3322</v>
      </c>
      <c r="J9" s="46">
        <v>3526</v>
      </c>
      <c r="K9" s="46">
        <v>3269</v>
      </c>
      <c r="L9" s="46">
        <v>3688</v>
      </c>
      <c r="M9" s="46">
        <v>1644</v>
      </c>
      <c r="N9" s="46">
        <v>1525</v>
      </c>
      <c r="O9" s="46">
        <v>1502</v>
      </c>
      <c r="P9" s="46">
        <v>981</v>
      </c>
      <c r="Q9" s="46">
        <v>4966</v>
      </c>
      <c r="R9" s="46">
        <v>5051</v>
      </c>
      <c r="S9" s="46">
        <v>4771</v>
      </c>
      <c r="T9" s="46">
        <v>4669</v>
      </c>
      <c r="U9" s="142"/>
      <c r="V9" s="46">
        <v>50</v>
      </c>
      <c r="W9" s="46">
        <v>48</v>
      </c>
      <c r="X9" s="46">
        <v>53</v>
      </c>
      <c r="Y9" s="46">
        <v>65</v>
      </c>
      <c r="Z9" s="46">
        <v>10</v>
      </c>
      <c r="AA9" s="46">
        <v>7</v>
      </c>
      <c r="AB9" s="46">
        <v>12</v>
      </c>
      <c r="AC9" s="46">
        <v>16</v>
      </c>
      <c r="AD9" s="46">
        <v>0</v>
      </c>
      <c r="AE9" s="46">
        <v>0</v>
      </c>
      <c r="AF9" s="46">
        <v>0</v>
      </c>
      <c r="AG9" s="46">
        <v>0</v>
      </c>
      <c r="AH9" s="46">
        <v>44</v>
      </c>
      <c r="AI9" s="46">
        <v>39</v>
      </c>
      <c r="AJ9" s="46">
        <v>33</v>
      </c>
      <c r="AK9" s="46">
        <v>20</v>
      </c>
      <c r="AL9" s="46">
        <v>7</v>
      </c>
      <c r="AM9" s="46">
        <v>10</v>
      </c>
      <c r="AN9" s="46">
        <v>8</v>
      </c>
      <c r="AO9" s="46">
        <v>8</v>
      </c>
      <c r="AP9" s="46">
        <v>24</v>
      </c>
      <c r="AQ9" s="46">
        <v>11</v>
      </c>
      <c r="AR9" s="46">
        <v>10</v>
      </c>
      <c r="AS9" s="46">
        <v>0</v>
      </c>
      <c r="AT9" s="49">
        <v>135</v>
      </c>
      <c r="AU9" s="49">
        <v>115</v>
      </c>
      <c r="AV9" s="49">
        <v>116</v>
      </c>
      <c r="AW9" s="49">
        <v>109</v>
      </c>
    </row>
    <row r="10" spans="1:49">
      <c r="A10" s="45" t="s">
        <v>192</v>
      </c>
      <c r="B10" s="45" t="s">
        <v>193</v>
      </c>
      <c r="C10" s="47">
        <v>2.23342939481268</v>
      </c>
      <c r="D10" s="47">
        <v>1.2430939226519337</v>
      </c>
      <c r="E10" s="47">
        <v>1.6272189349112427</v>
      </c>
      <c r="F10" s="47">
        <v>1.1102886750555145</v>
      </c>
      <c r="G10" s="47">
        <v>-0.13280524759641921</v>
      </c>
      <c r="I10" s="46">
        <v>892</v>
      </c>
      <c r="J10" s="46">
        <v>982</v>
      </c>
      <c r="K10" s="46">
        <v>890</v>
      </c>
      <c r="L10" s="46">
        <v>1042</v>
      </c>
      <c r="M10" s="46">
        <v>496</v>
      </c>
      <c r="N10" s="46">
        <v>466</v>
      </c>
      <c r="O10" s="46">
        <v>462</v>
      </c>
      <c r="P10" s="46">
        <v>309</v>
      </c>
      <c r="Q10" s="46">
        <v>1388</v>
      </c>
      <c r="R10" s="46">
        <v>1448</v>
      </c>
      <c r="S10" s="46">
        <v>1352</v>
      </c>
      <c r="T10" s="46">
        <v>1351</v>
      </c>
      <c r="U10" s="142"/>
      <c r="V10" s="46">
        <v>6</v>
      </c>
      <c r="W10" s="46">
        <v>7</v>
      </c>
      <c r="X10" s="46">
        <v>10</v>
      </c>
      <c r="Y10" s="46">
        <v>12</v>
      </c>
      <c r="Z10" s="46">
        <v>1</v>
      </c>
      <c r="AA10" s="46">
        <v>0</v>
      </c>
      <c r="AB10" s="46">
        <v>1</v>
      </c>
      <c r="AC10" s="46">
        <v>0</v>
      </c>
      <c r="AD10" s="46">
        <v>0</v>
      </c>
      <c r="AE10" s="46">
        <v>0</v>
      </c>
      <c r="AF10" s="46">
        <v>0</v>
      </c>
      <c r="AG10" s="46">
        <v>0</v>
      </c>
      <c r="AH10" s="46">
        <v>0</v>
      </c>
      <c r="AI10" s="46">
        <v>0</v>
      </c>
      <c r="AJ10" s="46">
        <v>1</v>
      </c>
      <c r="AK10" s="46">
        <v>2</v>
      </c>
      <c r="AL10" s="46">
        <v>0</v>
      </c>
      <c r="AM10" s="46">
        <v>0</v>
      </c>
      <c r="AN10" s="46">
        <v>0</v>
      </c>
      <c r="AO10" s="46">
        <v>1</v>
      </c>
      <c r="AP10" s="46">
        <v>24</v>
      </c>
      <c r="AQ10" s="46">
        <v>11</v>
      </c>
      <c r="AR10" s="46">
        <v>10</v>
      </c>
      <c r="AS10" s="46">
        <v>0</v>
      </c>
      <c r="AT10" s="49">
        <v>31</v>
      </c>
      <c r="AU10" s="49">
        <v>18</v>
      </c>
      <c r="AV10" s="49">
        <v>22</v>
      </c>
      <c r="AW10" s="49">
        <v>15</v>
      </c>
    </row>
    <row r="11" spans="1:49">
      <c r="A11" s="45" t="s">
        <v>194</v>
      </c>
      <c r="B11" s="45" t="s">
        <v>195</v>
      </c>
      <c r="C11" s="47">
        <v>0.95108695652173914</v>
      </c>
      <c r="D11" s="47">
        <v>0.92348284960422167</v>
      </c>
      <c r="E11" s="47">
        <v>1.2693935119887165</v>
      </c>
      <c r="F11" s="47">
        <v>1.6853932584269662</v>
      </c>
      <c r="G11" s="47">
        <v>0.76191040882274452</v>
      </c>
      <c r="I11" s="46">
        <v>503</v>
      </c>
      <c r="J11" s="46">
        <v>533</v>
      </c>
      <c r="K11" s="46">
        <v>502</v>
      </c>
      <c r="L11" s="46">
        <v>563</v>
      </c>
      <c r="M11" s="46">
        <v>233</v>
      </c>
      <c r="N11" s="46">
        <v>225</v>
      </c>
      <c r="O11" s="46">
        <v>207</v>
      </c>
      <c r="P11" s="46">
        <v>149</v>
      </c>
      <c r="Q11" s="46">
        <v>736</v>
      </c>
      <c r="R11" s="46">
        <v>758</v>
      </c>
      <c r="S11" s="46">
        <v>709</v>
      </c>
      <c r="T11" s="46">
        <v>712</v>
      </c>
      <c r="U11" s="142"/>
      <c r="V11" s="46">
        <v>5</v>
      </c>
      <c r="W11" s="46">
        <v>3</v>
      </c>
      <c r="X11" s="46">
        <v>5</v>
      </c>
      <c r="Y11" s="46">
        <v>7</v>
      </c>
      <c r="Z11" s="46">
        <v>0</v>
      </c>
      <c r="AA11" s="46">
        <v>1</v>
      </c>
      <c r="AB11" s="46">
        <v>0</v>
      </c>
      <c r="AC11" s="46">
        <v>2</v>
      </c>
      <c r="AD11" s="46">
        <v>0</v>
      </c>
      <c r="AE11" s="46">
        <v>0</v>
      </c>
      <c r="AF11" s="46">
        <v>0</v>
      </c>
      <c r="AG11" s="46">
        <v>0</v>
      </c>
      <c r="AH11" s="46">
        <v>2</v>
      </c>
      <c r="AI11" s="46">
        <v>3</v>
      </c>
      <c r="AJ11" s="46">
        <v>4</v>
      </c>
      <c r="AK11" s="46">
        <v>2</v>
      </c>
      <c r="AL11" s="46">
        <v>0</v>
      </c>
      <c r="AM11" s="46">
        <v>0</v>
      </c>
      <c r="AN11" s="46">
        <v>0</v>
      </c>
      <c r="AO11" s="46">
        <v>1</v>
      </c>
      <c r="AP11" s="46">
        <v>0</v>
      </c>
      <c r="AQ11" s="46">
        <v>0</v>
      </c>
      <c r="AR11" s="46">
        <v>0</v>
      </c>
      <c r="AS11" s="46">
        <v>0</v>
      </c>
      <c r="AT11" s="49">
        <v>7</v>
      </c>
      <c r="AU11" s="49">
        <v>7</v>
      </c>
      <c r="AV11" s="49">
        <v>9</v>
      </c>
      <c r="AW11" s="49">
        <v>12</v>
      </c>
    </row>
    <row r="12" spans="1:49">
      <c r="A12" s="45" t="s">
        <v>196</v>
      </c>
      <c r="B12" s="45" t="s">
        <v>197</v>
      </c>
      <c r="C12" s="47">
        <v>6.2068965517241379</v>
      </c>
      <c r="D12" s="47">
        <v>4.5801526717557248</v>
      </c>
      <c r="E12" s="47">
        <v>4.3103448275862073</v>
      </c>
      <c r="F12" s="47">
        <v>5.3097345132743365</v>
      </c>
      <c r="G12" s="47">
        <v>0.72958184151861172</v>
      </c>
      <c r="I12" s="46">
        <v>99</v>
      </c>
      <c r="J12" s="46">
        <v>94</v>
      </c>
      <c r="K12" s="46">
        <v>93</v>
      </c>
      <c r="L12" s="46">
        <v>102</v>
      </c>
      <c r="M12" s="46">
        <v>46</v>
      </c>
      <c r="N12" s="46">
        <v>37</v>
      </c>
      <c r="O12" s="46">
        <v>23</v>
      </c>
      <c r="P12" s="46">
        <v>11</v>
      </c>
      <c r="Q12" s="46">
        <v>145</v>
      </c>
      <c r="R12" s="46">
        <v>131</v>
      </c>
      <c r="S12" s="46">
        <v>116</v>
      </c>
      <c r="T12" s="46">
        <v>113</v>
      </c>
      <c r="U12" s="142"/>
      <c r="V12" s="46">
        <v>4</v>
      </c>
      <c r="W12" s="46">
        <v>2</v>
      </c>
      <c r="X12" s="46">
        <v>1</v>
      </c>
      <c r="Y12" s="46">
        <v>3</v>
      </c>
      <c r="Z12" s="46">
        <v>2</v>
      </c>
      <c r="AA12" s="46">
        <v>1</v>
      </c>
      <c r="AB12" s="46">
        <v>1</v>
      </c>
      <c r="AC12" s="46">
        <v>2</v>
      </c>
      <c r="AD12" s="46">
        <v>0</v>
      </c>
      <c r="AE12" s="46">
        <v>0</v>
      </c>
      <c r="AF12" s="46">
        <v>0</v>
      </c>
      <c r="AG12" s="46">
        <v>0</v>
      </c>
      <c r="AH12" s="46">
        <v>3</v>
      </c>
      <c r="AI12" s="46">
        <v>3</v>
      </c>
      <c r="AJ12" s="46">
        <v>3</v>
      </c>
      <c r="AK12" s="46">
        <v>1</v>
      </c>
      <c r="AL12" s="46">
        <v>0</v>
      </c>
      <c r="AM12" s="46">
        <v>0</v>
      </c>
      <c r="AN12" s="46">
        <v>0</v>
      </c>
      <c r="AO12" s="46">
        <v>0</v>
      </c>
      <c r="AP12" s="46">
        <v>0</v>
      </c>
      <c r="AQ12" s="46">
        <v>0</v>
      </c>
      <c r="AR12" s="46">
        <v>0</v>
      </c>
      <c r="AS12" s="46">
        <v>0</v>
      </c>
      <c r="AT12" s="49">
        <v>9</v>
      </c>
      <c r="AU12" s="49">
        <v>6</v>
      </c>
      <c r="AV12" s="49">
        <v>5</v>
      </c>
      <c r="AW12" s="49">
        <v>6</v>
      </c>
    </row>
    <row r="13" spans="1:49">
      <c r="A13" s="45" t="s">
        <v>198</v>
      </c>
      <c r="B13" s="45" t="s">
        <v>199</v>
      </c>
      <c r="C13" s="47">
        <v>1.5401540154015401</v>
      </c>
      <c r="D13" s="47">
        <v>1.7582417582417582</v>
      </c>
      <c r="E13" s="47">
        <v>2.6528258362168398</v>
      </c>
      <c r="F13" s="47">
        <v>2.4125452352231602</v>
      </c>
      <c r="G13" s="47">
        <v>0.65430347698140201</v>
      </c>
      <c r="I13" s="46">
        <v>654</v>
      </c>
      <c r="J13" s="46">
        <v>668</v>
      </c>
      <c r="K13" s="46">
        <v>619</v>
      </c>
      <c r="L13" s="46">
        <v>675</v>
      </c>
      <c r="M13" s="46">
        <v>255</v>
      </c>
      <c r="N13" s="46">
        <v>242</v>
      </c>
      <c r="O13" s="46">
        <v>248</v>
      </c>
      <c r="P13" s="46">
        <v>154</v>
      </c>
      <c r="Q13" s="46">
        <v>909</v>
      </c>
      <c r="R13" s="46">
        <v>910</v>
      </c>
      <c r="S13" s="46">
        <v>867</v>
      </c>
      <c r="T13" s="46">
        <v>829</v>
      </c>
      <c r="U13" s="142"/>
      <c r="V13" s="46">
        <v>9</v>
      </c>
      <c r="W13" s="46">
        <v>9</v>
      </c>
      <c r="X13" s="46">
        <v>12</v>
      </c>
      <c r="Y13" s="46">
        <v>13</v>
      </c>
      <c r="Z13" s="46">
        <v>0</v>
      </c>
      <c r="AA13" s="46">
        <v>2</v>
      </c>
      <c r="AB13" s="46">
        <v>4</v>
      </c>
      <c r="AC13" s="46">
        <v>5</v>
      </c>
      <c r="AD13" s="46">
        <v>0</v>
      </c>
      <c r="AE13" s="46">
        <v>0</v>
      </c>
      <c r="AF13" s="46">
        <v>0</v>
      </c>
      <c r="AG13" s="46">
        <v>0</v>
      </c>
      <c r="AH13" s="46">
        <v>5</v>
      </c>
      <c r="AI13" s="46">
        <v>4</v>
      </c>
      <c r="AJ13" s="46">
        <v>6</v>
      </c>
      <c r="AK13" s="46">
        <v>2</v>
      </c>
      <c r="AL13" s="46">
        <v>0</v>
      </c>
      <c r="AM13" s="46">
        <v>1</v>
      </c>
      <c r="AN13" s="46">
        <v>1</v>
      </c>
      <c r="AO13" s="46">
        <v>0</v>
      </c>
      <c r="AP13" s="46">
        <v>0</v>
      </c>
      <c r="AQ13" s="46">
        <v>0</v>
      </c>
      <c r="AR13" s="46">
        <v>0</v>
      </c>
      <c r="AS13" s="46">
        <v>0</v>
      </c>
      <c r="AT13" s="49">
        <v>14</v>
      </c>
      <c r="AU13" s="49">
        <v>16</v>
      </c>
      <c r="AV13" s="49">
        <v>23</v>
      </c>
      <c r="AW13" s="49">
        <v>20</v>
      </c>
    </row>
    <row r="14" spans="1:49">
      <c r="A14" s="45" t="s">
        <v>200</v>
      </c>
      <c r="B14" s="45" t="s">
        <v>201</v>
      </c>
      <c r="C14" s="47">
        <v>3.4090909090909092</v>
      </c>
      <c r="D14" s="47">
        <v>4.308390022675737</v>
      </c>
      <c r="E14" s="47">
        <v>4.2654028436018958</v>
      </c>
      <c r="F14" s="47">
        <v>4.5783132530120483</v>
      </c>
      <c r="G14" s="47">
        <v>0.26992323033631127</v>
      </c>
      <c r="I14" s="46">
        <v>284</v>
      </c>
      <c r="J14" s="46">
        <v>302</v>
      </c>
      <c r="K14" s="46">
        <v>276</v>
      </c>
      <c r="L14" s="46">
        <v>320</v>
      </c>
      <c r="M14" s="46">
        <v>156</v>
      </c>
      <c r="N14" s="46">
        <v>139</v>
      </c>
      <c r="O14" s="46">
        <v>146</v>
      </c>
      <c r="P14" s="46">
        <v>95</v>
      </c>
      <c r="Q14" s="46">
        <v>440</v>
      </c>
      <c r="R14" s="46">
        <v>441</v>
      </c>
      <c r="S14" s="46">
        <v>422</v>
      </c>
      <c r="T14" s="46">
        <v>415</v>
      </c>
      <c r="U14" s="142"/>
      <c r="V14" s="46">
        <v>9</v>
      </c>
      <c r="W14" s="46">
        <v>13</v>
      </c>
      <c r="X14" s="46">
        <v>10</v>
      </c>
      <c r="Y14" s="46">
        <v>13</v>
      </c>
      <c r="Z14" s="46">
        <v>3</v>
      </c>
      <c r="AA14" s="46">
        <v>2</v>
      </c>
      <c r="AB14" s="46">
        <v>2</v>
      </c>
      <c r="AC14" s="46">
        <v>1</v>
      </c>
      <c r="AD14" s="46">
        <v>0</v>
      </c>
      <c r="AE14" s="46">
        <v>0</v>
      </c>
      <c r="AF14" s="46">
        <v>0</v>
      </c>
      <c r="AG14" s="46">
        <v>0</v>
      </c>
      <c r="AH14" s="46">
        <v>3</v>
      </c>
      <c r="AI14" s="46">
        <v>3</v>
      </c>
      <c r="AJ14" s="46">
        <v>4</v>
      </c>
      <c r="AK14" s="46">
        <v>3</v>
      </c>
      <c r="AL14" s="46">
        <v>0</v>
      </c>
      <c r="AM14" s="46">
        <v>1</v>
      </c>
      <c r="AN14" s="46">
        <v>2</v>
      </c>
      <c r="AO14" s="46">
        <v>2</v>
      </c>
      <c r="AP14" s="46">
        <v>0</v>
      </c>
      <c r="AQ14" s="46">
        <v>0</v>
      </c>
      <c r="AR14" s="46">
        <v>0</v>
      </c>
      <c r="AS14" s="46">
        <v>0</v>
      </c>
      <c r="AT14" s="49">
        <v>15</v>
      </c>
      <c r="AU14" s="49">
        <v>19</v>
      </c>
      <c r="AV14" s="49">
        <v>18</v>
      </c>
      <c r="AW14" s="49">
        <v>19</v>
      </c>
    </row>
    <row r="15" spans="1:49">
      <c r="A15" s="45" t="s">
        <v>202</v>
      </c>
      <c r="B15" s="45" t="s">
        <v>203</v>
      </c>
      <c r="C15" s="47">
        <v>5.3459119496855347</v>
      </c>
      <c r="D15" s="47">
        <v>2.4922118380062304</v>
      </c>
      <c r="E15" s="47">
        <v>2.5477707006369426</v>
      </c>
      <c r="F15" s="47">
        <v>2.9304029304029302</v>
      </c>
      <c r="G15" s="47">
        <v>0.43819109239669984</v>
      </c>
      <c r="I15" s="46">
        <v>210</v>
      </c>
      <c r="J15" s="46">
        <v>215</v>
      </c>
      <c r="K15" s="46">
        <v>193</v>
      </c>
      <c r="L15" s="46">
        <v>196</v>
      </c>
      <c r="M15" s="46">
        <v>108</v>
      </c>
      <c r="N15" s="46">
        <v>106</v>
      </c>
      <c r="O15" s="46">
        <v>121</v>
      </c>
      <c r="P15" s="46">
        <v>77</v>
      </c>
      <c r="Q15" s="46">
        <v>318</v>
      </c>
      <c r="R15" s="46">
        <v>321</v>
      </c>
      <c r="S15" s="46">
        <v>314</v>
      </c>
      <c r="T15" s="46">
        <v>273</v>
      </c>
      <c r="U15" s="142"/>
      <c r="V15" s="46">
        <v>5</v>
      </c>
      <c r="W15" s="46">
        <v>4</v>
      </c>
      <c r="X15" s="46">
        <v>4</v>
      </c>
      <c r="Y15" s="46">
        <v>5</v>
      </c>
      <c r="Z15" s="46">
        <v>1</v>
      </c>
      <c r="AA15" s="46">
        <v>1</v>
      </c>
      <c r="AB15" s="46">
        <v>1</v>
      </c>
      <c r="AC15" s="46">
        <v>1</v>
      </c>
      <c r="AD15" s="46">
        <v>0</v>
      </c>
      <c r="AE15" s="46">
        <v>0</v>
      </c>
      <c r="AF15" s="46">
        <v>0</v>
      </c>
      <c r="AG15" s="46">
        <v>0</v>
      </c>
      <c r="AH15" s="46">
        <v>10</v>
      </c>
      <c r="AI15" s="46">
        <v>3</v>
      </c>
      <c r="AJ15" s="46">
        <v>3</v>
      </c>
      <c r="AK15" s="46">
        <v>2</v>
      </c>
      <c r="AL15" s="46">
        <v>1</v>
      </c>
      <c r="AM15" s="46">
        <v>0</v>
      </c>
      <c r="AN15" s="46">
        <v>0</v>
      </c>
      <c r="AO15" s="46">
        <v>0</v>
      </c>
      <c r="AP15" s="46">
        <v>0</v>
      </c>
      <c r="AQ15" s="46">
        <v>0</v>
      </c>
      <c r="AR15" s="46">
        <v>0</v>
      </c>
      <c r="AS15" s="46">
        <v>0</v>
      </c>
      <c r="AT15" s="49">
        <v>17</v>
      </c>
      <c r="AU15" s="49">
        <v>8</v>
      </c>
      <c r="AV15" s="49">
        <v>8</v>
      </c>
      <c r="AW15" s="49">
        <v>8</v>
      </c>
    </row>
    <row r="16" spans="1:49">
      <c r="A16" s="45" t="s">
        <v>204</v>
      </c>
      <c r="B16" s="45" t="s">
        <v>205</v>
      </c>
      <c r="C16" s="47">
        <v>2.8673835125448028</v>
      </c>
      <c r="D16" s="47">
        <v>3.4246575342465753</v>
      </c>
      <c r="E16" s="47">
        <v>2.9304029304029302</v>
      </c>
      <c r="F16" s="47">
        <v>2.2471910112359552</v>
      </c>
      <c r="G16" s="47">
        <v>-1.17746652301062</v>
      </c>
      <c r="I16" s="46">
        <v>190</v>
      </c>
      <c r="J16" s="46">
        <v>200</v>
      </c>
      <c r="K16" s="46">
        <v>190</v>
      </c>
      <c r="L16" s="46">
        <v>214</v>
      </c>
      <c r="M16" s="46">
        <v>89</v>
      </c>
      <c r="N16" s="46">
        <v>92</v>
      </c>
      <c r="O16" s="46">
        <v>83</v>
      </c>
      <c r="P16" s="46">
        <v>53</v>
      </c>
      <c r="Q16" s="46">
        <v>279</v>
      </c>
      <c r="R16" s="46">
        <v>292</v>
      </c>
      <c r="S16" s="46">
        <v>273</v>
      </c>
      <c r="T16" s="46">
        <v>267</v>
      </c>
      <c r="U16" s="142"/>
      <c r="V16" s="46">
        <v>4</v>
      </c>
      <c r="W16" s="46">
        <v>3</v>
      </c>
      <c r="X16" s="46">
        <v>3</v>
      </c>
      <c r="Y16" s="46">
        <v>3</v>
      </c>
      <c r="Z16" s="46">
        <v>1</v>
      </c>
      <c r="AA16" s="46">
        <v>0</v>
      </c>
      <c r="AB16" s="46">
        <v>1</v>
      </c>
      <c r="AC16" s="46">
        <v>1</v>
      </c>
      <c r="AD16" s="46">
        <v>0</v>
      </c>
      <c r="AE16" s="46">
        <v>0</v>
      </c>
      <c r="AF16" s="46">
        <v>0</v>
      </c>
      <c r="AG16" s="46">
        <v>0</v>
      </c>
      <c r="AH16" s="46">
        <v>3</v>
      </c>
      <c r="AI16" s="46">
        <v>5</v>
      </c>
      <c r="AJ16" s="46">
        <v>3</v>
      </c>
      <c r="AK16" s="46">
        <v>1</v>
      </c>
      <c r="AL16" s="46">
        <v>0</v>
      </c>
      <c r="AM16" s="46">
        <v>2</v>
      </c>
      <c r="AN16" s="46">
        <v>1</v>
      </c>
      <c r="AO16" s="46">
        <v>1</v>
      </c>
      <c r="AP16" s="46">
        <v>0</v>
      </c>
      <c r="AQ16" s="46">
        <v>0</v>
      </c>
      <c r="AR16" s="46">
        <v>0</v>
      </c>
      <c r="AS16" s="46">
        <v>0</v>
      </c>
      <c r="AT16" s="49">
        <v>8</v>
      </c>
      <c r="AU16" s="49">
        <v>10</v>
      </c>
      <c r="AV16" s="49">
        <v>8</v>
      </c>
      <c r="AW16" s="49">
        <v>6</v>
      </c>
    </row>
    <row r="17" spans="1:49">
      <c r="A17" s="45" t="s">
        <v>206</v>
      </c>
      <c r="B17" s="45" t="s">
        <v>207</v>
      </c>
      <c r="C17" s="47">
        <v>4.9065420560747661</v>
      </c>
      <c r="D17" s="47">
        <v>4.358353510895884</v>
      </c>
      <c r="E17" s="47">
        <v>2.7093596059113301</v>
      </c>
      <c r="F17" s="47">
        <v>1.8134715025906736</v>
      </c>
      <c r="G17" s="47">
        <v>-2.5448820083052102</v>
      </c>
      <c r="I17" s="46">
        <v>285</v>
      </c>
      <c r="J17" s="46">
        <v>298</v>
      </c>
      <c r="K17" s="46">
        <v>282</v>
      </c>
      <c r="L17" s="46">
        <v>313</v>
      </c>
      <c r="M17" s="46">
        <v>143</v>
      </c>
      <c r="N17" s="46">
        <v>115</v>
      </c>
      <c r="O17" s="46">
        <v>124</v>
      </c>
      <c r="P17" s="46">
        <v>73</v>
      </c>
      <c r="Q17" s="46">
        <v>428</v>
      </c>
      <c r="R17" s="46">
        <v>413</v>
      </c>
      <c r="S17" s="46">
        <v>406</v>
      </c>
      <c r="T17" s="46">
        <v>386</v>
      </c>
      <c r="U17" s="142"/>
      <c r="V17" s="46">
        <v>4</v>
      </c>
      <c r="W17" s="46">
        <v>4</v>
      </c>
      <c r="X17" s="46">
        <v>4</v>
      </c>
      <c r="Y17" s="46">
        <v>3</v>
      </c>
      <c r="Z17" s="46">
        <v>1</v>
      </c>
      <c r="AA17" s="46">
        <v>0</v>
      </c>
      <c r="AB17" s="46">
        <v>1</v>
      </c>
      <c r="AC17" s="46">
        <v>2</v>
      </c>
      <c r="AD17" s="46">
        <v>0</v>
      </c>
      <c r="AE17" s="46">
        <v>0</v>
      </c>
      <c r="AF17" s="46">
        <v>0</v>
      </c>
      <c r="AG17" s="46">
        <v>0</v>
      </c>
      <c r="AH17" s="46">
        <v>13</v>
      </c>
      <c r="AI17" s="46">
        <v>11</v>
      </c>
      <c r="AJ17" s="46">
        <v>5</v>
      </c>
      <c r="AK17" s="46">
        <v>2</v>
      </c>
      <c r="AL17" s="46">
        <v>3</v>
      </c>
      <c r="AM17" s="46">
        <v>3</v>
      </c>
      <c r="AN17" s="46">
        <v>1</v>
      </c>
      <c r="AO17" s="46">
        <v>0</v>
      </c>
      <c r="AP17" s="46">
        <v>0</v>
      </c>
      <c r="AQ17" s="46">
        <v>0</v>
      </c>
      <c r="AR17" s="46">
        <v>0</v>
      </c>
      <c r="AS17" s="46">
        <v>0</v>
      </c>
      <c r="AT17" s="49">
        <v>21</v>
      </c>
      <c r="AU17" s="49">
        <v>18</v>
      </c>
      <c r="AV17" s="49">
        <v>11</v>
      </c>
      <c r="AW17" s="49">
        <v>7</v>
      </c>
    </row>
    <row r="18" spans="1:49">
      <c r="A18" s="45" t="s">
        <v>208</v>
      </c>
      <c r="B18" s="45" t="s">
        <v>209</v>
      </c>
      <c r="C18" s="47">
        <v>4.0247678018575854</v>
      </c>
      <c r="D18" s="47">
        <v>3.857566765578635</v>
      </c>
      <c r="E18" s="47">
        <v>3.8461538461538463</v>
      </c>
      <c r="F18" s="47">
        <v>4.9535603715170282</v>
      </c>
      <c r="G18" s="47">
        <v>1.0959936059383932</v>
      </c>
      <c r="I18" s="46">
        <v>205</v>
      </c>
      <c r="J18" s="46">
        <v>234</v>
      </c>
      <c r="K18" s="46">
        <v>224</v>
      </c>
      <c r="L18" s="46">
        <v>263</v>
      </c>
      <c r="M18" s="46">
        <v>118</v>
      </c>
      <c r="N18" s="46">
        <v>103</v>
      </c>
      <c r="O18" s="46">
        <v>88</v>
      </c>
      <c r="P18" s="46">
        <v>60</v>
      </c>
      <c r="Q18" s="46">
        <v>323</v>
      </c>
      <c r="R18" s="46">
        <v>337</v>
      </c>
      <c r="S18" s="46">
        <v>312</v>
      </c>
      <c r="T18" s="46">
        <v>323</v>
      </c>
      <c r="U18" s="142"/>
      <c r="V18" s="46">
        <v>4</v>
      </c>
      <c r="W18" s="46">
        <v>3</v>
      </c>
      <c r="X18" s="46">
        <v>4</v>
      </c>
      <c r="Y18" s="46">
        <v>6</v>
      </c>
      <c r="Z18" s="46">
        <v>1</v>
      </c>
      <c r="AA18" s="46">
        <v>0</v>
      </c>
      <c r="AB18" s="46">
        <v>1</v>
      </c>
      <c r="AC18" s="46">
        <v>2</v>
      </c>
      <c r="AD18" s="46">
        <v>0</v>
      </c>
      <c r="AE18" s="46">
        <v>0</v>
      </c>
      <c r="AF18" s="46">
        <v>0</v>
      </c>
      <c r="AG18" s="46">
        <v>0</v>
      </c>
      <c r="AH18" s="46">
        <v>5</v>
      </c>
      <c r="AI18" s="46">
        <v>7</v>
      </c>
      <c r="AJ18" s="46">
        <v>4</v>
      </c>
      <c r="AK18" s="46">
        <v>5</v>
      </c>
      <c r="AL18" s="46">
        <v>3</v>
      </c>
      <c r="AM18" s="46">
        <v>3</v>
      </c>
      <c r="AN18" s="46">
        <v>3</v>
      </c>
      <c r="AO18" s="46">
        <v>3</v>
      </c>
      <c r="AP18" s="46">
        <v>0</v>
      </c>
      <c r="AQ18" s="46">
        <v>0</v>
      </c>
      <c r="AR18" s="46">
        <v>0</v>
      </c>
      <c r="AS18" s="46">
        <v>0</v>
      </c>
      <c r="AT18" s="49">
        <v>13</v>
      </c>
      <c r="AU18" s="49">
        <v>13</v>
      </c>
      <c r="AV18" s="49">
        <v>12</v>
      </c>
      <c r="AW18" s="49">
        <v>16</v>
      </c>
    </row>
    <row r="19" spans="1:49">
      <c r="A19" s="45" t="s">
        <v>508</v>
      </c>
      <c r="B19" s="45" t="s">
        <v>7</v>
      </c>
      <c r="C19" s="47">
        <v>3.5925135033287274</v>
      </c>
      <c r="D19" s="47">
        <v>3.5607241337969069</v>
      </c>
      <c r="E19" s="47">
        <v>3.8673325649891153</v>
      </c>
      <c r="F19" s="47">
        <v>3.596751321387134</v>
      </c>
      <c r="G19" s="47">
        <v>3.6027187590227161E-2</v>
      </c>
      <c r="I19" s="46">
        <v>5410</v>
      </c>
      <c r="J19" s="46">
        <v>5796</v>
      </c>
      <c r="K19" s="46">
        <v>5317</v>
      </c>
      <c r="L19" s="46">
        <v>6112</v>
      </c>
      <c r="M19" s="46">
        <v>2551</v>
      </c>
      <c r="N19" s="46">
        <v>2545</v>
      </c>
      <c r="O19" s="46">
        <v>2492</v>
      </c>
      <c r="P19" s="46">
        <v>1645</v>
      </c>
      <c r="Q19" s="46">
        <v>7961</v>
      </c>
      <c r="R19" s="46">
        <v>8341</v>
      </c>
      <c r="S19" s="46">
        <v>7809</v>
      </c>
      <c r="T19" s="46">
        <v>7757</v>
      </c>
      <c r="U19" s="142"/>
      <c r="V19" s="46">
        <v>134</v>
      </c>
      <c r="W19" s="46">
        <v>140</v>
      </c>
      <c r="X19" s="46">
        <v>148</v>
      </c>
      <c r="Y19" s="46">
        <v>168</v>
      </c>
      <c r="Z19" s="46">
        <v>31</v>
      </c>
      <c r="AA19" s="46">
        <v>37</v>
      </c>
      <c r="AB19" s="46">
        <v>37</v>
      </c>
      <c r="AC19" s="46">
        <v>32</v>
      </c>
      <c r="AD19" s="46">
        <v>15</v>
      </c>
      <c r="AE19" s="46">
        <v>0</v>
      </c>
      <c r="AF19" s="46">
        <v>0</v>
      </c>
      <c r="AG19" s="46">
        <v>0</v>
      </c>
      <c r="AH19" s="46">
        <v>88</v>
      </c>
      <c r="AI19" s="46">
        <v>101</v>
      </c>
      <c r="AJ19" s="46">
        <v>93</v>
      </c>
      <c r="AK19" s="46">
        <v>62</v>
      </c>
      <c r="AL19" s="46">
        <v>18</v>
      </c>
      <c r="AM19" s="46">
        <v>19</v>
      </c>
      <c r="AN19" s="46">
        <v>24</v>
      </c>
      <c r="AO19" s="46">
        <v>17</v>
      </c>
      <c r="AP19" s="46">
        <v>0</v>
      </c>
      <c r="AQ19" s="46">
        <v>0</v>
      </c>
      <c r="AR19" s="46">
        <v>0</v>
      </c>
      <c r="AS19" s="46">
        <v>0</v>
      </c>
      <c r="AT19" s="49">
        <v>286</v>
      </c>
      <c r="AU19" s="49">
        <v>297</v>
      </c>
      <c r="AV19" s="49">
        <v>302</v>
      </c>
      <c r="AW19" s="49">
        <v>279</v>
      </c>
    </row>
    <row r="20" spans="1:49">
      <c r="A20" s="45" t="s">
        <v>210</v>
      </c>
      <c r="B20" s="45" t="s">
        <v>211</v>
      </c>
      <c r="C20" s="47">
        <v>2.2141440846001323</v>
      </c>
      <c r="D20" s="47">
        <v>2.1475256769374416</v>
      </c>
      <c r="E20" s="47">
        <v>2.4785194976867153</v>
      </c>
      <c r="F20" s="47">
        <v>2.6860841423948218</v>
      </c>
      <c r="G20" s="47">
        <v>0.53855846545738029</v>
      </c>
      <c r="I20" s="46">
        <v>2064</v>
      </c>
      <c r="J20" s="46">
        <v>2279</v>
      </c>
      <c r="K20" s="46">
        <v>2088</v>
      </c>
      <c r="L20" s="46">
        <v>2469</v>
      </c>
      <c r="M20" s="46">
        <v>962</v>
      </c>
      <c r="N20" s="46">
        <v>934</v>
      </c>
      <c r="O20" s="46">
        <v>938</v>
      </c>
      <c r="P20" s="46">
        <v>621</v>
      </c>
      <c r="Q20" s="46">
        <v>3026</v>
      </c>
      <c r="R20" s="46">
        <v>3213</v>
      </c>
      <c r="S20" s="46">
        <v>3026</v>
      </c>
      <c r="T20" s="46">
        <v>3090</v>
      </c>
      <c r="U20" s="142"/>
      <c r="V20" s="46">
        <v>28</v>
      </c>
      <c r="W20" s="46">
        <v>38</v>
      </c>
      <c r="X20" s="46">
        <v>45</v>
      </c>
      <c r="Y20" s="46">
        <v>55</v>
      </c>
      <c r="Z20" s="46">
        <v>5</v>
      </c>
      <c r="AA20" s="46">
        <v>7</v>
      </c>
      <c r="AB20" s="46">
        <v>7</v>
      </c>
      <c r="AC20" s="46">
        <v>9</v>
      </c>
      <c r="AD20" s="46">
        <v>15</v>
      </c>
      <c r="AE20" s="46">
        <v>0</v>
      </c>
      <c r="AF20" s="46">
        <v>0</v>
      </c>
      <c r="AG20" s="46">
        <v>0</v>
      </c>
      <c r="AH20" s="46">
        <v>18</v>
      </c>
      <c r="AI20" s="46">
        <v>21</v>
      </c>
      <c r="AJ20" s="46">
        <v>19</v>
      </c>
      <c r="AK20" s="46">
        <v>14</v>
      </c>
      <c r="AL20" s="46">
        <v>1</v>
      </c>
      <c r="AM20" s="46">
        <v>3</v>
      </c>
      <c r="AN20" s="46">
        <v>4</v>
      </c>
      <c r="AO20" s="46">
        <v>5</v>
      </c>
      <c r="AP20" s="46">
        <v>0</v>
      </c>
      <c r="AQ20" s="46">
        <v>0</v>
      </c>
      <c r="AR20" s="46">
        <v>0</v>
      </c>
      <c r="AS20" s="46">
        <v>0</v>
      </c>
      <c r="AT20" s="49">
        <v>67</v>
      </c>
      <c r="AU20" s="49">
        <v>69</v>
      </c>
      <c r="AV20" s="49">
        <v>75</v>
      </c>
      <c r="AW20" s="49">
        <v>83</v>
      </c>
    </row>
    <row r="21" spans="1:49">
      <c r="A21" s="45" t="s">
        <v>212</v>
      </c>
      <c r="B21" s="45" t="s">
        <v>213</v>
      </c>
      <c r="C21" s="47">
        <v>4.8172757475083055</v>
      </c>
      <c r="D21" s="47">
        <v>3.8155802861685215</v>
      </c>
      <c r="E21" s="47">
        <v>3.9316239316239314</v>
      </c>
      <c r="F21" s="47">
        <v>3.6842105263157894</v>
      </c>
      <c r="G21" s="47">
        <v>-0.13136975985273214</v>
      </c>
      <c r="I21" s="46">
        <v>406</v>
      </c>
      <c r="J21" s="46">
        <v>437</v>
      </c>
      <c r="K21" s="46">
        <v>397</v>
      </c>
      <c r="L21" s="46">
        <v>449</v>
      </c>
      <c r="M21" s="46">
        <v>196</v>
      </c>
      <c r="N21" s="46">
        <v>192</v>
      </c>
      <c r="O21" s="46">
        <v>188</v>
      </c>
      <c r="P21" s="46">
        <v>121</v>
      </c>
      <c r="Q21" s="46">
        <v>602</v>
      </c>
      <c r="R21" s="46">
        <v>629</v>
      </c>
      <c r="S21" s="46">
        <v>585</v>
      </c>
      <c r="T21" s="46">
        <v>570</v>
      </c>
      <c r="U21" s="142"/>
      <c r="V21" s="46">
        <v>12</v>
      </c>
      <c r="W21" s="46">
        <v>14</v>
      </c>
      <c r="X21" s="46">
        <v>11</v>
      </c>
      <c r="Y21" s="46">
        <v>15</v>
      </c>
      <c r="Z21" s="46">
        <v>2</v>
      </c>
      <c r="AA21" s="46">
        <v>2</v>
      </c>
      <c r="AB21" s="46">
        <v>4</v>
      </c>
      <c r="AC21" s="46">
        <v>1</v>
      </c>
      <c r="AD21" s="46">
        <v>0</v>
      </c>
      <c r="AE21" s="46">
        <v>0</v>
      </c>
      <c r="AF21" s="46">
        <v>0</v>
      </c>
      <c r="AG21" s="46">
        <v>0</v>
      </c>
      <c r="AH21" s="46">
        <v>15</v>
      </c>
      <c r="AI21" s="46">
        <v>8</v>
      </c>
      <c r="AJ21" s="46">
        <v>8</v>
      </c>
      <c r="AK21" s="46">
        <v>4</v>
      </c>
      <c r="AL21" s="46">
        <v>0</v>
      </c>
      <c r="AM21" s="46">
        <v>0</v>
      </c>
      <c r="AN21" s="46">
        <v>0</v>
      </c>
      <c r="AO21" s="46">
        <v>1</v>
      </c>
      <c r="AP21" s="46">
        <v>0</v>
      </c>
      <c r="AQ21" s="46">
        <v>0</v>
      </c>
      <c r="AR21" s="46">
        <v>0</v>
      </c>
      <c r="AS21" s="46">
        <v>0</v>
      </c>
      <c r="AT21" s="49">
        <v>29</v>
      </c>
      <c r="AU21" s="49">
        <v>24</v>
      </c>
      <c r="AV21" s="49">
        <v>23</v>
      </c>
      <c r="AW21" s="49">
        <v>21</v>
      </c>
    </row>
    <row r="22" spans="1:49">
      <c r="A22" s="45" t="s">
        <v>214</v>
      </c>
      <c r="B22" s="45" t="s">
        <v>215</v>
      </c>
      <c r="C22" s="47">
        <v>3.8532110091743119</v>
      </c>
      <c r="D22" s="47">
        <v>4.1118421052631575</v>
      </c>
      <c r="E22" s="47">
        <v>5.1194539249146755</v>
      </c>
      <c r="F22" s="47">
        <v>5.0086355785837648</v>
      </c>
      <c r="G22" s="47">
        <v>0.89679347332060733</v>
      </c>
      <c r="I22" s="46">
        <v>387</v>
      </c>
      <c r="J22" s="46">
        <v>442</v>
      </c>
      <c r="K22" s="46">
        <v>420</v>
      </c>
      <c r="L22" s="46">
        <v>462</v>
      </c>
      <c r="M22" s="46">
        <v>158</v>
      </c>
      <c r="N22" s="46">
        <v>166</v>
      </c>
      <c r="O22" s="46">
        <v>166</v>
      </c>
      <c r="P22" s="46">
        <v>117</v>
      </c>
      <c r="Q22" s="46">
        <v>545</v>
      </c>
      <c r="R22" s="46">
        <v>608</v>
      </c>
      <c r="S22" s="46">
        <v>586</v>
      </c>
      <c r="T22" s="46">
        <v>579</v>
      </c>
      <c r="U22" s="142"/>
      <c r="V22" s="46">
        <v>13</v>
      </c>
      <c r="W22" s="46">
        <v>15</v>
      </c>
      <c r="X22" s="46">
        <v>17</v>
      </c>
      <c r="Y22" s="46">
        <v>16</v>
      </c>
      <c r="Z22" s="46">
        <v>6</v>
      </c>
      <c r="AA22" s="46">
        <v>6</v>
      </c>
      <c r="AB22" s="46">
        <v>6</v>
      </c>
      <c r="AC22" s="46">
        <v>6</v>
      </c>
      <c r="AD22" s="46">
        <v>0</v>
      </c>
      <c r="AE22" s="46">
        <v>0</v>
      </c>
      <c r="AF22" s="46">
        <v>0</v>
      </c>
      <c r="AG22" s="46">
        <v>0</v>
      </c>
      <c r="AH22" s="46">
        <v>1</v>
      </c>
      <c r="AI22" s="46">
        <v>3</v>
      </c>
      <c r="AJ22" s="46">
        <v>5</v>
      </c>
      <c r="AK22" s="46">
        <v>6</v>
      </c>
      <c r="AL22" s="46">
        <v>1</v>
      </c>
      <c r="AM22" s="46">
        <v>1</v>
      </c>
      <c r="AN22" s="46">
        <v>2</v>
      </c>
      <c r="AO22" s="46">
        <v>1</v>
      </c>
      <c r="AP22" s="46">
        <v>0</v>
      </c>
      <c r="AQ22" s="46">
        <v>0</v>
      </c>
      <c r="AR22" s="46">
        <v>0</v>
      </c>
      <c r="AS22" s="46">
        <v>0</v>
      </c>
      <c r="AT22" s="49">
        <v>21</v>
      </c>
      <c r="AU22" s="49">
        <v>25</v>
      </c>
      <c r="AV22" s="49">
        <v>30</v>
      </c>
      <c r="AW22" s="49">
        <v>29</v>
      </c>
    </row>
    <row r="23" spans="1:49">
      <c r="A23" s="45" t="s">
        <v>216</v>
      </c>
      <c r="B23" s="45" t="s">
        <v>217</v>
      </c>
      <c r="C23" s="47">
        <v>3.0368763557483729</v>
      </c>
      <c r="D23" s="47">
        <v>2.7600849256900211</v>
      </c>
      <c r="E23" s="47">
        <v>2.8322440087145968</v>
      </c>
      <c r="F23" s="47">
        <v>3.0232558139534884</v>
      </c>
      <c r="G23" s="47">
        <v>0.26317088826346735</v>
      </c>
      <c r="I23" s="46">
        <v>307</v>
      </c>
      <c r="J23" s="46">
        <v>311</v>
      </c>
      <c r="K23" s="46">
        <v>289</v>
      </c>
      <c r="L23" s="46">
        <v>308</v>
      </c>
      <c r="M23" s="46">
        <v>154</v>
      </c>
      <c r="N23" s="46">
        <v>160</v>
      </c>
      <c r="O23" s="46">
        <v>170</v>
      </c>
      <c r="P23" s="46">
        <v>122</v>
      </c>
      <c r="Q23" s="46">
        <v>461</v>
      </c>
      <c r="R23" s="46">
        <v>471</v>
      </c>
      <c r="S23" s="46">
        <v>459</v>
      </c>
      <c r="T23" s="46">
        <v>430</v>
      </c>
      <c r="U23" s="142"/>
      <c r="V23" s="46">
        <v>7</v>
      </c>
      <c r="W23" s="46">
        <v>6</v>
      </c>
      <c r="X23" s="46">
        <v>6</v>
      </c>
      <c r="Y23" s="46">
        <v>7</v>
      </c>
      <c r="Z23" s="46">
        <v>2</v>
      </c>
      <c r="AA23" s="46">
        <v>1</v>
      </c>
      <c r="AB23" s="46">
        <v>1</v>
      </c>
      <c r="AC23" s="46">
        <v>1</v>
      </c>
      <c r="AD23" s="46">
        <v>0</v>
      </c>
      <c r="AE23" s="46">
        <v>0</v>
      </c>
      <c r="AF23" s="46">
        <v>0</v>
      </c>
      <c r="AG23" s="46">
        <v>0</v>
      </c>
      <c r="AH23" s="46">
        <v>3</v>
      </c>
      <c r="AI23" s="46">
        <v>4</v>
      </c>
      <c r="AJ23" s="46">
        <v>5</v>
      </c>
      <c r="AK23" s="46">
        <v>4</v>
      </c>
      <c r="AL23" s="46">
        <v>2</v>
      </c>
      <c r="AM23" s="46">
        <v>2</v>
      </c>
      <c r="AN23" s="46">
        <v>1</v>
      </c>
      <c r="AO23" s="46">
        <v>1</v>
      </c>
      <c r="AP23" s="46">
        <v>0</v>
      </c>
      <c r="AQ23" s="46">
        <v>0</v>
      </c>
      <c r="AR23" s="46">
        <v>0</v>
      </c>
      <c r="AS23" s="46">
        <v>0</v>
      </c>
      <c r="AT23" s="49">
        <v>14</v>
      </c>
      <c r="AU23" s="49">
        <v>13</v>
      </c>
      <c r="AV23" s="49">
        <v>13</v>
      </c>
      <c r="AW23" s="49">
        <v>13</v>
      </c>
    </row>
    <row r="24" spans="1:49">
      <c r="A24" s="45" t="s">
        <v>218</v>
      </c>
      <c r="B24" s="45" t="s">
        <v>219</v>
      </c>
      <c r="C24" s="47">
        <v>3.9447731755424065</v>
      </c>
      <c r="D24" s="47">
        <v>3.8314176245210727</v>
      </c>
      <c r="E24" s="47">
        <v>5.3061224489795915</v>
      </c>
      <c r="F24" s="47">
        <v>5.4655870445344128</v>
      </c>
      <c r="G24" s="47">
        <v>1.6341694200133401</v>
      </c>
      <c r="I24" s="46">
        <v>347</v>
      </c>
      <c r="J24" s="46">
        <v>352</v>
      </c>
      <c r="K24" s="46">
        <v>313</v>
      </c>
      <c r="L24" s="46">
        <v>377</v>
      </c>
      <c r="M24" s="46">
        <v>160</v>
      </c>
      <c r="N24" s="46">
        <v>170</v>
      </c>
      <c r="O24" s="46">
        <v>177</v>
      </c>
      <c r="P24" s="46">
        <v>117</v>
      </c>
      <c r="Q24" s="46">
        <v>507</v>
      </c>
      <c r="R24" s="46">
        <v>522</v>
      </c>
      <c r="S24" s="46">
        <v>490</v>
      </c>
      <c r="T24" s="46">
        <v>494</v>
      </c>
      <c r="U24" s="142"/>
      <c r="V24" s="46">
        <v>10</v>
      </c>
      <c r="W24" s="46">
        <v>9</v>
      </c>
      <c r="X24" s="46">
        <v>16</v>
      </c>
      <c r="Y24" s="46">
        <v>19</v>
      </c>
      <c r="Z24" s="46">
        <v>0</v>
      </c>
      <c r="AA24" s="46">
        <v>0</v>
      </c>
      <c r="AB24" s="46">
        <v>2</v>
      </c>
      <c r="AC24" s="46">
        <v>2</v>
      </c>
      <c r="AD24" s="46">
        <v>0</v>
      </c>
      <c r="AE24" s="46">
        <v>0</v>
      </c>
      <c r="AF24" s="46">
        <v>0</v>
      </c>
      <c r="AG24" s="46">
        <v>0</v>
      </c>
      <c r="AH24" s="46">
        <v>10</v>
      </c>
      <c r="AI24" s="46">
        <v>11</v>
      </c>
      <c r="AJ24" s="46">
        <v>8</v>
      </c>
      <c r="AK24" s="46">
        <v>6</v>
      </c>
      <c r="AL24" s="46">
        <v>0</v>
      </c>
      <c r="AM24" s="46">
        <v>0</v>
      </c>
      <c r="AN24" s="46">
        <v>0</v>
      </c>
      <c r="AO24" s="46">
        <v>0</v>
      </c>
      <c r="AP24" s="46">
        <v>0</v>
      </c>
      <c r="AQ24" s="46">
        <v>0</v>
      </c>
      <c r="AR24" s="46">
        <v>0</v>
      </c>
      <c r="AS24" s="46">
        <v>0</v>
      </c>
      <c r="AT24" s="49">
        <v>20</v>
      </c>
      <c r="AU24" s="49">
        <v>20</v>
      </c>
      <c r="AV24" s="49">
        <v>26</v>
      </c>
      <c r="AW24" s="49">
        <v>27</v>
      </c>
    </row>
    <row r="25" spans="1:49">
      <c r="A25" s="45" t="s">
        <v>220</v>
      </c>
      <c r="B25" s="45" t="s">
        <v>221</v>
      </c>
      <c r="C25" s="47">
        <v>3.7444933920704844</v>
      </c>
      <c r="D25" s="47">
        <v>3.6637931034482758</v>
      </c>
      <c r="E25" s="47">
        <v>1.5730337078651686</v>
      </c>
      <c r="F25" s="47">
        <v>1.3636363636363635</v>
      </c>
      <c r="G25" s="47">
        <v>-2.3001567398119125</v>
      </c>
      <c r="I25" s="46">
        <v>309</v>
      </c>
      <c r="J25" s="46">
        <v>324</v>
      </c>
      <c r="K25" s="46">
        <v>311</v>
      </c>
      <c r="L25" s="46">
        <v>353</v>
      </c>
      <c r="M25" s="46">
        <v>145</v>
      </c>
      <c r="N25" s="46">
        <v>140</v>
      </c>
      <c r="O25" s="46">
        <v>134</v>
      </c>
      <c r="P25" s="46">
        <v>87</v>
      </c>
      <c r="Q25" s="46">
        <v>454</v>
      </c>
      <c r="R25" s="46">
        <v>464</v>
      </c>
      <c r="S25" s="46">
        <v>445</v>
      </c>
      <c r="T25" s="46">
        <v>440</v>
      </c>
      <c r="U25" s="142"/>
      <c r="V25" s="46">
        <v>10</v>
      </c>
      <c r="W25" s="46">
        <v>8</v>
      </c>
      <c r="X25" s="46">
        <v>5</v>
      </c>
      <c r="Y25" s="46">
        <v>6</v>
      </c>
      <c r="Z25" s="46">
        <v>2</v>
      </c>
      <c r="AA25" s="46">
        <v>2</v>
      </c>
      <c r="AB25" s="46">
        <v>0</v>
      </c>
      <c r="AC25" s="46">
        <v>0</v>
      </c>
      <c r="AD25" s="46">
        <v>0</v>
      </c>
      <c r="AE25" s="46">
        <v>0</v>
      </c>
      <c r="AF25" s="46">
        <v>0</v>
      </c>
      <c r="AG25" s="46">
        <v>0</v>
      </c>
      <c r="AH25" s="46">
        <v>5</v>
      </c>
      <c r="AI25" s="46">
        <v>7</v>
      </c>
      <c r="AJ25" s="46">
        <v>2</v>
      </c>
      <c r="AK25" s="46">
        <v>0</v>
      </c>
      <c r="AL25" s="46">
        <v>0</v>
      </c>
      <c r="AM25" s="46">
        <v>0</v>
      </c>
      <c r="AN25" s="46">
        <v>0</v>
      </c>
      <c r="AO25" s="46">
        <v>0</v>
      </c>
      <c r="AP25" s="46">
        <v>0</v>
      </c>
      <c r="AQ25" s="46">
        <v>0</v>
      </c>
      <c r="AR25" s="46">
        <v>0</v>
      </c>
      <c r="AS25" s="46">
        <v>0</v>
      </c>
      <c r="AT25" s="49">
        <v>17</v>
      </c>
      <c r="AU25" s="49">
        <v>17</v>
      </c>
      <c r="AV25" s="49">
        <v>7</v>
      </c>
      <c r="AW25" s="49">
        <v>6</v>
      </c>
    </row>
    <row r="26" spans="1:49">
      <c r="A26" s="45" t="s">
        <v>222</v>
      </c>
      <c r="B26" s="45" t="s">
        <v>223</v>
      </c>
      <c r="C26" s="47">
        <v>6.5075921908893708</v>
      </c>
      <c r="D26" s="47">
        <v>6.9489685124864282</v>
      </c>
      <c r="E26" s="47">
        <v>7.1942446043165464</v>
      </c>
      <c r="F26" s="47">
        <v>5.5696202531645573</v>
      </c>
      <c r="G26" s="47">
        <v>-1.3793482593218709</v>
      </c>
      <c r="I26" s="46">
        <v>594</v>
      </c>
      <c r="J26" s="46">
        <v>605</v>
      </c>
      <c r="K26" s="46">
        <v>561</v>
      </c>
      <c r="L26" s="46">
        <v>634</v>
      </c>
      <c r="M26" s="46">
        <v>328</v>
      </c>
      <c r="N26" s="46">
        <v>316</v>
      </c>
      <c r="O26" s="46">
        <v>273</v>
      </c>
      <c r="P26" s="46">
        <v>156</v>
      </c>
      <c r="Q26" s="46">
        <v>922</v>
      </c>
      <c r="R26" s="46">
        <v>921</v>
      </c>
      <c r="S26" s="46">
        <v>834</v>
      </c>
      <c r="T26" s="46">
        <v>790</v>
      </c>
      <c r="U26" s="142"/>
      <c r="V26" s="46">
        <v>27</v>
      </c>
      <c r="W26" s="46">
        <v>23</v>
      </c>
      <c r="X26" s="46">
        <v>21</v>
      </c>
      <c r="Y26" s="46">
        <v>22</v>
      </c>
      <c r="Z26" s="46">
        <v>8</v>
      </c>
      <c r="AA26" s="46">
        <v>9</v>
      </c>
      <c r="AB26" s="46">
        <v>9</v>
      </c>
      <c r="AC26" s="46">
        <v>8</v>
      </c>
      <c r="AD26" s="46">
        <v>0</v>
      </c>
      <c r="AE26" s="46">
        <v>0</v>
      </c>
      <c r="AF26" s="46">
        <v>0</v>
      </c>
      <c r="AG26" s="46">
        <v>0</v>
      </c>
      <c r="AH26" s="46">
        <v>18</v>
      </c>
      <c r="AI26" s="46">
        <v>24</v>
      </c>
      <c r="AJ26" s="46">
        <v>23</v>
      </c>
      <c r="AK26" s="46">
        <v>11</v>
      </c>
      <c r="AL26" s="46">
        <v>7</v>
      </c>
      <c r="AM26" s="46">
        <v>8</v>
      </c>
      <c r="AN26" s="46">
        <v>7</v>
      </c>
      <c r="AO26" s="46">
        <v>3</v>
      </c>
      <c r="AP26" s="46">
        <v>0</v>
      </c>
      <c r="AQ26" s="46">
        <v>0</v>
      </c>
      <c r="AR26" s="46">
        <v>0</v>
      </c>
      <c r="AS26" s="46">
        <v>0</v>
      </c>
      <c r="AT26" s="49">
        <v>60</v>
      </c>
      <c r="AU26" s="49">
        <v>64</v>
      </c>
      <c r="AV26" s="49">
        <v>60</v>
      </c>
      <c r="AW26" s="49">
        <v>44</v>
      </c>
    </row>
    <row r="27" spans="1:49">
      <c r="A27" s="45" t="s">
        <v>224</v>
      </c>
      <c r="B27" s="45" t="s">
        <v>225</v>
      </c>
      <c r="C27" s="47">
        <v>3.0660377358490565</v>
      </c>
      <c r="D27" s="47">
        <v>4.954954954954955</v>
      </c>
      <c r="E27" s="47">
        <v>5.4726368159203984</v>
      </c>
      <c r="F27" s="47">
        <v>3.90625</v>
      </c>
      <c r="G27" s="47">
        <v>-1.048704954954955</v>
      </c>
      <c r="I27" s="46">
        <v>292</v>
      </c>
      <c r="J27" s="46">
        <v>295</v>
      </c>
      <c r="K27" s="46">
        <v>269</v>
      </c>
      <c r="L27" s="46">
        <v>295</v>
      </c>
      <c r="M27" s="46">
        <v>132</v>
      </c>
      <c r="N27" s="46">
        <v>149</v>
      </c>
      <c r="O27" s="46">
        <v>133</v>
      </c>
      <c r="P27" s="46">
        <v>89</v>
      </c>
      <c r="Q27" s="46">
        <v>424</v>
      </c>
      <c r="R27" s="46">
        <v>444</v>
      </c>
      <c r="S27" s="46">
        <v>402</v>
      </c>
      <c r="T27" s="46">
        <v>384</v>
      </c>
      <c r="U27" s="142"/>
      <c r="V27" s="46">
        <v>6</v>
      </c>
      <c r="W27" s="46">
        <v>7</v>
      </c>
      <c r="X27" s="46">
        <v>10</v>
      </c>
      <c r="Y27" s="46">
        <v>8</v>
      </c>
      <c r="Z27" s="46">
        <v>1</v>
      </c>
      <c r="AA27" s="46">
        <v>5</v>
      </c>
      <c r="AB27" s="46">
        <v>6</v>
      </c>
      <c r="AC27" s="46">
        <v>3</v>
      </c>
      <c r="AD27" s="46">
        <v>0</v>
      </c>
      <c r="AE27" s="46">
        <v>0</v>
      </c>
      <c r="AF27" s="46">
        <v>0</v>
      </c>
      <c r="AG27" s="46">
        <v>0</v>
      </c>
      <c r="AH27" s="46">
        <v>5</v>
      </c>
      <c r="AI27" s="46">
        <v>8</v>
      </c>
      <c r="AJ27" s="46">
        <v>4</v>
      </c>
      <c r="AK27" s="46">
        <v>3</v>
      </c>
      <c r="AL27" s="46">
        <v>1</v>
      </c>
      <c r="AM27" s="46">
        <v>2</v>
      </c>
      <c r="AN27" s="46">
        <v>2</v>
      </c>
      <c r="AO27" s="46">
        <v>1</v>
      </c>
      <c r="AP27" s="46">
        <v>0</v>
      </c>
      <c r="AQ27" s="46">
        <v>0</v>
      </c>
      <c r="AR27" s="46">
        <v>0</v>
      </c>
      <c r="AS27" s="46">
        <v>0</v>
      </c>
      <c r="AT27" s="49">
        <v>13</v>
      </c>
      <c r="AU27" s="49">
        <v>22</v>
      </c>
      <c r="AV27" s="49">
        <v>22</v>
      </c>
      <c r="AW27" s="49">
        <v>15</v>
      </c>
    </row>
    <row r="28" spans="1:49">
      <c r="A28" s="45" t="s">
        <v>226</v>
      </c>
      <c r="B28" s="45" t="s">
        <v>227</v>
      </c>
      <c r="C28" s="47">
        <v>4.895104895104895</v>
      </c>
      <c r="D28" s="47">
        <v>4.026845637583893</v>
      </c>
      <c r="E28" s="47">
        <v>4.8059149722735679</v>
      </c>
      <c r="F28" s="47">
        <v>3.9106145251396649</v>
      </c>
      <c r="G28" s="47">
        <v>-0.11623111244422812</v>
      </c>
      <c r="I28" s="46">
        <v>390</v>
      </c>
      <c r="J28" s="46">
        <v>418</v>
      </c>
      <c r="K28" s="46">
        <v>372</v>
      </c>
      <c r="L28" s="46">
        <v>418</v>
      </c>
      <c r="M28" s="46">
        <v>182</v>
      </c>
      <c r="N28" s="46">
        <v>178</v>
      </c>
      <c r="O28" s="46">
        <v>169</v>
      </c>
      <c r="P28" s="46">
        <v>119</v>
      </c>
      <c r="Q28" s="46">
        <v>572</v>
      </c>
      <c r="R28" s="46">
        <v>596</v>
      </c>
      <c r="S28" s="46">
        <v>541</v>
      </c>
      <c r="T28" s="46">
        <v>537</v>
      </c>
      <c r="U28" s="142"/>
      <c r="V28" s="46">
        <v>13</v>
      </c>
      <c r="W28" s="46">
        <v>9</v>
      </c>
      <c r="X28" s="46">
        <v>9</v>
      </c>
      <c r="Y28" s="46">
        <v>11</v>
      </c>
      <c r="Z28" s="46">
        <v>3</v>
      </c>
      <c r="AA28" s="46">
        <v>3</v>
      </c>
      <c r="AB28" s="46">
        <v>2</v>
      </c>
      <c r="AC28" s="46">
        <v>1</v>
      </c>
      <c r="AD28" s="46">
        <v>0</v>
      </c>
      <c r="AE28" s="46">
        <v>0</v>
      </c>
      <c r="AF28" s="46">
        <v>0</v>
      </c>
      <c r="AG28" s="46">
        <v>0</v>
      </c>
      <c r="AH28" s="46">
        <v>8</v>
      </c>
      <c r="AI28" s="46">
        <v>9</v>
      </c>
      <c r="AJ28" s="46">
        <v>10</v>
      </c>
      <c r="AK28" s="46">
        <v>7</v>
      </c>
      <c r="AL28" s="46">
        <v>4</v>
      </c>
      <c r="AM28" s="46">
        <v>3</v>
      </c>
      <c r="AN28" s="46">
        <v>5</v>
      </c>
      <c r="AO28" s="46">
        <v>2</v>
      </c>
      <c r="AP28" s="46">
        <v>0</v>
      </c>
      <c r="AQ28" s="46">
        <v>0</v>
      </c>
      <c r="AR28" s="46">
        <v>0</v>
      </c>
      <c r="AS28" s="46">
        <v>0</v>
      </c>
      <c r="AT28" s="49">
        <v>28</v>
      </c>
      <c r="AU28" s="49">
        <v>24</v>
      </c>
      <c r="AV28" s="49">
        <v>26</v>
      </c>
      <c r="AW28" s="49">
        <v>21</v>
      </c>
    </row>
    <row r="29" spans="1:49">
      <c r="A29" s="45" t="s">
        <v>228</v>
      </c>
      <c r="B29" s="45" t="s">
        <v>229</v>
      </c>
      <c r="C29" s="47">
        <v>3.7946428571428572</v>
      </c>
      <c r="D29" s="47">
        <v>4.0169133192389008</v>
      </c>
      <c r="E29" s="47">
        <v>4.5351473922902494</v>
      </c>
      <c r="F29" s="47">
        <v>4.5146726862302486</v>
      </c>
      <c r="G29" s="47">
        <v>0.49775936699134782</v>
      </c>
      <c r="I29" s="46">
        <v>314</v>
      </c>
      <c r="J29" s="46">
        <v>333</v>
      </c>
      <c r="K29" s="46">
        <v>297</v>
      </c>
      <c r="L29" s="46">
        <v>347</v>
      </c>
      <c r="M29" s="46">
        <v>134</v>
      </c>
      <c r="N29" s="46">
        <v>140</v>
      </c>
      <c r="O29" s="46">
        <v>144</v>
      </c>
      <c r="P29" s="46">
        <v>96</v>
      </c>
      <c r="Q29" s="46">
        <v>448</v>
      </c>
      <c r="R29" s="46">
        <v>473</v>
      </c>
      <c r="S29" s="46">
        <v>441</v>
      </c>
      <c r="T29" s="46">
        <v>443</v>
      </c>
      <c r="U29" s="142"/>
      <c r="V29" s="46">
        <v>8</v>
      </c>
      <c r="W29" s="46">
        <v>11</v>
      </c>
      <c r="X29" s="46">
        <v>8</v>
      </c>
      <c r="Y29" s="46">
        <v>9</v>
      </c>
      <c r="Z29" s="46">
        <v>2</v>
      </c>
      <c r="AA29" s="46">
        <v>2</v>
      </c>
      <c r="AB29" s="46">
        <v>0</v>
      </c>
      <c r="AC29" s="46">
        <v>1</v>
      </c>
      <c r="AD29" s="46">
        <v>0</v>
      </c>
      <c r="AE29" s="46">
        <v>0</v>
      </c>
      <c r="AF29" s="46">
        <v>0</v>
      </c>
      <c r="AG29" s="46">
        <v>0</v>
      </c>
      <c r="AH29" s="46">
        <v>5</v>
      </c>
      <c r="AI29" s="46">
        <v>6</v>
      </c>
      <c r="AJ29" s="46">
        <v>9</v>
      </c>
      <c r="AK29" s="46">
        <v>7</v>
      </c>
      <c r="AL29" s="46">
        <v>2</v>
      </c>
      <c r="AM29" s="46">
        <v>0</v>
      </c>
      <c r="AN29" s="46">
        <v>3</v>
      </c>
      <c r="AO29" s="46">
        <v>3</v>
      </c>
      <c r="AP29" s="46">
        <v>0</v>
      </c>
      <c r="AQ29" s="46">
        <v>0</v>
      </c>
      <c r="AR29" s="46">
        <v>0</v>
      </c>
      <c r="AS29" s="46">
        <v>0</v>
      </c>
      <c r="AT29" s="49">
        <v>17</v>
      </c>
      <c r="AU29" s="49">
        <v>19</v>
      </c>
      <c r="AV29" s="49">
        <v>20</v>
      </c>
      <c r="AW29" s="49">
        <v>20</v>
      </c>
    </row>
    <row r="30" spans="1:49">
      <c r="A30" s="45" t="s">
        <v>509</v>
      </c>
      <c r="B30" s="45" t="s">
        <v>510</v>
      </c>
      <c r="C30" s="47">
        <v>3.3754140925776706</v>
      </c>
      <c r="D30" s="47">
        <v>3.1263346715640217</v>
      </c>
      <c r="E30" s="47">
        <v>3.1937030670406226</v>
      </c>
      <c r="F30" s="47">
        <v>3.0925976016590027</v>
      </c>
      <c r="G30" s="47">
        <v>-3.3737069905019013E-2</v>
      </c>
      <c r="I30" s="46">
        <v>7801</v>
      </c>
      <c r="J30" s="46">
        <v>8487</v>
      </c>
      <c r="K30" s="46">
        <v>7880</v>
      </c>
      <c r="L30" s="46">
        <v>9007</v>
      </c>
      <c r="M30" s="46">
        <v>3368</v>
      </c>
      <c r="N30" s="46">
        <v>3220</v>
      </c>
      <c r="O30" s="46">
        <v>3173</v>
      </c>
      <c r="P30" s="46">
        <v>2084</v>
      </c>
      <c r="Q30" s="46">
        <v>11169</v>
      </c>
      <c r="R30" s="46">
        <v>11707</v>
      </c>
      <c r="S30" s="46">
        <v>11053</v>
      </c>
      <c r="T30" s="46">
        <v>11091</v>
      </c>
      <c r="U30" s="142"/>
      <c r="V30" s="46">
        <v>178</v>
      </c>
      <c r="W30" s="46">
        <v>179</v>
      </c>
      <c r="X30" s="46">
        <v>179</v>
      </c>
      <c r="Y30" s="46">
        <v>203</v>
      </c>
      <c r="Z30" s="46">
        <v>40</v>
      </c>
      <c r="AA30" s="46">
        <v>40</v>
      </c>
      <c r="AB30" s="46">
        <v>32</v>
      </c>
      <c r="AC30" s="46">
        <v>36</v>
      </c>
      <c r="AD30" s="46">
        <v>0</v>
      </c>
      <c r="AE30" s="46">
        <v>0</v>
      </c>
      <c r="AF30" s="46">
        <v>0</v>
      </c>
      <c r="AG30" s="46">
        <v>0</v>
      </c>
      <c r="AH30" s="46">
        <v>128</v>
      </c>
      <c r="AI30" s="46">
        <v>116</v>
      </c>
      <c r="AJ30" s="46">
        <v>114</v>
      </c>
      <c r="AK30" s="46">
        <v>85</v>
      </c>
      <c r="AL30" s="46">
        <v>31</v>
      </c>
      <c r="AM30" s="46">
        <v>31</v>
      </c>
      <c r="AN30" s="46">
        <v>28</v>
      </c>
      <c r="AO30" s="46">
        <v>19</v>
      </c>
      <c r="AP30" s="46">
        <v>0</v>
      </c>
      <c r="AQ30" s="46">
        <v>0</v>
      </c>
      <c r="AR30" s="46">
        <v>0</v>
      </c>
      <c r="AS30" s="46">
        <v>0</v>
      </c>
      <c r="AT30" s="49">
        <v>377</v>
      </c>
      <c r="AU30" s="49">
        <v>366</v>
      </c>
      <c r="AV30" s="49">
        <v>353</v>
      </c>
      <c r="AW30" s="49">
        <v>343</v>
      </c>
    </row>
    <row r="31" spans="1:49">
      <c r="A31" s="45" t="s">
        <v>230</v>
      </c>
      <c r="B31" s="45" t="s">
        <v>231</v>
      </c>
      <c r="C31" s="47">
        <v>1.4405204460966543</v>
      </c>
      <c r="D31" s="47">
        <v>1.6342756183745584</v>
      </c>
      <c r="E31" s="47">
        <v>1.6341352700862459</v>
      </c>
      <c r="F31" s="47">
        <v>1.6881386050644158</v>
      </c>
      <c r="G31" s="47">
        <v>5.3862986689857451E-2</v>
      </c>
      <c r="I31" s="46">
        <v>1563</v>
      </c>
      <c r="J31" s="46">
        <v>1698</v>
      </c>
      <c r="K31" s="46">
        <v>1634</v>
      </c>
      <c r="L31" s="46">
        <v>1885</v>
      </c>
      <c r="M31" s="46">
        <v>589</v>
      </c>
      <c r="N31" s="46">
        <v>566</v>
      </c>
      <c r="O31" s="46">
        <v>569</v>
      </c>
      <c r="P31" s="46">
        <v>366</v>
      </c>
      <c r="Q31" s="46">
        <v>2152</v>
      </c>
      <c r="R31" s="46">
        <v>2264</v>
      </c>
      <c r="S31" s="46">
        <v>2203</v>
      </c>
      <c r="T31" s="46">
        <v>2251</v>
      </c>
      <c r="U31" s="142"/>
      <c r="V31" s="46">
        <v>18</v>
      </c>
      <c r="W31" s="46">
        <v>20</v>
      </c>
      <c r="X31" s="46">
        <v>18</v>
      </c>
      <c r="Y31" s="46">
        <v>21</v>
      </c>
      <c r="Z31" s="46">
        <v>2</v>
      </c>
      <c r="AA31" s="46">
        <v>1</v>
      </c>
      <c r="AB31" s="46">
        <v>2</v>
      </c>
      <c r="AC31" s="46">
        <v>2</v>
      </c>
      <c r="AD31" s="46">
        <v>0</v>
      </c>
      <c r="AE31" s="46">
        <v>0</v>
      </c>
      <c r="AF31" s="46">
        <v>0</v>
      </c>
      <c r="AG31" s="46">
        <v>0</v>
      </c>
      <c r="AH31" s="46">
        <v>10</v>
      </c>
      <c r="AI31" s="46">
        <v>15</v>
      </c>
      <c r="AJ31" s="46">
        <v>14</v>
      </c>
      <c r="AK31" s="46">
        <v>12</v>
      </c>
      <c r="AL31" s="46">
        <v>1</v>
      </c>
      <c r="AM31" s="46">
        <v>1</v>
      </c>
      <c r="AN31" s="46">
        <v>2</v>
      </c>
      <c r="AO31" s="46">
        <v>3</v>
      </c>
      <c r="AP31" s="46">
        <v>0</v>
      </c>
      <c r="AQ31" s="46">
        <v>0</v>
      </c>
      <c r="AR31" s="46">
        <v>0</v>
      </c>
      <c r="AS31" s="46">
        <v>0</v>
      </c>
      <c r="AT31" s="49">
        <v>31</v>
      </c>
      <c r="AU31" s="49">
        <v>37</v>
      </c>
      <c r="AV31" s="49">
        <v>36</v>
      </c>
      <c r="AW31" s="49">
        <v>38</v>
      </c>
    </row>
    <row r="32" spans="1:49">
      <c r="A32" s="45" t="s">
        <v>232</v>
      </c>
      <c r="B32" s="45" t="s">
        <v>233</v>
      </c>
      <c r="C32" s="47">
        <v>6.2992125984251972</v>
      </c>
      <c r="D32" s="47">
        <v>5.6415929203539825</v>
      </c>
      <c r="E32" s="47">
        <v>5.5012224938875303</v>
      </c>
      <c r="F32" s="47">
        <v>5.8449809402795427</v>
      </c>
      <c r="G32" s="47">
        <v>0.20338801992556022</v>
      </c>
      <c r="I32" s="46">
        <v>589</v>
      </c>
      <c r="J32" s="46">
        <v>626</v>
      </c>
      <c r="K32" s="46">
        <v>570</v>
      </c>
      <c r="L32" s="46">
        <v>641</v>
      </c>
      <c r="M32" s="46">
        <v>300</v>
      </c>
      <c r="N32" s="46">
        <v>278</v>
      </c>
      <c r="O32" s="46">
        <v>248</v>
      </c>
      <c r="P32" s="46">
        <v>146</v>
      </c>
      <c r="Q32" s="46">
        <v>889</v>
      </c>
      <c r="R32" s="46">
        <v>904</v>
      </c>
      <c r="S32" s="46">
        <v>818</v>
      </c>
      <c r="T32" s="46">
        <v>787</v>
      </c>
      <c r="U32" s="142"/>
      <c r="V32" s="46">
        <v>27</v>
      </c>
      <c r="W32" s="46">
        <v>24</v>
      </c>
      <c r="X32" s="46">
        <v>21</v>
      </c>
      <c r="Y32" s="46">
        <v>26</v>
      </c>
      <c r="Z32" s="46">
        <v>8</v>
      </c>
      <c r="AA32" s="46">
        <v>6</v>
      </c>
      <c r="AB32" s="46">
        <v>5</v>
      </c>
      <c r="AC32" s="46">
        <v>6</v>
      </c>
      <c r="AD32" s="46">
        <v>0</v>
      </c>
      <c r="AE32" s="46">
        <v>0</v>
      </c>
      <c r="AF32" s="46">
        <v>0</v>
      </c>
      <c r="AG32" s="46">
        <v>0</v>
      </c>
      <c r="AH32" s="46">
        <v>16</v>
      </c>
      <c r="AI32" s="46">
        <v>16</v>
      </c>
      <c r="AJ32" s="46">
        <v>14</v>
      </c>
      <c r="AK32" s="46">
        <v>11</v>
      </c>
      <c r="AL32" s="46">
        <v>5</v>
      </c>
      <c r="AM32" s="46">
        <v>5</v>
      </c>
      <c r="AN32" s="46">
        <v>5</v>
      </c>
      <c r="AO32" s="46">
        <v>3</v>
      </c>
      <c r="AP32" s="46">
        <v>0</v>
      </c>
      <c r="AQ32" s="46">
        <v>0</v>
      </c>
      <c r="AR32" s="46">
        <v>0</v>
      </c>
      <c r="AS32" s="46">
        <v>0</v>
      </c>
      <c r="AT32" s="49">
        <v>56</v>
      </c>
      <c r="AU32" s="49">
        <v>51</v>
      </c>
      <c r="AV32" s="49">
        <v>45</v>
      </c>
      <c r="AW32" s="49">
        <v>46</v>
      </c>
    </row>
    <row r="33" spans="1:49">
      <c r="A33" s="45" t="s">
        <v>234</v>
      </c>
      <c r="B33" s="45" t="s">
        <v>235</v>
      </c>
      <c r="C33" s="47">
        <v>3.8426349496797805</v>
      </c>
      <c r="D33" s="47">
        <v>3.781882145998241</v>
      </c>
      <c r="E33" s="47">
        <v>3.943661971830986</v>
      </c>
      <c r="F33" s="47">
        <v>4.1198501872659179</v>
      </c>
      <c r="G33" s="47">
        <v>0.33796804126767688</v>
      </c>
      <c r="I33" s="46">
        <v>771</v>
      </c>
      <c r="J33" s="46">
        <v>811</v>
      </c>
      <c r="K33" s="46">
        <v>757</v>
      </c>
      <c r="L33" s="46">
        <v>858</v>
      </c>
      <c r="M33" s="46">
        <v>322</v>
      </c>
      <c r="N33" s="46">
        <v>326</v>
      </c>
      <c r="O33" s="46">
        <v>308</v>
      </c>
      <c r="P33" s="46">
        <v>210</v>
      </c>
      <c r="Q33" s="46">
        <v>1093</v>
      </c>
      <c r="R33" s="46">
        <v>1137</v>
      </c>
      <c r="S33" s="46">
        <v>1065</v>
      </c>
      <c r="T33" s="46">
        <v>1068</v>
      </c>
      <c r="U33" s="142"/>
      <c r="V33" s="46">
        <v>21</v>
      </c>
      <c r="W33" s="46">
        <v>24</v>
      </c>
      <c r="X33" s="46">
        <v>26</v>
      </c>
      <c r="Y33" s="46">
        <v>30</v>
      </c>
      <c r="Z33" s="46">
        <v>7</v>
      </c>
      <c r="AA33" s="46">
        <v>6</v>
      </c>
      <c r="AB33" s="46">
        <v>6</v>
      </c>
      <c r="AC33" s="46">
        <v>6</v>
      </c>
      <c r="AD33" s="46">
        <v>0</v>
      </c>
      <c r="AE33" s="46">
        <v>0</v>
      </c>
      <c r="AF33" s="46">
        <v>0</v>
      </c>
      <c r="AG33" s="46">
        <v>0</v>
      </c>
      <c r="AH33" s="46">
        <v>13</v>
      </c>
      <c r="AI33" s="46">
        <v>13</v>
      </c>
      <c r="AJ33" s="46">
        <v>10</v>
      </c>
      <c r="AK33" s="46">
        <v>8</v>
      </c>
      <c r="AL33" s="46">
        <v>1</v>
      </c>
      <c r="AM33" s="46">
        <v>0</v>
      </c>
      <c r="AN33" s="46">
        <v>0</v>
      </c>
      <c r="AO33" s="46">
        <v>0</v>
      </c>
      <c r="AP33" s="46">
        <v>0</v>
      </c>
      <c r="AQ33" s="46">
        <v>0</v>
      </c>
      <c r="AR33" s="46">
        <v>0</v>
      </c>
      <c r="AS33" s="46">
        <v>0</v>
      </c>
      <c r="AT33" s="49">
        <v>42</v>
      </c>
      <c r="AU33" s="49">
        <v>43</v>
      </c>
      <c r="AV33" s="49">
        <v>42</v>
      </c>
      <c r="AW33" s="49">
        <v>44</v>
      </c>
    </row>
    <row r="34" spans="1:49">
      <c r="A34" s="45" t="s">
        <v>236</v>
      </c>
      <c r="B34" s="45" t="s">
        <v>237</v>
      </c>
      <c r="C34" s="47">
        <v>3.6641929499072354</v>
      </c>
      <c r="D34" s="47">
        <v>3.6921708185053381</v>
      </c>
      <c r="E34" s="47">
        <v>3.6568213783403656</v>
      </c>
      <c r="F34" s="47">
        <v>2.8832292167227296</v>
      </c>
      <c r="G34" s="47">
        <v>-0.80894160178260854</v>
      </c>
      <c r="I34" s="46">
        <v>1459</v>
      </c>
      <c r="J34" s="46">
        <v>1600</v>
      </c>
      <c r="K34" s="46">
        <v>1458</v>
      </c>
      <c r="L34" s="46">
        <v>1636</v>
      </c>
      <c r="M34" s="46">
        <v>697</v>
      </c>
      <c r="N34" s="46">
        <v>648</v>
      </c>
      <c r="O34" s="46">
        <v>675</v>
      </c>
      <c r="P34" s="46">
        <v>445</v>
      </c>
      <c r="Q34" s="46">
        <v>2156</v>
      </c>
      <c r="R34" s="46">
        <v>2248</v>
      </c>
      <c r="S34" s="46">
        <v>2133</v>
      </c>
      <c r="T34" s="46">
        <v>2081</v>
      </c>
      <c r="U34" s="142"/>
      <c r="V34" s="46">
        <v>44</v>
      </c>
      <c r="W34" s="46">
        <v>43</v>
      </c>
      <c r="X34" s="46">
        <v>38</v>
      </c>
      <c r="Y34" s="46">
        <v>32</v>
      </c>
      <c r="Z34" s="46">
        <v>8</v>
      </c>
      <c r="AA34" s="46">
        <v>8</v>
      </c>
      <c r="AB34" s="46">
        <v>9</v>
      </c>
      <c r="AC34" s="46">
        <v>9</v>
      </c>
      <c r="AD34" s="46">
        <v>0</v>
      </c>
      <c r="AE34" s="46">
        <v>0</v>
      </c>
      <c r="AF34" s="46">
        <v>0</v>
      </c>
      <c r="AG34" s="46">
        <v>0</v>
      </c>
      <c r="AH34" s="46">
        <v>26</v>
      </c>
      <c r="AI34" s="46">
        <v>27</v>
      </c>
      <c r="AJ34" s="46">
        <v>27</v>
      </c>
      <c r="AK34" s="46">
        <v>18</v>
      </c>
      <c r="AL34" s="46">
        <v>1</v>
      </c>
      <c r="AM34" s="46">
        <v>5</v>
      </c>
      <c r="AN34" s="46">
        <v>4</v>
      </c>
      <c r="AO34" s="46">
        <v>1</v>
      </c>
      <c r="AP34" s="46">
        <v>0</v>
      </c>
      <c r="AQ34" s="46">
        <v>0</v>
      </c>
      <c r="AR34" s="46">
        <v>0</v>
      </c>
      <c r="AS34" s="46">
        <v>0</v>
      </c>
      <c r="AT34" s="49">
        <v>79</v>
      </c>
      <c r="AU34" s="49">
        <v>83</v>
      </c>
      <c r="AV34" s="49">
        <v>78</v>
      </c>
      <c r="AW34" s="49">
        <v>60</v>
      </c>
    </row>
    <row r="35" spans="1:49">
      <c r="A35" s="45" t="s">
        <v>238</v>
      </c>
      <c r="B35" s="45" t="s">
        <v>239</v>
      </c>
      <c r="C35" s="47">
        <v>2.3506366307541624</v>
      </c>
      <c r="D35" s="47">
        <v>2.5139664804469275</v>
      </c>
      <c r="E35" s="47">
        <v>3.4663865546218489</v>
      </c>
      <c r="F35" s="47">
        <v>3.4920634920634921</v>
      </c>
      <c r="G35" s="47">
        <v>0.97809701161656459</v>
      </c>
      <c r="I35" s="46">
        <v>676</v>
      </c>
      <c r="J35" s="46">
        <v>733</v>
      </c>
      <c r="K35" s="46">
        <v>629</v>
      </c>
      <c r="L35" s="46">
        <v>735</v>
      </c>
      <c r="M35" s="46">
        <v>345</v>
      </c>
      <c r="N35" s="46">
        <v>341</v>
      </c>
      <c r="O35" s="46">
        <v>323</v>
      </c>
      <c r="P35" s="46">
        <v>210</v>
      </c>
      <c r="Q35" s="46">
        <v>1021</v>
      </c>
      <c r="R35" s="46">
        <v>1074</v>
      </c>
      <c r="S35" s="46">
        <v>952</v>
      </c>
      <c r="T35" s="46">
        <v>945</v>
      </c>
      <c r="U35" s="142"/>
      <c r="V35" s="46">
        <v>14</v>
      </c>
      <c r="W35" s="46">
        <v>17</v>
      </c>
      <c r="X35" s="46">
        <v>18</v>
      </c>
      <c r="Y35" s="46">
        <v>24</v>
      </c>
      <c r="Z35" s="46">
        <v>0</v>
      </c>
      <c r="AA35" s="46">
        <v>2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9</v>
      </c>
      <c r="AI35" s="46">
        <v>7</v>
      </c>
      <c r="AJ35" s="46">
        <v>11</v>
      </c>
      <c r="AK35" s="46">
        <v>7</v>
      </c>
      <c r="AL35" s="46">
        <v>1</v>
      </c>
      <c r="AM35" s="46">
        <v>1</v>
      </c>
      <c r="AN35" s="46">
        <v>4</v>
      </c>
      <c r="AO35" s="46">
        <v>2</v>
      </c>
      <c r="AP35" s="46">
        <v>0</v>
      </c>
      <c r="AQ35" s="46">
        <v>0</v>
      </c>
      <c r="AR35" s="46">
        <v>0</v>
      </c>
      <c r="AS35" s="46">
        <v>0</v>
      </c>
      <c r="AT35" s="49">
        <v>24</v>
      </c>
      <c r="AU35" s="49">
        <v>27</v>
      </c>
      <c r="AV35" s="49">
        <v>33</v>
      </c>
      <c r="AW35" s="49">
        <v>33</v>
      </c>
    </row>
    <row r="36" spans="1:49">
      <c r="A36" s="45" t="s">
        <v>240</v>
      </c>
      <c r="B36" s="45" t="s">
        <v>241</v>
      </c>
      <c r="C36" s="47">
        <v>2.3554603854389722</v>
      </c>
      <c r="D36" s="47">
        <v>1.6938110749185669</v>
      </c>
      <c r="E36" s="47">
        <v>1.7333333333333334</v>
      </c>
      <c r="F36" s="47">
        <v>1.5792798483891346</v>
      </c>
      <c r="G36" s="47">
        <v>-0.11453122652943226</v>
      </c>
      <c r="I36" s="46">
        <v>1041</v>
      </c>
      <c r="J36" s="46">
        <v>1175</v>
      </c>
      <c r="K36" s="46">
        <v>1131</v>
      </c>
      <c r="L36" s="46">
        <v>1327</v>
      </c>
      <c r="M36" s="46">
        <v>360</v>
      </c>
      <c r="N36" s="46">
        <v>360</v>
      </c>
      <c r="O36" s="46">
        <v>369</v>
      </c>
      <c r="P36" s="46">
        <v>256</v>
      </c>
      <c r="Q36" s="46">
        <v>1401</v>
      </c>
      <c r="R36" s="46">
        <v>1535</v>
      </c>
      <c r="S36" s="46">
        <v>1500</v>
      </c>
      <c r="T36" s="46">
        <v>1583</v>
      </c>
      <c r="U36" s="142"/>
      <c r="V36" s="46">
        <v>7</v>
      </c>
      <c r="W36" s="46">
        <v>10</v>
      </c>
      <c r="X36" s="46">
        <v>15</v>
      </c>
      <c r="Y36" s="46">
        <v>17</v>
      </c>
      <c r="Z36" s="46">
        <v>2</v>
      </c>
      <c r="AA36" s="46">
        <v>2</v>
      </c>
      <c r="AB36" s="46">
        <v>2</v>
      </c>
      <c r="AC36" s="46">
        <v>5</v>
      </c>
      <c r="AD36" s="46">
        <v>0</v>
      </c>
      <c r="AE36" s="46">
        <v>0</v>
      </c>
      <c r="AF36" s="46">
        <v>0</v>
      </c>
      <c r="AG36" s="46">
        <v>0</v>
      </c>
      <c r="AH36" s="46">
        <v>14</v>
      </c>
      <c r="AI36" s="46">
        <v>8</v>
      </c>
      <c r="AJ36" s="46">
        <v>6</v>
      </c>
      <c r="AK36" s="46">
        <v>2</v>
      </c>
      <c r="AL36" s="46">
        <v>10</v>
      </c>
      <c r="AM36" s="46">
        <v>6</v>
      </c>
      <c r="AN36" s="46">
        <v>3</v>
      </c>
      <c r="AO36" s="46">
        <v>1</v>
      </c>
      <c r="AP36" s="46">
        <v>0</v>
      </c>
      <c r="AQ36" s="46">
        <v>0</v>
      </c>
      <c r="AR36" s="46">
        <v>0</v>
      </c>
      <c r="AS36" s="46">
        <v>0</v>
      </c>
      <c r="AT36" s="49">
        <v>33</v>
      </c>
      <c r="AU36" s="49">
        <v>26</v>
      </c>
      <c r="AV36" s="49">
        <v>26</v>
      </c>
      <c r="AW36" s="49">
        <v>25</v>
      </c>
    </row>
    <row r="37" spans="1:49">
      <c r="A37" s="45" t="s">
        <v>242</v>
      </c>
      <c r="B37" s="45" t="s">
        <v>243</v>
      </c>
      <c r="C37" s="47">
        <v>5.9588299024918747</v>
      </c>
      <c r="D37" s="47">
        <v>5.1063829787234045</v>
      </c>
      <c r="E37" s="47">
        <v>5.2213393870601585</v>
      </c>
      <c r="F37" s="47">
        <v>5.2691867124856815</v>
      </c>
      <c r="G37" s="47">
        <v>0.16280373376227697</v>
      </c>
      <c r="I37" s="46">
        <v>634</v>
      </c>
      <c r="J37" s="46">
        <v>676</v>
      </c>
      <c r="K37" s="46">
        <v>649</v>
      </c>
      <c r="L37" s="46">
        <v>722</v>
      </c>
      <c r="M37" s="46">
        <v>289</v>
      </c>
      <c r="N37" s="46">
        <v>264</v>
      </c>
      <c r="O37" s="46">
        <v>232</v>
      </c>
      <c r="P37" s="46">
        <v>151</v>
      </c>
      <c r="Q37" s="46">
        <v>923</v>
      </c>
      <c r="R37" s="46">
        <v>940</v>
      </c>
      <c r="S37" s="46">
        <v>881</v>
      </c>
      <c r="T37" s="46">
        <v>873</v>
      </c>
      <c r="U37" s="142"/>
      <c r="V37" s="46">
        <v>23</v>
      </c>
      <c r="W37" s="46">
        <v>22</v>
      </c>
      <c r="X37" s="46">
        <v>23</v>
      </c>
      <c r="Y37" s="46">
        <v>27</v>
      </c>
      <c r="Z37" s="46">
        <v>4</v>
      </c>
      <c r="AA37" s="46">
        <v>3</v>
      </c>
      <c r="AB37" s="46">
        <v>2</v>
      </c>
      <c r="AC37" s="46">
        <v>3</v>
      </c>
      <c r="AD37" s="46">
        <v>0</v>
      </c>
      <c r="AE37" s="46">
        <v>0</v>
      </c>
      <c r="AF37" s="46">
        <v>0</v>
      </c>
      <c r="AG37" s="46">
        <v>0</v>
      </c>
      <c r="AH37" s="46">
        <v>20</v>
      </c>
      <c r="AI37" s="46">
        <v>15</v>
      </c>
      <c r="AJ37" s="46">
        <v>16</v>
      </c>
      <c r="AK37" s="46">
        <v>13</v>
      </c>
      <c r="AL37" s="46">
        <v>8</v>
      </c>
      <c r="AM37" s="46">
        <v>8</v>
      </c>
      <c r="AN37" s="46">
        <v>5</v>
      </c>
      <c r="AO37" s="46">
        <v>3</v>
      </c>
      <c r="AP37" s="46">
        <v>0</v>
      </c>
      <c r="AQ37" s="46">
        <v>0</v>
      </c>
      <c r="AR37" s="46">
        <v>0</v>
      </c>
      <c r="AS37" s="46">
        <v>0</v>
      </c>
      <c r="AT37" s="49">
        <v>55</v>
      </c>
      <c r="AU37" s="49">
        <v>48</v>
      </c>
      <c r="AV37" s="49">
        <v>46</v>
      </c>
      <c r="AW37" s="49">
        <v>46</v>
      </c>
    </row>
    <row r="38" spans="1:49">
      <c r="A38" s="45" t="s">
        <v>244</v>
      </c>
      <c r="B38" s="45" t="s">
        <v>245</v>
      </c>
      <c r="C38" s="47">
        <v>3.7157757496740547</v>
      </c>
      <c r="D38" s="47">
        <v>3.1775700934579438</v>
      </c>
      <c r="E38" s="47">
        <v>3.1312458361092603</v>
      </c>
      <c r="F38" s="47">
        <v>3.3932135728542914</v>
      </c>
      <c r="G38" s="47">
        <v>0.21564347939634754</v>
      </c>
      <c r="I38" s="46">
        <v>1068</v>
      </c>
      <c r="J38" s="46">
        <v>1168</v>
      </c>
      <c r="K38" s="46">
        <v>1052</v>
      </c>
      <c r="L38" s="46">
        <v>1203</v>
      </c>
      <c r="M38" s="46">
        <v>466</v>
      </c>
      <c r="N38" s="46">
        <v>437</v>
      </c>
      <c r="O38" s="46">
        <v>449</v>
      </c>
      <c r="P38" s="46">
        <v>300</v>
      </c>
      <c r="Q38" s="46">
        <v>1534</v>
      </c>
      <c r="R38" s="46">
        <v>1605</v>
      </c>
      <c r="S38" s="46">
        <v>1501</v>
      </c>
      <c r="T38" s="46">
        <v>1503</v>
      </c>
      <c r="U38" s="142"/>
      <c r="V38" s="46">
        <v>24</v>
      </c>
      <c r="W38" s="46">
        <v>19</v>
      </c>
      <c r="X38" s="46">
        <v>20</v>
      </c>
      <c r="Y38" s="46">
        <v>26</v>
      </c>
      <c r="Z38" s="46">
        <v>9</v>
      </c>
      <c r="AA38" s="46">
        <v>12</v>
      </c>
      <c r="AB38" s="46">
        <v>6</v>
      </c>
      <c r="AC38" s="46">
        <v>5</v>
      </c>
      <c r="AD38" s="46">
        <v>0</v>
      </c>
      <c r="AE38" s="46">
        <v>0</v>
      </c>
      <c r="AF38" s="46">
        <v>0</v>
      </c>
      <c r="AG38" s="46">
        <v>0</v>
      </c>
      <c r="AH38" s="46">
        <v>20</v>
      </c>
      <c r="AI38" s="46">
        <v>15</v>
      </c>
      <c r="AJ38" s="46">
        <v>16</v>
      </c>
      <c r="AK38" s="46">
        <v>14</v>
      </c>
      <c r="AL38" s="46">
        <v>4</v>
      </c>
      <c r="AM38" s="46">
        <v>5</v>
      </c>
      <c r="AN38" s="46">
        <v>5</v>
      </c>
      <c r="AO38" s="46">
        <v>6</v>
      </c>
      <c r="AP38" s="46">
        <v>0</v>
      </c>
      <c r="AQ38" s="46">
        <v>0</v>
      </c>
      <c r="AR38" s="46">
        <v>0</v>
      </c>
      <c r="AS38" s="46">
        <v>0</v>
      </c>
      <c r="AT38" s="49">
        <v>57</v>
      </c>
      <c r="AU38" s="49">
        <v>51</v>
      </c>
      <c r="AV38" s="49">
        <v>47</v>
      </c>
      <c r="AW38" s="49">
        <v>51</v>
      </c>
    </row>
    <row r="39" spans="1:49">
      <c r="A39" s="45" t="s">
        <v>511</v>
      </c>
      <c r="B39" s="45" t="s">
        <v>512</v>
      </c>
      <c r="C39" s="47">
        <v>5.2422723475355051</v>
      </c>
      <c r="D39" s="47">
        <v>4.9879807692307692</v>
      </c>
      <c r="E39" s="47">
        <v>5.4592164418754017</v>
      </c>
      <c r="F39" s="47">
        <v>5.5918189730200174</v>
      </c>
      <c r="G39" s="47">
        <v>0.60383820378924824</v>
      </c>
      <c r="I39" s="46">
        <v>3214</v>
      </c>
      <c r="J39" s="46">
        <v>3481</v>
      </c>
      <c r="K39" s="46">
        <v>3196</v>
      </c>
      <c r="L39" s="46">
        <v>3649</v>
      </c>
      <c r="M39" s="46">
        <v>1574</v>
      </c>
      <c r="N39" s="46">
        <v>1511</v>
      </c>
      <c r="O39" s="46">
        <v>1475</v>
      </c>
      <c r="P39" s="46">
        <v>947</v>
      </c>
      <c r="Q39" s="46">
        <v>4788</v>
      </c>
      <c r="R39" s="46">
        <v>4992</v>
      </c>
      <c r="S39" s="46">
        <v>4671</v>
      </c>
      <c r="T39" s="46">
        <v>4596</v>
      </c>
      <c r="U39" s="142"/>
      <c r="V39" s="46">
        <v>122</v>
      </c>
      <c r="W39" s="46">
        <v>120</v>
      </c>
      <c r="X39" s="46">
        <v>127</v>
      </c>
      <c r="Y39" s="46">
        <v>157</v>
      </c>
      <c r="Z39" s="46">
        <v>12</v>
      </c>
      <c r="AA39" s="46">
        <v>5</v>
      </c>
      <c r="AB39" s="46">
        <v>7</v>
      </c>
      <c r="AC39" s="46">
        <v>7</v>
      </c>
      <c r="AD39" s="46">
        <v>0</v>
      </c>
      <c r="AE39" s="46">
        <v>0</v>
      </c>
      <c r="AF39" s="46">
        <v>0</v>
      </c>
      <c r="AG39" s="46">
        <v>0</v>
      </c>
      <c r="AH39" s="46">
        <v>73</v>
      </c>
      <c r="AI39" s="46">
        <v>65</v>
      </c>
      <c r="AJ39" s="46">
        <v>74</v>
      </c>
      <c r="AK39" s="46">
        <v>59</v>
      </c>
      <c r="AL39" s="46">
        <v>5</v>
      </c>
      <c r="AM39" s="46">
        <v>3</v>
      </c>
      <c r="AN39" s="46">
        <v>7</v>
      </c>
      <c r="AO39" s="46">
        <v>8</v>
      </c>
      <c r="AP39" s="46">
        <v>39</v>
      </c>
      <c r="AQ39" s="46">
        <v>56</v>
      </c>
      <c r="AR39" s="46">
        <v>40</v>
      </c>
      <c r="AS39" s="46">
        <v>26</v>
      </c>
      <c r="AT39" s="49">
        <v>251</v>
      </c>
      <c r="AU39" s="49">
        <v>249</v>
      </c>
      <c r="AV39" s="49">
        <v>255</v>
      </c>
      <c r="AW39" s="49">
        <v>257</v>
      </c>
    </row>
    <row r="40" spans="1:49">
      <c r="A40" s="45" t="s">
        <v>246</v>
      </c>
      <c r="B40" s="45" t="s">
        <v>247</v>
      </c>
      <c r="C40" s="47">
        <v>4.448295782784518</v>
      </c>
      <c r="D40" s="47">
        <v>5.3426875337290882</v>
      </c>
      <c r="E40" s="47">
        <v>5.5395268320830926</v>
      </c>
      <c r="F40" s="47">
        <v>4.94408475573867</v>
      </c>
      <c r="G40" s="47">
        <v>-0.39860277799041821</v>
      </c>
      <c r="I40" s="46">
        <v>1119</v>
      </c>
      <c r="J40" s="46">
        <v>1268</v>
      </c>
      <c r="K40" s="46">
        <v>1168</v>
      </c>
      <c r="L40" s="46">
        <v>1349</v>
      </c>
      <c r="M40" s="46">
        <v>612</v>
      </c>
      <c r="N40" s="46">
        <v>585</v>
      </c>
      <c r="O40" s="46">
        <v>565</v>
      </c>
      <c r="P40" s="46">
        <v>350</v>
      </c>
      <c r="Q40" s="46">
        <v>1731</v>
      </c>
      <c r="R40" s="46">
        <v>1853</v>
      </c>
      <c r="S40" s="46">
        <v>1733</v>
      </c>
      <c r="T40" s="46">
        <v>1699</v>
      </c>
      <c r="U40" s="142"/>
      <c r="V40" s="46">
        <v>28</v>
      </c>
      <c r="W40" s="46">
        <v>34</v>
      </c>
      <c r="X40" s="46">
        <v>43</v>
      </c>
      <c r="Y40" s="46">
        <v>50</v>
      </c>
      <c r="Z40" s="46">
        <v>3</v>
      </c>
      <c r="AA40" s="46">
        <v>2</v>
      </c>
      <c r="AB40" s="46">
        <v>2</v>
      </c>
      <c r="AC40" s="46">
        <v>2</v>
      </c>
      <c r="AD40" s="46">
        <v>0</v>
      </c>
      <c r="AE40" s="46">
        <v>0</v>
      </c>
      <c r="AF40" s="46">
        <v>0</v>
      </c>
      <c r="AG40" s="46">
        <v>0</v>
      </c>
      <c r="AH40" s="46">
        <v>6</v>
      </c>
      <c r="AI40" s="46">
        <v>6</v>
      </c>
      <c r="AJ40" s="46">
        <v>9</v>
      </c>
      <c r="AK40" s="46">
        <v>3</v>
      </c>
      <c r="AL40" s="46">
        <v>1</v>
      </c>
      <c r="AM40" s="46">
        <v>1</v>
      </c>
      <c r="AN40" s="46">
        <v>2</v>
      </c>
      <c r="AO40" s="46">
        <v>3</v>
      </c>
      <c r="AP40" s="46">
        <v>39</v>
      </c>
      <c r="AQ40" s="46">
        <v>56</v>
      </c>
      <c r="AR40" s="46">
        <v>40</v>
      </c>
      <c r="AS40" s="46">
        <v>26</v>
      </c>
      <c r="AT40" s="49">
        <v>77</v>
      </c>
      <c r="AU40" s="49">
        <v>99</v>
      </c>
      <c r="AV40" s="49">
        <v>96</v>
      </c>
      <c r="AW40" s="49">
        <v>84</v>
      </c>
    </row>
    <row r="41" spans="1:49">
      <c r="A41" s="45" t="s">
        <v>248</v>
      </c>
      <c r="B41" s="45" t="s">
        <v>249</v>
      </c>
      <c r="C41" s="47">
        <v>4.1516245487364625</v>
      </c>
      <c r="D41" s="47">
        <v>3.3216783216783217</v>
      </c>
      <c r="E41" s="47">
        <v>3.669724770642202</v>
      </c>
      <c r="F41" s="47">
        <v>4.7438330170777991</v>
      </c>
      <c r="G41" s="47">
        <v>1.4221546953994775</v>
      </c>
      <c r="I41" s="46">
        <v>366</v>
      </c>
      <c r="J41" s="46">
        <v>401</v>
      </c>
      <c r="K41" s="46">
        <v>375</v>
      </c>
      <c r="L41" s="46">
        <v>417</v>
      </c>
      <c r="M41" s="46">
        <v>188</v>
      </c>
      <c r="N41" s="46">
        <v>171</v>
      </c>
      <c r="O41" s="46">
        <v>170</v>
      </c>
      <c r="P41" s="46">
        <v>110</v>
      </c>
      <c r="Q41" s="46">
        <v>554</v>
      </c>
      <c r="R41" s="46">
        <v>572</v>
      </c>
      <c r="S41" s="46">
        <v>545</v>
      </c>
      <c r="T41" s="46">
        <v>527</v>
      </c>
      <c r="U41" s="142"/>
      <c r="V41" s="46">
        <v>13</v>
      </c>
      <c r="W41" s="46">
        <v>10</v>
      </c>
      <c r="X41" s="46">
        <v>11</v>
      </c>
      <c r="Y41" s="46">
        <v>17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10</v>
      </c>
      <c r="AI41" s="46">
        <v>9</v>
      </c>
      <c r="AJ41" s="46">
        <v>9</v>
      </c>
      <c r="AK41" s="46">
        <v>8</v>
      </c>
      <c r="AL41" s="46">
        <v>0</v>
      </c>
      <c r="AM41" s="46">
        <v>0</v>
      </c>
      <c r="AN41" s="46">
        <v>0</v>
      </c>
      <c r="AO41" s="46">
        <v>0</v>
      </c>
      <c r="AP41" s="46">
        <v>0</v>
      </c>
      <c r="AQ41" s="46">
        <v>0</v>
      </c>
      <c r="AR41" s="46">
        <v>0</v>
      </c>
      <c r="AS41" s="46">
        <v>0</v>
      </c>
      <c r="AT41" s="49">
        <v>23</v>
      </c>
      <c r="AU41" s="49">
        <v>19</v>
      </c>
      <c r="AV41" s="49">
        <v>20</v>
      </c>
      <c r="AW41" s="49">
        <v>25</v>
      </c>
    </row>
    <row r="42" spans="1:49">
      <c r="A42" s="45" t="s">
        <v>250</v>
      </c>
      <c r="B42" s="45" t="s">
        <v>251</v>
      </c>
      <c r="C42" s="47">
        <v>7.7586206896551726</v>
      </c>
      <c r="D42" s="47">
        <v>6.8607068607068609</v>
      </c>
      <c r="E42" s="47">
        <v>7.4074074074074074</v>
      </c>
      <c r="F42" s="47">
        <v>7.3008849557522124</v>
      </c>
      <c r="G42" s="47">
        <v>0.44017809504535155</v>
      </c>
      <c r="I42" s="46">
        <v>344</v>
      </c>
      <c r="J42" s="46">
        <v>355</v>
      </c>
      <c r="K42" s="46">
        <v>329</v>
      </c>
      <c r="L42" s="46">
        <v>359</v>
      </c>
      <c r="M42" s="46">
        <v>120</v>
      </c>
      <c r="N42" s="46">
        <v>126</v>
      </c>
      <c r="O42" s="46">
        <v>130</v>
      </c>
      <c r="P42" s="46">
        <v>93</v>
      </c>
      <c r="Q42" s="46">
        <v>464</v>
      </c>
      <c r="R42" s="46">
        <v>481</v>
      </c>
      <c r="S42" s="46">
        <v>459</v>
      </c>
      <c r="T42" s="46">
        <v>452</v>
      </c>
      <c r="U42" s="142"/>
      <c r="V42" s="46">
        <v>19</v>
      </c>
      <c r="W42" s="46">
        <v>17</v>
      </c>
      <c r="X42" s="46">
        <v>14</v>
      </c>
      <c r="Y42" s="46">
        <v>15</v>
      </c>
      <c r="Z42" s="46">
        <v>4</v>
      </c>
      <c r="AA42" s="46">
        <v>2</v>
      </c>
      <c r="AB42" s="46">
        <v>1</v>
      </c>
      <c r="AC42" s="46">
        <v>1</v>
      </c>
      <c r="AD42" s="46">
        <v>0</v>
      </c>
      <c r="AE42" s="46">
        <v>0</v>
      </c>
      <c r="AF42" s="46">
        <v>0</v>
      </c>
      <c r="AG42" s="46">
        <v>0</v>
      </c>
      <c r="AH42" s="46">
        <v>12</v>
      </c>
      <c r="AI42" s="46">
        <v>12</v>
      </c>
      <c r="AJ42" s="46">
        <v>16</v>
      </c>
      <c r="AK42" s="46">
        <v>15</v>
      </c>
      <c r="AL42" s="46">
        <v>1</v>
      </c>
      <c r="AM42" s="46">
        <v>2</v>
      </c>
      <c r="AN42" s="46">
        <v>3</v>
      </c>
      <c r="AO42" s="46">
        <v>2</v>
      </c>
      <c r="AP42" s="46">
        <v>0</v>
      </c>
      <c r="AQ42" s="46">
        <v>0</v>
      </c>
      <c r="AR42" s="46">
        <v>0</v>
      </c>
      <c r="AS42" s="46">
        <v>0</v>
      </c>
      <c r="AT42" s="49">
        <v>36</v>
      </c>
      <c r="AU42" s="49">
        <v>33</v>
      </c>
      <c r="AV42" s="49">
        <v>34</v>
      </c>
      <c r="AW42" s="49">
        <v>33</v>
      </c>
    </row>
    <row r="43" spans="1:49">
      <c r="A43" s="45" t="s">
        <v>252</v>
      </c>
      <c r="B43" s="45" t="s">
        <v>253</v>
      </c>
      <c r="C43" s="47">
        <v>4.852320675105485</v>
      </c>
      <c r="D43" s="47">
        <v>4.8828125</v>
      </c>
      <c r="E43" s="47">
        <v>5.7203389830508478</v>
      </c>
      <c r="F43" s="47">
        <v>6.021505376344086</v>
      </c>
      <c r="G43" s="47">
        <v>1.138692876344086</v>
      </c>
      <c r="I43" s="46">
        <v>329</v>
      </c>
      <c r="J43" s="46">
        <v>360</v>
      </c>
      <c r="K43" s="46">
        <v>321</v>
      </c>
      <c r="L43" s="46">
        <v>373</v>
      </c>
      <c r="M43" s="46">
        <v>145</v>
      </c>
      <c r="N43" s="46">
        <v>152</v>
      </c>
      <c r="O43" s="46">
        <v>151</v>
      </c>
      <c r="P43" s="46">
        <v>92</v>
      </c>
      <c r="Q43" s="46">
        <v>474</v>
      </c>
      <c r="R43" s="46">
        <v>512</v>
      </c>
      <c r="S43" s="46">
        <v>472</v>
      </c>
      <c r="T43" s="46">
        <v>465</v>
      </c>
      <c r="U43" s="142"/>
      <c r="V43" s="46">
        <v>14</v>
      </c>
      <c r="W43" s="46">
        <v>17</v>
      </c>
      <c r="X43" s="46">
        <v>17</v>
      </c>
      <c r="Y43" s="46">
        <v>20</v>
      </c>
      <c r="Z43" s="46">
        <v>0</v>
      </c>
      <c r="AA43" s="46">
        <v>0</v>
      </c>
      <c r="AB43" s="46">
        <v>1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8</v>
      </c>
      <c r="AI43" s="46">
        <v>8</v>
      </c>
      <c r="AJ43" s="46">
        <v>8</v>
      </c>
      <c r="AK43" s="46">
        <v>7</v>
      </c>
      <c r="AL43" s="46">
        <v>1</v>
      </c>
      <c r="AM43" s="46">
        <v>0</v>
      </c>
      <c r="AN43" s="46">
        <v>1</v>
      </c>
      <c r="AO43" s="46">
        <v>1</v>
      </c>
      <c r="AP43" s="46">
        <v>0</v>
      </c>
      <c r="AQ43" s="46">
        <v>0</v>
      </c>
      <c r="AR43" s="46">
        <v>0</v>
      </c>
      <c r="AS43" s="46">
        <v>0</v>
      </c>
      <c r="AT43" s="49">
        <v>23</v>
      </c>
      <c r="AU43" s="49">
        <v>25</v>
      </c>
      <c r="AV43" s="49">
        <v>27</v>
      </c>
      <c r="AW43" s="49">
        <v>28</v>
      </c>
    </row>
    <row r="44" spans="1:49">
      <c r="A44" s="45" t="s">
        <v>254</v>
      </c>
      <c r="B44" s="45" t="s">
        <v>255</v>
      </c>
      <c r="C44" s="47">
        <v>4.3147208121827409</v>
      </c>
      <c r="D44" s="47">
        <v>2.8235294117647061</v>
      </c>
      <c r="E44" s="47">
        <v>3.2911392405063293</v>
      </c>
      <c r="F44" s="47">
        <v>3.9164490861618799</v>
      </c>
      <c r="G44" s="47">
        <v>1.0929196743971739</v>
      </c>
      <c r="I44" s="46">
        <v>253</v>
      </c>
      <c r="J44" s="46">
        <v>296</v>
      </c>
      <c r="K44" s="46">
        <v>265</v>
      </c>
      <c r="L44" s="46">
        <v>300</v>
      </c>
      <c r="M44" s="46">
        <v>141</v>
      </c>
      <c r="N44" s="46">
        <v>129</v>
      </c>
      <c r="O44" s="46">
        <v>130</v>
      </c>
      <c r="P44" s="46">
        <v>83</v>
      </c>
      <c r="Q44" s="46">
        <v>394</v>
      </c>
      <c r="R44" s="46">
        <v>425</v>
      </c>
      <c r="S44" s="46">
        <v>395</v>
      </c>
      <c r="T44" s="46">
        <v>383</v>
      </c>
      <c r="U44" s="142"/>
      <c r="V44" s="46">
        <v>5</v>
      </c>
      <c r="W44" s="46">
        <v>6</v>
      </c>
      <c r="X44" s="46">
        <v>6</v>
      </c>
      <c r="Y44" s="46">
        <v>10</v>
      </c>
      <c r="Z44" s="46">
        <v>0</v>
      </c>
      <c r="AA44" s="46">
        <v>0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11</v>
      </c>
      <c r="AI44" s="46">
        <v>6</v>
      </c>
      <c r="AJ44" s="46">
        <v>7</v>
      </c>
      <c r="AK44" s="46">
        <v>5</v>
      </c>
      <c r="AL44" s="46">
        <v>1</v>
      </c>
      <c r="AM44" s="46">
        <v>0</v>
      </c>
      <c r="AN44" s="46">
        <v>0</v>
      </c>
      <c r="AO44" s="46">
        <v>0</v>
      </c>
      <c r="AP44" s="46">
        <v>0</v>
      </c>
      <c r="AQ44" s="46">
        <v>0</v>
      </c>
      <c r="AR44" s="46">
        <v>0</v>
      </c>
      <c r="AS44" s="46">
        <v>0</v>
      </c>
      <c r="AT44" s="49">
        <v>17</v>
      </c>
      <c r="AU44" s="49">
        <v>12</v>
      </c>
      <c r="AV44" s="49">
        <v>13</v>
      </c>
      <c r="AW44" s="49">
        <v>15</v>
      </c>
    </row>
    <row r="45" spans="1:49">
      <c r="A45" s="45" t="s">
        <v>256</v>
      </c>
      <c r="B45" s="45" t="s">
        <v>257</v>
      </c>
      <c r="C45" s="47">
        <v>8.0912863070539416</v>
      </c>
      <c r="D45" s="47">
        <v>6.7441860465116283</v>
      </c>
      <c r="E45" s="47">
        <v>6.1538461538461542</v>
      </c>
      <c r="F45" s="47">
        <v>7.4866310160427805</v>
      </c>
      <c r="G45" s="47">
        <v>0.74244496953115213</v>
      </c>
      <c r="I45" s="46">
        <v>323</v>
      </c>
      <c r="J45" s="46">
        <v>284</v>
      </c>
      <c r="K45" s="46">
        <v>262</v>
      </c>
      <c r="L45" s="46">
        <v>293</v>
      </c>
      <c r="M45" s="46">
        <v>159</v>
      </c>
      <c r="N45" s="46">
        <v>146</v>
      </c>
      <c r="O45" s="46">
        <v>128</v>
      </c>
      <c r="P45" s="46">
        <v>81</v>
      </c>
      <c r="Q45" s="46">
        <v>482</v>
      </c>
      <c r="R45" s="46">
        <v>430</v>
      </c>
      <c r="S45" s="46">
        <v>390</v>
      </c>
      <c r="T45" s="46">
        <v>374</v>
      </c>
      <c r="U45" s="142"/>
      <c r="V45" s="46">
        <v>21</v>
      </c>
      <c r="W45" s="46">
        <v>15</v>
      </c>
      <c r="X45" s="46">
        <v>12</v>
      </c>
      <c r="Y45" s="46">
        <v>17</v>
      </c>
      <c r="Z45" s="46">
        <v>3</v>
      </c>
      <c r="AA45" s="46">
        <v>0</v>
      </c>
      <c r="AB45" s="46">
        <v>0</v>
      </c>
      <c r="AC45" s="46">
        <v>1</v>
      </c>
      <c r="AD45" s="46">
        <v>0</v>
      </c>
      <c r="AE45" s="46">
        <v>0</v>
      </c>
      <c r="AF45" s="46">
        <v>0</v>
      </c>
      <c r="AG45" s="46">
        <v>0</v>
      </c>
      <c r="AH45" s="46">
        <v>15</v>
      </c>
      <c r="AI45" s="46">
        <v>14</v>
      </c>
      <c r="AJ45" s="46">
        <v>12</v>
      </c>
      <c r="AK45" s="46">
        <v>10</v>
      </c>
      <c r="AL45" s="46">
        <v>0</v>
      </c>
      <c r="AM45" s="46">
        <v>0</v>
      </c>
      <c r="AN45" s="46">
        <v>0</v>
      </c>
      <c r="AO45" s="46">
        <v>0</v>
      </c>
      <c r="AP45" s="46">
        <v>0</v>
      </c>
      <c r="AQ45" s="46">
        <v>0</v>
      </c>
      <c r="AR45" s="46">
        <v>0</v>
      </c>
      <c r="AS45" s="46">
        <v>0</v>
      </c>
      <c r="AT45" s="49">
        <v>39</v>
      </c>
      <c r="AU45" s="49">
        <v>29</v>
      </c>
      <c r="AV45" s="49">
        <v>24</v>
      </c>
      <c r="AW45" s="49">
        <v>28</v>
      </c>
    </row>
    <row r="46" spans="1:49">
      <c r="A46" s="45" t="s">
        <v>258</v>
      </c>
      <c r="B46" s="45" t="s">
        <v>259</v>
      </c>
      <c r="C46" s="47">
        <v>5.2249637155297535</v>
      </c>
      <c r="D46" s="47">
        <v>4.4506258692628649</v>
      </c>
      <c r="E46" s="47">
        <v>6.0561299852289512</v>
      </c>
      <c r="F46" s="47">
        <v>6.3218390804597702</v>
      </c>
      <c r="G46" s="47">
        <v>1.8712132111969053</v>
      </c>
      <c r="I46" s="46">
        <v>480</v>
      </c>
      <c r="J46" s="46">
        <v>517</v>
      </c>
      <c r="K46" s="46">
        <v>476</v>
      </c>
      <c r="L46" s="46">
        <v>558</v>
      </c>
      <c r="M46" s="46">
        <v>209</v>
      </c>
      <c r="N46" s="46">
        <v>202</v>
      </c>
      <c r="O46" s="46">
        <v>201</v>
      </c>
      <c r="P46" s="46">
        <v>138</v>
      </c>
      <c r="Q46" s="46">
        <v>689</v>
      </c>
      <c r="R46" s="46">
        <v>719</v>
      </c>
      <c r="S46" s="46">
        <v>677</v>
      </c>
      <c r="T46" s="46">
        <v>696</v>
      </c>
      <c r="U46" s="142"/>
      <c r="V46" s="46">
        <v>22</v>
      </c>
      <c r="W46" s="46">
        <v>21</v>
      </c>
      <c r="X46" s="46">
        <v>24</v>
      </c>
      <c r="Y46" s="46">
        <v>28</v>
      </c>
      <c r="Z46" s="46">
        <v>2</v>
      </c>
      <c r="AA46" s="46">
        <v>1</v>
      </c>
      <c r="AB46" s="46">
        <v>3</v>
      </c>
      <c r="AC46" s="46">
        <v>3</v>
      </c>
      <c r="AD46" s="46">
        <v>0</v>
      </c>
      <c r="AE46" s="46">
        <v>0</v>
      </c>
      <c r="AF46" s="46">
        <v>0</v>
      </c>
      <c r="AG46" s="46">
        <v>0</v>
      </c>
      <c r="AH46" s="46">
        <v>11</v>
      </c>
      <c r="AI46" s="46">
        <v>10</v>
      </c>
      <c r="AJ46" s="46">
        <v>13</v>
      </c>
      <c r="AK46" s="46">
        <v>11</v>
      </c>
      <c r="AL46" s="46">
        <v>1</v>
      </c>
      <c r="AM46" s="46">
        <v>0</v>
      </c>
      <c r="AN46" s="46">
        <v>1</v>
      </c>
      <c r="AO46" s="46">
        <v>2</v>
      </c>
      <c r="AP46" s="46">
        <v>0</v>
      </c>
      <c r="AQ46" s="46">
        <v>0</v>
      </c>
      <c r="AR46" s="46">
        <v>0</v>
      </c>
      <c r="AS46" s="46">
        <v>0</v>
      </c>
      <c r="AT46" s="49">
        <v>36</v>
      </c>
      <c r="AU46" s="49">
        <v>32</v>
      </c>
      <c r="AV46" s="49">
        <v>41</v>
      </c>
      <c r="AW46" s="49">
        <v>44</v>
      </c>
    </row>
    <row r="47" spans="1:49">
      <c r="A47" s="45" t="s">
        <v>513</v>
      </c>
      <c r="B47" s="45" t="s">
        <v>514</v>
      </c>
      <c r="C47" s="47">
        <v>2.8740875912408761</v>
      </c>
      <c r="D47" s="47">
        <v>2.8411633109619685</v>
      </c>
      <c r="E47" s="47">
        <v>2.6072529035316427</v>
      </c>
      <c r="F47" s="47">
        <v>2.6724975704567542</v>
      </c>
      <c r="G47" s="47">
        <v>-0.16866574050521432</v>
      </c>
      <c r="I47" s="46">
        <v>2972</v>
      </c>
      <c r="J47" s="46">
        <v>3146</v>
      </c>
      <c r="K47" s="46">
        <v>2880</v>
      </c>
      <c r="L47" s="46">
        <v>3238</v>
      </c>
      <c r="M47" s="46">
        <v>1412</v>
      </c>
      <c r="N47" s="46">
        <v>1324</v>
      </c>
      <c r="O47" s="46">
        <v>1339</v>
      </c>
      <c r="P47" s="46">
        <v>878</v>
      </c>
      <c r="Q47" s="46">
        <v>4384</v>
      </c>
      <c r="R47" s="46">
        <v>4470</v>
      </c>
      <c r="S47" s="46">
        <v>4219</v>
      </c>
      <c r="T47" s="46">
        <v>4116</v>
      </c>
      <c r="U47" s="142"/>
      <c r="V47" s="46">
        <v>60</v>
      </c>
      <c r="W47" s="46">
        <v>58</v>
      </c>
      <c r="X47" s="46">
        <v>48</v>
      </c>
      <c r="Y47" s="46">
        <v>64</v>
      </c>
      <c r="Z47" s="46">
        <v>18</v>
      </c>
      <c r="AA47" s="46">
        <v>14</v>
      </c>
      <c r="AB47" s="46">
        <v>6</v>
      </c>
      <c r="AC47" s="46">
        <v>7</v>
      </c>
      <c r="AD47" s="46">
        <v>0</v>
      </c>
      <c r="AE47" s="46">
        <v>0</v>
      </c>
      <c r="AF47" s="46">
        <v>0</v>
      </c>
      <c r="AG47" s="46">
        <v>0</v>
      </c>
      <c r="AH47" s="46">
        <v>41</v>
      </c>
      <c r="AI47" s="46">
        <v>44</v>
      </c>
      <c r="AJ47" s="46">
        <v>43</v>
      </c>
      <c r="AK47" s="46">
        <v>29</v>
      </c>
      <c r="AL47" s="46">
        <v>7</v>
      </c>
      <c r="AM47" s="46">
        <v>11</v>
      </c>
      <c r="AN47" s="46">
        <v>13</v>
      </c>
      <c r="AO47" s="46">
        <v>10</v>
      </c>
      <c r="AP47" s="46">
        <v>0</v>
      </c>
      <c r="AQ47" s="46">
        <v>0</v>
      </c>
      <c r="AR47" s="46">
        <v>0</v>
      </c>
      <c r="AS47" s="46">
        <v>0</v>
      </c>
      <c r="AT47" s="49">
        <v>126</v>
      </c>
      <c r="AU47" s="49">
        <v>127</v>
      </c>
      <c r="AV47" s="49">
        <v>110</v>
      </c>
      <c r="AW47" s="49">
        <v>110</v>
      </c>
    </row>
    <row r="48" spans="1:49">
      <c r="A48" s="45" t="s">
        <v>260</v>
      </c>
      <c r="B48" s="45" t="s">
        <v>261</v>
      </c>
      <c r="C48" s="47">
        <v>0.990916597853014</v>
      </c>
      <c r="D48" s="47">
        <v>1.2608353033884949</v>
      </c>
      <c r="E48" s="47">
        <v>0.92514718250630779</v>
      </c>
      <c r="F48" s="47">
        <v>0.99667774086378735</v>
      </c>
      <c r="G48" s="47">
        <v>-0.26415756252470757</v>
      </c>
      <c r="I48" s="46">
        <v>896</v>
      </c>
      <c r="J48" s="46">
        <v>994</v>
      </c>
      <c r="K48" s="46">
        <v>929</v>
      </c>
      <c r="L48" s="46">
        <v>1045</v>
      </c>
      <c r="M48" s="46">
        <v>315</v>
      </c>
      <c r="N48" s="46">
        <v>275</v>
      </c>
      <c r="O48" s="46">
        <v>260</v>
      </c>
      <c r="P48" s="46">
        <v>159</v>
      </c>
      <c r="Q48" s="46">
        <v>1211</v>
      </c>
      <c r="R48" s="46">
        <v>1269</v>
      </c>
      <c r="S48" s="46">
        <v>1189</v>
      </c>
      <c r="T48" s="46">
        <v>1204</v>
      </c>
      <c r="U48" s="142"/>
      <c r="V48" s="46">
        <v>7</v>
      </c>
      <c r="W48" s="46">
        <v>8</v>
      </c>
      <c r="X48" s="46">
        <v>5</v>
      </c>
      <c r="Y48" s="46">
        <v>7</v>
      </c>
      <c r="Z48" s="46">
        <v>3</v>
      </c>
      <c r="AA48" s="46">
        <v>3</v>
      </c>
      <c r="AB48" s="46">
        <v>1</v>
      </c>
      <c r="AC48" s="46">
        <v>2</v>
      </c>
      <c r="AD48" s="46">
        <v>0</v>
      </c>
      <c r="AE48" s="46">
        <v>0</v>
      </c>
      <c r="AF48" s="46">
        <v>0</v>
      </c>
      <c r="AG48" s="46">
        <v>0</v>
      </c>
      <c r="AH48" s="46">
        <v>1</v>
      </c>
      <c r="AI48" s="46">
        <v>4</v>
      </c>
      <c r="AJ48" s="46">
        <v>3</v>
      </c>
      <c r="AK48" s="46">
        <v>2</v>
      </c>
      <c r="AL48" s="46">
        <v>1</v>
      </c>
      <c r="AM48" s="46">
        <v>1</v>
      </c>
      <c r="AN48" s="46">
        <v>2</v>
      </c>
      <c r="AO48" s="46">
        <v>1</v>
      </c>
      <c r="AP48" s="46">
        <v>0</v>
      </c>
      <c r="AQ48" s="46">
        <v>0</v>
      </c>
      <c r="AR48" s="46">
        <v>0</v>
      </c>
      <c r="AS48" s="46">
        <v>0</v>
      </c>
      <c r="AT48" s="49">
        <v>12</v>
      </c>
      <c r="AU48" s="49">
        <v>16</v>
      </c>
      <c r="AV48" s="49">
        <v>11</v>
      </c>
      <c r="AW48" s="49">
        <v>12</v>
      </c>
    </row>
    <row r="49" spans="1:49">
      <c r="A49" s="45" t="s">
        <v>262</v>
      </c>
      <c r="B49" s="45" t="s">
        <v>263</v>
      </c>
      <c r="C49" s="47">
        <v>3.9267015706806281</v>
      </c>
      <c r="D49" s="47">
        <v>5.2493438320209975</v>
      </c>
      <c r="E49" s="47">
        <v>4.5325779036827196</v>
      </c>
      <c r="F49" s="47">
        <v>6.0060060060060056</v>
      </c>
      <c r="G49" s="47">
        <v>0.75666217398500812</v>
      </c>
      <c r="I49" s="46">
        <v>240</v>
      </c>
      <c r="J49" s="46">
        <v>245</v>
      </c>
      <c r="K49" s="46">
        <v>218</v>
      </c>
      <c r="L49" s="46">
        <v>243</v>
      </c>
      <c r="M49" s="46">
        <v>142</v>
      </c>
      <c r="N49" s="46">
        <v>136</v>
      </c>
      <c r="O49" s="46">
        <v>135</v>
      </c>
      <c r="P49" s="46">
        <v>90</v>
      </c>
      <c r="Q49" s="46">
        <v>382</v>
      </c>
      <c r="R49" s="46">
        <v>381</v>
      </c>
      <c r="S49" s="46">
        <v>353</v>
      </c>
      <c r="T49" s="46">
        <v>333</v>
      </c>
      <c r="U49" s="142"/>
      <c r="V49" s="46">
        <v>8</v>
      </c>
      <c r="W49" s="46">
        <v>9</v>
      </c>
      <c r="X49" s="46">
        <v>6</v>
      </c>
      <c r="Y49" s="46">
        <v>8</v>
      </c>
      <c r="Z49" s="46">
        <v>4</v>
      </c>
      <c r="AA49" s="46">
        <v>5</v>
      </c>
      <c r="AB49" s="46">
        <v>4</v>
      </c>
      <c r="AC49" s="46">
        <v>4</v>
      </c>
      <c r="AD49" s="46">
        <v>0</v>
      </c>
      <c r="AE49" s="46">
        <v>0</v>
      </c>
      <c r="AF49" s="46">
        <v>0</v>
      </c>
      <c r="AG49" s="46">
        <v>0</v>
      </c>
      <c r="AH49" s="46">
        <v>3</v>
      </c>
      <c r="AI49" s="46">
        <v>4</v>
      </c>
      <c r="AJ49" s="46">
        <v>4</v>
      </c>
      <c r="AK49" s="46">
        <v>5</v>
      </c>
      <c r="AL49" s="46">
        <v>0</v>
      </c>
      <c r="AM49" s="46">
        <v>2</v>
      </c>
      <c r="AN49" s="46">
        <v>2</v>
      </c>
      <c r="AO49" s="46">
        <v>3</v>
      </c>
      <c r="AP49" s="46">
        <v>0</v>
      </c>
      <c r="AQ49" s="46">
        <v>0</v>
      </c>
      <c r="AR49" s="46">
        <v>0</v>
      </c>
      <c r="AS49" s="46">
        <v>0</v>
      </c>
      <c r="AT49" s="49">
        <v>15</v>
      </c>
      <c r="AU49" s="49">
        <v>20</v>
      </c>
      <c r="AV49" s="49">
        <v>16</v>
      </c>
      <c r="AW49" s="49">
        <v>20</v>
      </c>
    </row>
    <row r="50" spans="1:49">
      <c r="A50" s="45" t="s">
        <v>264</v>
      </c>
      <c r="B50" s="45" t="s">
        <v>265</v>
      </c>
      <c r="C50" s="47">
        <v>3.0690537084398977</v>
      </c>
      <c r="D50" s="47">
        <v>2.770780856423174</v>
      </c>
      <c r="E50" s="47">
        <v>1.8592297476759627</v>
      </c>
      <c r="F50" s="47">
        <v>1.6574585635359116</v>
      </c>
      <c r="G50" s="47">
        <v>-1.1133222928872624</v>
      </c>
      <c r="I50" s="46">
        <v>485</v>
      </c>
      <c r="J50" s="46">
        <v>497</v>
      </c>
      <c r="K50" s="46">
        <v>445</v>
      </c>
      <c r="L50" s="46">
        <v>511</v>
      </c>
      <c r="M50" s="46">
        <v>297</v>
      </c>
      <c r="N50" s="46">
        <v>297</v>
      </c>
      <c r="O50" s="46">
        <v>308</v>
      </c>
      <c r="P50" s="46">
        <v>213</v>
      </c>
      <c r="Q50" s="46">
        <v>782</v>
      </c>
      <c r="R50" s="46">
        <v>794</v>
      </c>
      <c r="S50" s="46">
        <v>753</v>
      </c>
      <c r="T50" s="46">
        <v>724</v>
      </c>
      <c r="U50" s="142"/>
      <c r="V50" s="46">
        <v>12</v>
      </c>
      <c r="W50" s="46">
        <v>11</v>
      </c>
      <c r="X50" s="46">
        <v>8</v>
      </c>
      <c r="Y50" s="46">
        <v>8</v>
      </c>
      <c r="Z50" s="46">
        <v>4</v>
      </c>
      <c r="AA50" s="46">
        <v>1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7</v>
      </c>
      <c r="AI50" s="46">
        <v>9</v>
      </c>
      <c r="AJ50" s="46">
        <v>6</v>
      </c>
      <c r="AK50" s="46">
        <v>3</v>
      </c>
      <c r="AL50" s="46">
        <v>1</v>
      </c>
      <c r="AM50" s="46">
        <v>1</v>
      </c>
      <c r="AN50" s="46">
        <v>0</v>
      </c>
      <c r="AO50" s="46">
        <v>1</v>
      </c>
      <c r="AP50" s="46">
        <v>0</v>
      </c>
      <c r="AQ50" s="46">
        <v>0</v>
      </c>
      <c r="AR50" s="46">
        <v>0</v>
      </c>
      <c r="AS50" s="46">
        <v>0</v>
      </c>
      <c r="AT50" s="49">
        <v>24</v>
      </c>
      <c r="AU50" s="49">
        <v>22</v>
      </c>
      <c r="AV50" s="49">
        <v>14</v>
      </c>
      <c r="AW50" s="49">
        <v>12</v>
      </c>
    </row>
    <row r="51" spans="1:49">
      <c r="A51" s="45" t="s">
        <v>266</v>
      </c>
      <c r="B51" s="45" t="s">
        <v>267</v>
      </c>
      <c r="C51" s="47">
        <v>4.6672428694900603</v>
      </c>
      <c r="D51" s="47">
        <v>4.3215211754537597</v>
      </c>
      <c r="E51" s="47">
        <v>4.6846846846846848</v>
      </c>
      <c r="F51" s="47">
        <v>4.511278195488722</v>
      </c>
      <c r="G51" s="47">
        <v>0.18975702003496231</v>
      </c>
      <c r="I51" s="46">
        <v>772</v>
      </c>
      <c r="J51" s="46">
        <v>809</v>
      </c>
      <c r="K51" s="46">
        <v>740</v>
      </c>
      <c r="L51" s="46">
        <v>825</v>
      </c>
      <c r="M51" s="46">
        <v>385</v>
      </c>
      <c r="N51" s="46">
        <v>348</v>
      </c>
      <c r="O51" s="46">
        <v>370</v>
      </c>
      <c r="P51" s="46">
        <v>239</v>
      </c>
      <c r="Q51" s="46">
        <v>1157</v>
      </c>
      <c r="R51" s="46">
        <v>1157</v>
      </c>
      <c r="S51" s="46">
        <v>1110</v>
      </c>
      <c r="T51" s="46">
        <v>1064</v>
      </c>
      <c r="U51" s="142"/>
      <c r="V51" s="46">
        <v>24</v>
      </c>
      <c r="W51" s="46">
        <v>20</v>
      </c>
      <c r="X51" s="46">
        <v>20</v>
      </c>
      <c r="Y51" s="46">
        <v>27</v>
      </c>
      <c r="Z51" s="46">
        <v>6</v>
      </c>
      <c r="AA51" s="46">
        <v>5</v>
      </c>
      <c r="AB51" s="46">
        <v>1</v>
      </c>
      <c r="AC51" s="46">
        <v>1</v>
      </c>
      <c r="AD51" s="46">
        <v>0</v>
      </c>
      <c r="AE51" s="46">
        <v>0</v>
      </c>
      <c r="AF51" s="46">
        <v>0</v>
      </c>
      <c r="AG51" s="46">
        <v>0</v>
      </c>
      <c r="AH51" s="46">
        <v>19</v>
      </c>
      <c r="AI51" s="46">
        <v>18</v>
      </c>
      <c r="AJ51" s="46">
        <v>22</v>
      </c>
      <c r="AK51" s="46">
        <v>15</v>
      </c>
      <c r="AL51" s="46">
        <v>5</v>
      </c>
      <c r="AM51" s="46">
        <v>7</v>
      </c>
      <c r="AN51" s="46">
        <v>9</v>
      </c>
      <c r="AO51" s="46">
        <v>5</v>
      </c>
      <c r="AP51" s="46">
        <v>0</v>
      </c>
      <c r="AQ51" s="46">
        <v>0</v>
      </c>
      <c r="AR51" s="46">
        <v>0</v>
      </c>
      <c r="AS51" s="46">
        <v>0</v>
      </c>
      <c r="AT51" s="49">
        <v>54</v>
      </c>
      <c r="AU51" s="49">
        <v>50</v>
      </c>
      <c r="AV51" s="49">
        <v>52</v>
      </c>
      <c r="AW51" s="49">
        <v>48</v>
      </c>
    </row>
    <row r="52" spans="1:49">
      <c r="A52" s="45" t="s">
        <v>268</v>
      </c>
      <c r="B52" s="45" t="s">
        <v>269</v>
      </c>
      <c r="C52" s="47">
        <v>0.83798882681564246</v>
      </c>
      <c r="D52" s="47">
        <v>0.80213903743315507</v>
      </c>
      <c r="E52" s="47">
        <v>1.466275659824047</v>
      </c>
      <c r="F52" s="47">
        <v>2.0588235294117645</v>
      </c>
      <c r="G52" s="47">
        <v>1.2566844919786093</v>
      </c>
      <c r="I52" s="46">
        <v>244</v>
      </c>
      <c r="J52" s="46">
        <v>264</v>
      </c>
      <c r="K52" s="46">
        <v>234</v>
      </c>
      <c r="L52" s="46">
        <v>265</v>
      </c>
      <c r="M52" s="46">
        <v>114</v>
      </c>
      <c r="N52" s="46">
        <v>110</v>
      </c>
      <c r="O52" s="46">
        <v>107</v>
      </c>
      <c r="P52" s="46">
        <v>75</v>
      </c>
      <c r="Q52" s="46">
        <v>358</v>
      </c>
      <c r="R52" s="46">
        <v>374</v>
      </c>
      <c r="S52" s="46">
        <v>341</v>
      </c>
      <c r="T52" s="46">
        <v>340</v>
      </c>
      <c r="U52" s="142"/>
      <c r="V52" s="46">
        <v>1</v>
      </c>
      <c r="W52" s="46">
        <v>2</v>
      </c>
      <c r="X52" s="46">
        <v>2</v>
      </c>
      <c r="Y52" s="46">
        <v>4</v>
      </c>
      <c r="Z52" s="46">
        <v>0</v>
      </c>
      <c r="AA52" s="46">
        <v>0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2</v>
      </c>
      <c r="AI52" s="46">
        <v>1</v>
      </c>
      <c r="AJ52" s="46">
        <v>3</v>
      </c>
      <c r="AK52" s="46">
        <v>3</v>
      </c>
      <c r="AL52" s="46">
        <v>0</v>
      </c>
      <c r="AM52" s="46">
        <v>0</v>
      </c>
      <c r="AN52" s="46">
        <v>0</v>
      </c>
      <c r="AO52" s="46">
        <v>0</v>
      </c>
      <c r="AP52" s="46">
        <v>0</v>
      </c>
      <c r="AQ52" s="46">
        <v>0</v>
      </c>
      <c r="AR52" s="46">
        <v>0</v>
      </c>
      <c r="AS52" s="46">
        <v>0</v>
      </c>
      <c r="AT52" s="49">
        <v>3</v>
      </c>
      <c r="AU52" s="49">
        <v>3</v>
      </c>
      <c r="AV52" s="49">
        <v>5</v>
      </c>
      <c r="AW52" s="49">
        <v>7</v>
      </c>
    </row>
    <row r="53" spans="1:49">
      <c r="A53" s="45" t="s">
        <v>270</v>
      </c>
      <c r="B53" s="45" t="s">
        <v>271</v>
      </c>
      <c r="C53" s="47">
        <v>3.6437246963562755</v>
      </c>
      <c r="D53" s="47">
        <v>3.2323232323232323</v>
      </c>
      <c r="E53" s="47">
        <v>2.536997885835095</v>
      </c>
      <c r="F53" s="47">
        <v>2.4390243902439024</v>
      </c>
      <c r="G53" s="47">
        <v>-0.79329884207932988</v>
      </c>
      <c r="I53" s="46">
        <v>335</v>
      </c>
      <c r="J53" s="46">
        <v>337</v>
      </c>
      <c r="K53" s="46">
        <v>314</v>
      </c>
      <c r="L53" s="46">
        <v>349</v>
      </c>
      <c r="M53" s="46">
        <v>159</v>
      </c>
      <c r="N53" s="46">
        <v>158</v>
      </c>
      <c r="O53" s="46">
        <v>159</v>
      </c>
      <c r="P53" s="46">
        <v>102</v>
      </c>
      <c r="Q53" s="46">
        <v>494</v>
      </c>
      <c r="R53" s="46">
        <v>495</v>
      </c>
      <c r="S53" s="46">
        <v>473</v>
      </c>
      <c r="T53" s="46">
        <v>451</v>
      </c>
      <c r="U53" s="142"/>
      <c r="V53" s="46">
        <v>8</v>
      </c>
      <c r="W53" s="46">
        <v>8</v>
      </c>
      <c r="X53" s="46">
        <v>7</v>
      </c>
      <c r="Y53" s="46">
        <v>10</v>
      </c>
      <c r="Z53" s="46">
        <v>1</v>
      </c>
      <c r="AA53" s="46">
        <v>0</v>
      </c>
      <c r="AB53" s="46">
        <v>0</v>
      </c>
      <c r="AC53" s="46">
        <v>0</v>
      </c>
      <c r="AD53" s="46">
        <v>0</v>
      </c>
      <c r="AE53" s="46">
        <v>0</v>
      </c>
      <c r="AF53" s="46">
        <v>0</v>
      </c>
      <c r="AG53" s="46">
        <v>0</v>
      </c>
      <c r="AH53" s="46">
        <v>9</v>
      </c>
      <c r="AI53" s="46">
        <v>8</v>
      </c>
      <c r="AJ53" s="46">
        <v>5</v>
      </c>
      <c r="AK53" s="46">
        <v>1</v>
      </c>
      <c r="AL53" s="46">
        <v>0</v>
      </c>
      <c r="AM53" s="46">
        <v>0</v>
      </c>
      <c r="AN53" s="46">
        <v>0</v>
      </c>
      <c r="AO53" s="46">
        <v>0</v>
      </c>
      <c r="AP53" s="46">
        <v>0</v>
      </c>
      <c r="AQ53" s="46">
        <v>0</v>
      </c>
      <c r="AR53" s="46">
        <v>0</v>
      </c>
      <c r="AS53" s="46">
        <v>0</v>
      </c>
      <c r="AT53" s="49">
        <v>18</v>
      </c>
      <c r="AU53" s="49">
        <v>16</v>
      </c>
      <c r="AV53" s="49">
        <v>12</v>
      </c>
      <c r="AW53" s="49">
        <v>11</v>
      </c>
    </row>
    <row r="54" spans="1:49">
      <c r="A54" s="45" t="s">
        <v>515</v>
      </c>
      <c r="B54" s="45" t="s">
        <v>516</v>
      </c>
      <c r="C54" s="47">
        <v>3.6675461741424802</v>
      </c>
      <c r="D54" s="47">
        <v>3.4650924024640659</v>
      </c>
      <c r="E54" s="47">
        <v>4.0500135906496331</v>
      </c>
      <c r="F54" s="47">
        <v>4.4889129259058951</v>
      </c>
      <c r="G54" s="47">
        <v>1.0238205234418292</v>
      </c>
      <c r="I54" s="46">
        <v>2608</v>
      </c>
      <c r="J54" s="46">
        <v>2764</v>
      </c>
      <c r="K54" s="46">
        <v>2553</v>
      </c>
      <c r="L54" s="46">
        <v>2954</v>
      </c>
      <c r="M54" s="46">
        <v>1182</v>
      </c>
      <c r="N54" s="46">
        <v>1132</v>
      </c>
      <c r="O54" s="46">
        <v>1126</v>
      </c>
      <c r="P54" s="46">
        <v>744</v>
      </c>
      <c r="Q54" s="46">
        <v>3790</v>
      </c>
      <c r="R54" s="46">
        <v>3896</v>
      </c>
      <c r="S54" s="46">
        <v>3679</v>
      </c>
      <c r="T54" s="46">
        <v>3698</v>
      </c>
      <c r="U54" s="142"/>
      <c r="V54" s="46">
        <v>67</v>
      </c>
      <c r="W54" s="46">
        <v>74</v>
      </c>
      <c r="X54" s="46">
        <v>85</v>
      </c>
      <c r="Y54" s="46">
        <v>110</v>
      </c>
      <c r="Z54" s="46">
        <v>14</v>
      </c>
      <c r="AA54" s="46">
        <v>17</v>
      </c>
      <c r="AB54" s="46">
        <v>15</v>
      </c>
      <c r="AC54" s="46">
        <v>16</v>
      </c>
      <c r="AD54" s="46">
        <v>0</v>
      </c>
      <c r="AE54" s="46">
        <v>0</v>
      </c>
      <c r="AF54" s="46">
        <v>0</v>
      </c>
      <c r="AG54" s="46">
        <v>0</v>
      </c>
      <c r="AH54" s="46">
        <v>53</v>
      </c>
      <c r="AI54" s="46">
        <v>41</v>
      </c>
      <c r="AJ54" s="46">
        <v>44</v>
      </c>
      <c r="AK54" s="46">
        <v>33</v>
      </c>
      <c r="AL54" s="46">
        <v>5</v>
      </c>
      <c r="AM54" s="46">
        <v>3</v>
      </c>
      <c r="AN54" s="46">
        <v>5</v>
      </c>
      <c r="AO54" s="46">
        <v>7</v>
      </c>
      <c r="AP54" s="46">
        <v>0</v>
      </c>
      <c r="AQ54" s="46">
        <v>0</v>
      </c>
      <c r="AR54" s="46">
        <v>0</v>
      </c>
      <c r="AS54" s="46">
        <v>0</v>
      </c>
      <c r="AT54" s="49">
        <v>139</v>
      </c>
      <c r="AU54" s="49">
        <v>135</v>
      </c>
      <c r="AV54" s="49">
        <v>149</v>
      </c>
      <c r="AW54" s="49">
        <v>166</v>
      </c>
    </row>
    <row r="55" spans="1:49">
      <c r="A55" s="45" t="s">
        <v>272</v>
      </c>
      <c r="B55" s="45" t="s">
        <v>273</v>
      </c>
      <c r="C55" s="47">
        <v>1.5888778550148956</v>
      </c>
      <c r="D55" s="47">
        <v>1.241642788920726</v>
      </c>
      <c r="E55" s="47">
        <v>1.593625498007968</v>
      </c>
      <c r="F55" s="47">
        <v>1.4312977099236641</v>
      </c>
      <c r="G55" s="47">
        <v>0.18965492100293813</v>
      </c>
      <c r="I55" s="46">
        <v>747</v>
      </c>
      <c r="J55" s="46">
        <v>795</v>
      </c>
      <c r="K55" s="46">
        <v>748</v>
      </c>
      <c r="L55" s="46">
        <v>882</v>
      </c>
      <c r="M55" s="46">
        <v>260</v>
      </c>
      <c r="N55" s="46">
        <v>252</v>
      </c>
      <c r="O55" s="46">
        <v>256</v>
      </c>
      <c r="P55" s="46">
        <v>166</v>
      </c>
      <c r="Q55" s="46">
        <v>1007</v>
      </c>
      <c r="R55" s="46">
        <v>1047</v>
      </c>
      <c r="S55" s="46">
        <v>1004</v>
      </c>
      <c r="T55" s="46">
        <v>1048</v>
      </c>
      <c r="U55" s="142"/>
      <c r="V55" s="46">
        <v>10</v>
      </c>
      <c r="W55" s="46">
        <v>7</v>
      </c>
      <c r="X55" s="46">
        <v>12</v>
      </c>
      <c r="Y55" s="46">
        <v>12</v>
      </c>
      <c r="Z55" s="46">
        <v>2</v>
      </c>
      <c r="AA55" s="46">
        <v>1</v>
      </c>
      <c r="AB55" s="46">
        <v>1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4</v>
      </c>
      <c r="AI55" s="46">
        <v>5</v>
      </c>
      <c r="AJ55" s="46">
        <v>3</v>
      </c>
      <c r="AK55" s="46">
        <v>3</v>
      </c>
      <c r="AL55" s="46">
        <v>0</v>
      </c>
      <c r="AM55" s="46">
        <v>0</v>
      </c>
      <c r="AN55" s="46">
        <v>0</v>
      </c>
      <c r="AO55" s="46">
        <v>0</v>
      </c>
      <c r="AP55" s="46">
        <v>0</v>
      </c>
      <c r="AQ55" s="46">
        <v>0</v>
      </c>
      <c r="AR55" s="46">
        <v>0</v>
      </c>
      <c r="AS55" s="46">
        <v>0</v>
      </c>
      <c r="AT55" s="49">
        <v>16</v>
      </c>
      <c r="AU55" s="49">
        <v>13</v>
      </c>
      <c r="AV55" s="49">
        <v>16</v>
      </c>
      <c r="AW55" s="49">
        <v>15</v>
      </c>
    </row>
    <row r="56" spans="1:49">
      <c r="A56" s="45" t="s">
        <v>274</v>
      </c>
      <c r="B56" s="45" t="s">
        <v>275</v>
      </c>
      <c r="C56" s="47">
        <v>2.8725314183123878</v>
      </c>
      <c r="D56" s="47">
        <v>2.4013722126929675</v>
      </c>
      <c r="E56" s="47">
        <v>2.2988505747126435</v>
      </c>
      <c r="F56" s="47">
        <v>4.0219378427787937</v>
      </c>
      <c r="G56" s="47">
        <v>1.6205656300858262</v>
      </c>
      <c r="I56" s="46">
        <v>390</v>
      </c>
      <c r="J56" s="46">
        <v>425</v>
      </c>
      <c r="K56" s="46">
        <v>366</v>
      </c>
      <c r="L56" s="46">
        <v>437</v>
      </c>
      <c r="M56" s="46">
        <v>167</v>
      </c>
      <c r="N56" s="46">
        <v>158</v>
      </c>
      <c r="O56" s="46">
        <v>156</v>
      </c>
      <c r="P56" s="46">
        <v>110</v>
      </c>
      <c r="Q56" s="46">
        <v>557</v>
      </c>
      <c r="R56" s="46">
        <v>583</v>
      </c>
      <c r="S56" s="46">
        <v>522</v>
      </c>
      <c r="T56" s="46">
        <v>547</v>
      </c>
      <c r="U56" s="142"/>
      <c r="V56" s="46">
        <v>6</v>
      </c>
      <c r="W56" s="46">
        <v>11</v>
      </c>
      <c r="X56" s="46">
        <v>9</v>
      </c>
      <c r="Y56" s="46">
        <v>19</v>
      </c>
      <c r="Z56" s="46">
        <v>1</v>
      </c>
      <c r="AA56" s="46">
        <v>2</v>
      </c>
      <c r="AB56" s="46">
        <v>1</v>
      </c>
      <c r="AC56" s="46">
        <v>2</v>
      </c>
      <c r="AD56" s="46">
        <v>0</v>
      </c>
      <c r="AE56" s="46">
        <v>0</v>
      </c>
      <c r="AF56" s="46">
        <v>0</v>
      </c>
      <c r="AG56" s="46">
        <v>0</v>
      </c>
      <c r="AH56" s="46">
        <v>9</v>
      </c>
      <c r="AI56" s="46">
        <v>1</v>
      </c>
      <c r="AJ56" s="46">
        <v>2</v>
      </c>
      <c r="AK56" s="46">
        <v>1</v>
      </c>
      <c r="AL56" s="46">
        <v>0</v>
      </c>
      <c r="AM56" s="46">
        <v>0</v>
      </c>
      <c r="AN56" s="46">
        <v>0</v>
      </c>
      <c r="AO56" s="46">
        <v>0</v>
      </c>
      <c r="AP56" s="46">
        <v>0</v>
      </c>
      <c r="AQ56" s="46">
        <v>0</v>
      </c>
      <c r="AR56" s="46">
        <v>0</v>
      </c>
      <c r="AS56" s="46">
        <v>0</v>
      </c>
      <c r="AT56" s="49">
        <v>16</v>
      </c>
      <c r="AU56" s="49">
        <v>14</v>
      </c>
      <c r="AV56" s="49">
        <v>12</v>
      </c>
      <c r="AW56" s="49">
        <v>22</v>
      </c>
    </row>
    <row r="57" spans="1:49">
      <c r="A57" s="45" t="s">
        <v>276</v>
      </c>
      <c r="B57" s="45" t="s">
        <v>277</v>
      </c>
      <c r="C57" s="47">
        <v>4.8959608323133414</v>
      </c>
      <c r="D57" s="47">
        <v>4.57280385078219</v>
      </c>
      <c r="E57" s="47">
        <v>6.7003792667509483</v>
      </c>
      <c r="F57" s="47">
        <v>6.099110546378653</v>
      </c>
      <c r="G57" s="47">
        <v>1.526306695596463</v>
      </c>
      <c r="I57" s="46">
        <v>541</v>
      </c>
      <c r="J57" s="46">
        <v>582</v>
      </c>
      <c r="K57" s="46">
        <v>548</v>
      </c>
      <c r="L57" s="46">
        <v>633</v>
      </c>
      <c r="M57" s="46">
        <v>276</v>
      </c>
      <c r="N57" s="46">
        <v>249</v>
      </c>
      <c r="O57" s="46">
        <v>243</v>
      </c>
      <c r="P57" s="46">
        <v>154</v>
      </c>
      <c r="Q57" s="46">
        <v>817</v>
      </c>
      <c r="R57" s="46">
        <v>831</v>
      </c>
      <c r="S57" s="46">
        <v>791</v>
      </c>
      <c r="T57" s="46">
        <v>787</v>
      </c>
      <c r="U57" s="142"/>
      <c r="V57" s="46">
        <v>19</v>
      </c>
      <c r="W57" s="46">
        <v>23</v>
      </c>
      <c r="X57" s="46">
        <v>30</v>
      </c>
      <c r="Y57" s="46">
        <v>32</v>
      </c>
      <c r="Z57" s="46">
        <v>5</v>
      </c>
      <c r="AA57" s="46">
        <v>6</v>
      </c>
      <c r="AB57" s="46">
        <v>8</v>
      </c>
      <c r="AC57" s="46">
        <v>9</v>
      </c>
      <c r="AD57" s="46">
        <v>0</v>
      </c>
      <c r="AE57" s="46">
        <v>0</v>
      </c>
      <c r="AF57" s="46">
        <v>0</v>
      </c>
      <c r="AG57" s="46">
        <v>0</v>
      </c>
      <c r="AH57" s="46">
        <v>15</v>
      </c>
      <c r="AI57" s="46">
        <v>9</v>
      </c>
      <c r="AJ57" s="46">
        <v>13</v>
      </c>
      <c r="AK57" s="46">
        <v>5</v>
      </c>
      <c r="AL57" s="46">
        <v>1</v>
      </c>
      <c r="AM57" s="46">
        <v>0</v>
      </c>
      <c r="AN57" s="46">
        <v>2</v>
      </c>
      <c r="AO57" s="46">
        <v>2</v>
      </c>
      <c r="AP57" s="46">
        <v>0</v>
      </c>
      <c r="AQ57" s="46">
        <v>0</v>
      </c>
      <c r="AR57" s="46">
        <v>0</v>
      </c>
      <c r="AS57" s="46">
        <v>0</v>
      </c>
      <c r="AT57" s="49">
        <v>40</v>
      </c>
      <c r="AU57" s="49">
        <v>38</v>
      </c>
      <c r="AV57" s="49">
        <v>53</v>
      </c>
      <c r="AW57" s="49">
        <v>48</v>
      </c>
    </row>
    <row r="58" spans="1:49">
      <c r="A58" s="45" t="s">
        <v>278</v>
      </c>
      <c r="B58" s="45" t="s">
        <v>279</v>
      </c>
      <c r="C58" s="47">
        <v>7.1678321678321675</v>
      </c>
      <c r="D58" s="47">
        <v>6.0975609756097562</v>
      </c>
      <c r="E58" s="47">
        <v>6.642728904847397</v>
      </c>
      <c r="F58" s="47">
        <v>7.9766536964980546</v>
      </c>
      <c r="G58" s="47">
        <v>1.8790927208882984</v>
      </c>
      <c r="I58" s="46">
        <v>359</v>
      </c>
      <c r="J58" s="46">
        <v>355</v>
      </c>
      <c r="K58" s="46">
        <v>348</v>
      </c>
      <c r="L58" s="46">
        <v>382</v>
      </c>
      <c r="M58" s="46">
        <v>213</v>
      </c>
      <c r="N58" s="46">
        <v>219</v>
      </c>
      <c r="O58" s="46">
        <v>209</v>
      </c>
      <c r="P58" s="46">
        <v>132</v>
      </c>
      <c r="Q58" s="46">
        <v>572</v>
      </c>
      <c r="R58" s="46">
        <v>574</v>
      </c>
      <c r="S58" s="46">
        <v>557</v>
      </c>
      <c r="T58" s="46">
        <v>514</v>
      </c>
      <c r="U58" s="142"/>
      <c r="V58" s="46">
        <v>18</v>
      </c>
      <c r="W58" s="46">
        <v>13</v>
      </c>
      <c r="X58" s="46">
        <v>18</v>
      </c>
      <c r="Y58" s="46">
        <v>25</v>
      </c>
      <c r="Z58" s="46">
        <v>0</v>
      </c>
      <c r="AA58" s="46">
        <v>0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20</v>
      </c>
      <c r="AI58" s="46">
        <v>19</v>
      </c>
      <c r="AJ58" s="46">
        <v>17</v>
      </c>
      <c r="AK58" s="46">
        <v>13</v>
      </c>
      <c r="AL58" s="46">
        <v>3</v>
      </c>
      <c r="AM58" s="46">
        <v>3</v>
      </c>
      <c r="AN58" s="46">
        <v>2</v>
      </c>
      <c r="AO58" s="46">
        <v>3</v>
      </c>
      <c r="AP58" s="46">
        <v>0</v>
      </c>
      <c r="AQ58" s="46">
        <v>0</v>
      </c>
      <c r="AR58" s="46">
        <v>0</v>
      </c>
      <c r="AS58" s="46">
        <v>0</v>
      </c>
      <c r="AT58" s="49">
        <v>41</v>
      </c>
      <c r="AU58" s="49">
        <v>35</v>
      </c>
      <c r="AV58" s="49">
        <v>37</v>
      </c>
      <c r="AW58" s="49">
        <v>41</v>
      </c>
    </row>
    <row r="59" spans="1:49">
      <c r="A59" s="45" t="s">
        <v>280</v>
      </c>
      <c r="B59" s="45" t="s">
        <v>281</v>
      </c>
      <c r="C59" s="47">
        <v>2.5568181818181817</v>
      </c>
      <c r="D59" s="47">
        <v>3.3333333333333335</v>
      </c>
      <c r="E59" s="47">
        <v>1.7699115044247788</v>
      </c>
      <c r="F59" s="47">
        <v>2.8901734104046244</v>
      </c>
      <c r="G59" s="47">
        <v>-0.44315992292870909</v>
      </c>
      <c r="I59" s="46">
        <v>244</v>
      </c>
      <c r="J59" s="46">
        <v>258</v>
      </c>
      <c r="K59" s="46">
        <v>231</v>
      </c>
      <c r="L59" s="46">
        <v>275</v>
      </c>
      <c r="M59" s="46">
        <v>108</v>
      </c>
      <c r="N59" s="46">
        <v>102</v>
      </c>
      <c r="O59" s="46">
        <v>108</v>
      </c>
      <c r="P59" s="46">
        <v>71</v>
      </c>
      <c r="Q59" s="46">
        <v>352</v>
      </c>
      <c r="R59" s="46">
        <v>360</v>
      </c>
      <c r="S59" s="46">
        <v>339</v>
      </c>
      <c r="T59" s="46">
        <v>346</v>
      </c>
      <c r="U59" s="142"/>
      <c r="V59" s="46">
        <v>4</v>
      </c>
      <c r="W59" s="46">
        <v>6</v>
      </c>
      <c r="X59" s="46">
        <v>3</v>
      </c>
      <c r="Y59" s="46">
        <v>4</v>
      </c>
      <c r="Z59" s="46">
        <v>3</v>
      </c>
      <c r="AA59" s="46">
        <v>3</v>
      </c>
      <c r="AB59" s="46">
        <v>0</v>
      </c>
      <c r="AC59" s="46">
        <v>0</v>
      </c>
      <c r="AD59" s="46">
        <v>0</v>
      </c>
      <c r="AE59" s="46">
        <v>0</v>
      </c>
      <c r="AF59" s="46">
        <v>0</v>
      </c>
      <c r="AG59" s="46">
        <v>0</v>
      </c>
      <c r="AH59" s="46">
        <v>1</v>
      </c>
      <c r="AI59" s="46">
        <v>3</v>
      </c>
      <c r="AJ59" s="46">
        <v>2</v>
      </c>
      <c r="AK59" s="46">
        <v>4</v>
      </c>
      <c r="AL59" s="46">
        <v>1</v>
      </c>
      <c r="AM59" s="46">
        <v>0</v>
      </c>
      <c r="AN59" s="46">
        <v>1</v>
      </c>
      <c r="AO59" s="46">
        <v>2</v>
      </c>
      <c r="AP59" s="46">
        <v>0</v>
      </c>
      <c r="AQ59" s="46">
        <v>0</v>
      </c>
      <c r="AR59" s="46">
        <v>0</v>
      </c>
      <c r="AS59" s="46">
        <v>0</v>
      </c>
      <c r="AT59" s="49">
        <v>9</v>
      </c>
      <c r="AU59" s="49">
        <v>12</v>
      </c>
      <c r="AV59" s="49">
        <v>6</v>
      </c>
      <c r="AW59" s="49">
        <v>10</v>
      </c>
    </row>
    <row r="60" spans="1:49">
      <c r="A60" s="45" t="s">
        <v>282</v>
      </c>
      <c r="B60" s="45" t="s">
        <v>283</v>
      </c>
      <c r="C60" s="47">
        <v>3.5051546391752577</v>
      </c>
      <c r="D60" s="47">
        <v>4.5908183632734527</v>
      </c>
      <c r="E60" s="47">
        <v>5.3648068669527893</v>
      </c>
      <c r="F60" s="47">
        <v>6.5789473684210522</v>
      </c>
      <c r="G60" s="47">
        <v>1.9881290051475995</v>
      </c>
      <c r="I60" s="46">
        <v>327</v>
      </c>
      <c r="J60" s="46">
        <v>349</v>
      </c>
      <c r="K60" s="46">
        <v>312</v>
      </c>
      <c r="L60" s="46">
        <v>345</v>
      </c>
      <c r="M60" s="46">
        <v>158</v>
      </c>
      <c r="N60" s="46">
        <v>152</v>
      </c>
      <c r="O60" s="46">
        <v>154</v>
      </c>
      <c r="P60" s="46">
        <v>111</v>
      </c>
      <c r="Q60" s="46">
        <v>485</v>
      </c>
      <c r="R60" s="46">
        <v>501</v>
      </c>
      <c r="S60" s="46">
        <v>466</v>
      </c>
      <c r="T60" s="46">
        <v>456</v>
      </c>
      <c r="U60" s="142"/>
      <c r="V60" s="46">
        <v>10</v>
      </c>
      <c r="W60" s="46">
        <v>14</v>
      </c>
      <c r="X60" s="46">
        <v>13</v>
      </c>
      <c r="Y60" s="46">
        <v>18</v>
      </c>
      <c r="Z60" s="46">
        <v>3</v>
      </c>
      <c r="AA60" s="46">
        <v>5</v>
      </c>
      <c r="AB60" s="46">
        <v>5</v>
      </c>
      <c r="AC60" s="46">
        <v>5</v>
      </c>
      <c r="AD60" s="46">
        <v>0</v>
      </c>
      <c r="AE60" s="46">
        <v>0</v>
      </c>
      <c r="AF60" s="46">
        <v>0</v>
      </c>
      <c r="AG60" s="46">
        <v>0</v>
      </c>
      <c r="AH60" s="46">
        <v>4</v>
      </c>
      <c r="AI60" s="46">
        <v>4</v>
      </c>
      <c r="AJ60" s="46">
        <v>7</v>
      </c>
      <c r="AK60" s="46">
        <v>7</v>
      </c>
      <c r="AL60" s="46">
        <v>0</v>
      </c>
      <c r="AM60" s="46">
        <v>0</v>
      </c>
      <c r="AN60" s="46">
        <v>0</v>
      </c>
      <c r="AO60" s="46">
        <v>0</v>
      </c>
      <c r="AP60" s="46">
        <v>0</v>
      </c>
      <c r="AQ60" s="46">
        <v>0</v>
      </c>
      <c r="AR60" s="46">
        <v>0</v>
      </c>
      <c r="AS60" s="46">
        <v>0</v>
      </c>
      <c r="AT60" s="49">
        <v>17</v>
      </c>
      <c r="AU60" s="49">
        <v>23</v>
      </c>
      <c r="AV60" s="49">
        <v>25</v>
      </c>
      <c r="AW60" s="49">
        <v>30</v>
      </c>
    </row>
    <row r="61" spans="1:49">
      <c r="A61" s="45" t="s">
        <v>517</v>
      </c>
      <c r="B61" s="45" t="s">
        <v>518</v>
      </c>
      <c r="C61" s="47">
        <v>3.4234498971495739</v>
      </c>
      <c r="D61" s="47">
        <v>3.3335672678784478</v>
      </c>
      <c r="E61" s="47">
        <v>3.727690338127871</v>
      </c>
      <c r="F61" s="47">
        <v>3.8692056748349897</v>
      </c>
      <c r="G61" s="47">
        <v>0.53563840695654186</v>
      </c>
      <c r="I61" s="46">
        <v>9172</v>
      </c>
      <c r="J61" s="46">
        <v>9976</v>
      </c>
      <c r="K61" s="46">
        <v>9114</v>
      </c>
      <c r="L61" s="46">
        <v>10450</v>
      </c>
      <c r="M61" s="46">
        <v>4440</v>
      </c>
      <c r="N61" s="46">
        <v>4273</v>
      </c>
      <c r="O61" s="46">
        <v>4165</v>
      </c>
      <c r="P61" s="46">
        <v>2731</v>
      </c>
      <c r="Q61" s="46">
        <v>13612</v>
      </c>
      <c r="R61" s="46">
        <v>14249</v>
      </c>
      <c r="S61" s="46">
        <v>13279</v>
      </c>
      <c r="T61" s="46">
        <v>13181</v>
      </c>
      <c r="U61" s="142"/>
      <c r="V61" s="46">
        <v>235</v>
      </c>
      <c r="W61" s="46">
        <v>258</v>
      </c>
      <c r="X61" s="46">
        <v>264</v>
      </c>
      <c r="Y61" s="46">
        <v>337</v>
      </c>
      <c r="Z61" s="46">
        <v>36</v>
      </c>
      <c r="AA61" s="46">
        <v>40</v>
      </c>
      <c r="AB61" s="46">
        <v>41</v>
      </c>
      <c r="AC61" s="46">
        <v>46</v>
      </c>
      <c r="AD61" s="46">
        <v>0</v>
      </c>
      <c r="AE61" s="46">
        <v>0</v>
      </c>
      <c r="AF61" s="46">
        <v>0</v>
      </c>
      <c r="AG61" s="46">
        <v>0</v>
      </c>
      <c r="AH61" s="46">
        <v>154</v>
      </c>
      <c r="AI61" s="46">
        <v>146</v>
      </c>
      <c r="AJ61" s="46">
        <v>158</v>
      </c>
      <c r="AK61" s="46">
        <v>102</v>
      </c>
      <c r="AL61" s="46">
        <v>41</v>
      </c>
      <c r="AM61" s="46">
        <v>31</v>
      </c>
      <c r="AN61" s="46">
        <v>32</v>
      </c>
      <c r="AO61" s="46">
        <v>25</v>
      </c>
      <c r="AP61" s="46">
        <v>0</v>
      </c>
      <c r="AQ61" s="46">
        <v>0</v>
      </c>
      <c r="AR61" s="46">
        <v>0</v>
      </c>
      <c r="AS61" s="46">
        <v>0</v>
      </c>
      <c r="AT61" s="49">
        <v>466</v>
      </c>
      <c r="AU61" s="49">
        <v>475</v>
      </c>
      <c r="AV61" s="49">
        <v>495</v>
      </c>
      <c r="AW61" s="49">
        <v>510</v>
      </c>
    </row>
    <row r="62" spans="1:49">
      <c r="A62" s="45" t="s">
        <v>284</v>
      </c>
      <c r="B62" s="45" t="s">
        <v>285</v>
      </c>
      <c r="C62" s="47">
        <v>2.6072329688814131</v>
      </c>
      <c r="D62" s="47">
        <v>2.9843600383019471</v>
      </c>
      <c r="E62" s="47">
        <v>3.4547631263896017</v>
      </c>
      <c r="F62" s="47">
        <v>3.8209982788296042</v>
      </c>
      <c r="G62" s="47">
        <v>0.83663824052765712</v>
      </c>
      <c r="I62" s="46">
        <v>3904</v>
      </c>
      <c r="J62" s="46">
        <v>4290</v>
      </c>
      <c r="K62" s="46">
        <v>3925</v>
      </c>
      <c r="L62" s="46">
        <v>4556</v>
      </c>
      <c r="M62" s="46">
        <v>2041</v>
      </c>
      <c r="N62" s="46">
        <v>1976</v>
      </c>
      <c r="O62" s="46">
        <v>1922</v>
      </c>
      <c r="P62" s="46">
        <v>1254</v>
      </c>
      <c r="Q62" s="46">
        <v>5945</v>
      </c>
      <c r="R62" s="46">
        <v>6266</v>
      </c>
      <c r="S62" s="46">
        <v>5847</v>
      </c>
      <c r="T62" s="46">
        <v>5810</v>
      </c>
      <c r="U62" s="142"/>
      <c r="V62" s="46">
        <v>84</v>
      </c>
      <c r="W62" s="46">
        <v>110</v>
      </c>
      <c r="X62" s="46">
        <v>133</v>
      </c>
      <c r="Y62" s="46">
        <v>163</v>
      </c>
      <c r="Z62" s="46">
        <v>10</v>
      </c>
      <c r="AA62" s="46">
        <v>17</v>
      </c>
      <c r="AB62" s="46">
        <v>14</v>
      </c>
      <c r="AC62" s="46">
        <v>20</v>
      </c>
      <c r="AD62" s="46">
        <v>0</v>
      </c>
      <c r="AE62" s="46">
        <v>0</v>
      </c>
      <c r="AF62" s="46">
        <v>0</v>
      </c>
      <c r="AG62" s="46">
        <v>0</v>
      </c>
      <c r="AH62" s="46">
        <v>52</v>
      </c>
      <c r="AI62" s="46">
        <v>50</v>
      </c>
      <c r="AJ62" s="46">
        <v>47</v>
      </c>
      <c r="AK62" s="46">
        <v>32</v>
      </c>
      <c r="AL62" s="46">
        <v>9</v>
      </c>
      <c r="AM62" s="46">
        <v>10</v>
      </c>
      <c r="AN62" s="46">
        <v>8</v>
      </c>
      <c r="AO62" s="46">
        <v>7</v>
      </c>
      <c r="AP62" s="46">
        <v>0</v>
      </c>
      <c r="AQ62" s="46">
        <v>0</v>
      </c>
      <c r="AR62" s="46">
        <v>0</v>
      </c>
      <c r="AS62" s="46">
        <v>0</v>
      </c>
      <c r="AT62" s="49">
        <v>155</v>
      </c>
      <c r="AU62" s="49">
        <v>187</v>
      </c>
      <c r="AV62" s="49">
        <v>202</v>
      </c>
      <c r="AW62" s="49">
        <v>222</v>
      </c>
    </row>
    <row r="63" spans="1:49">
      <c r="A63" s="45" t="s">
        <v>286</v>
      </c>
      <c r="B63" s="45" t="s">
        <v>287</v>
      </c>
      <c r="C63" s="47">
        <v>6.106870229007634</v>
      </c>
      <c r="D63" s="47">
        <v>4.4198895027624312</v>
      </c>
      <c r="E63" s="47">
        <v>3.6144578313253013</v>
      </c>
      <c r="F63" s="47">
        <v>3.5573122529644268</v>
      </c>
      <c r="G63" s="47">
        <v>-0.86257724979800443</v>
      </c>
      <c r="I63" s="46">
        <v>369</v>
      </c>
      <c r="J63" s="46">
        <v>396</v>
      </c>
      <c r="K63" s="46">
        <v>366</v>
      </c>
      <c r="L63" s="46">
        <v>418</v>
      </c>
      <c r="M63" s="46">
        <v>155</v>
      </c>
      <c r="N63" s="46">
        <v>147</v>
      </c>
      <c r="O63" s="46">
        <v>132</v>
      </c>
      <c r="P63" s="46">
        <v>88</v>
      </c>
      <c r="Q63" s="46">
        <v>524</v>
      </c>
      <c r="R63" s="46">
        <v>543</v>
      </c>
      <c r="S63" s="46">
        <v>498</v>
      </c>
      <c r="T63" s="46">
        <v>506</v>
      </c>
      <c r="U63" s="142"/>
      <c r="V63" s="46">
        <v>14</v>
      </c>
      <c r="W63" s="46">
        <v>12</v>
      </c>
      <c r="X63" s="46">
        <v>7</v>
      </c>
      <c r="Y63" s="46">
        <v>8</v>
      </c>
      <c r="Z63" s="46">
        <v>3</v>
      </c>
      <c r="AA63" s="46">
        <v>2</v>
      </c>
      <c r="AB63" s="46">
        <v>3</v>
      </c>
      <c r="AC63" s="46">
        <v>3</v>
      </c>
      <c r="AD63" s="46">
        <v>0</v>
      </c>
      <c r="AE63" s="46">
        <v>0</v>
      </c>
      <c r="AF63" s="46">
        <v>0</v>
      </c>
      <c r="AG63" s="46">
        <v>0</v>
      </c>
      <c r="AH63" s="46">
        <v>13</v>
      </c>
      <c r="AI63" s="46">
        <v>10</v>
      </c>
      <c r="AJ63" s="46">
        <v>8</v>
      </c>
      <c r="AK63" s="46">
        <v>6</v>
      </c>
      <c r="AL63" s="46">
        <v>2</v>
      </c>
      <c r="AM63" s="46">
        <v>0</v>
      </c>
      <c r="AN63" s="46">
        <v>0</v>
      </c>
      <c r="AO63" s="46">
        <v>1</v>
      </c>
      <c r="AP63" s="46">
        <v>0</v>
      </c>
      <c r="AQ63" s="46">
        <v>0</v>
      </c>
      <c r="AR63" s="46">
        <v>0</v>
      </c>
      <c r="AS63" s="46">
        <v>0</v>
      </c>
      <c r="AT63" s="49">
        <v>32</v>
      </c>
      <c r="AU63" s="49">
        <v>24</v>
      </c>
      <c r="AV63" s="49">
        <v>18</v>
      </c>
      <c r="AW63" s="49">
        <v>18</v>
      </c>
    </row>
    <row r="64" spans="1:49">
      <c r="A64" s="45" t="s">
        <v>288</v>
      </c>
      <c r="B64" s="45" t="s">
        <v>289</v>
      </c>
      <c r="C64" s="47">
        <v>4.1843971631205674</v>
      </c>
      <c r="D64" s="47">
        <v>3.6709721278042147</v>
      </c>
      <c r="E64" s="47">
        <v>4.6357615894039732</v>
      </c>
      <c r="F64" s="47">
        <v>5.333333333333333</v>
      </c>
      <c r="G64" s="47">
        <v>1.6623612055291184</v>
      </c>
      <c r="I64" s="46">
        <v>997</v>
      </c>
      <c r="J64" s="46">
        <v>1069</v>
      </c>
      <c r="K64" s="46">
        <v>976</v>
      </c>
      <c r="L64" s="46">
        <v>1082</v>
      </c>
      <c r="M64" s="46">
        <v>413</v>
      </c>
      <c r="N64" s="46">
        <v>402</v>
      </c>
      <c r="O64" s="46">
        <v>383</v>
      </c>
      <c r="P64" s="46">
        <v>268</v>
      </c>
      <c r="Q64" s="46">
        <v>1410</v>
      </c>
      <c r="R64" s="46">
        <v>1471</v>
      </c>
      <c r="S64" s="46">
        <v>1359</v>
      </c>
      <c r="T64" s="46">
        <v>1350</v>
      </c>
      <c r="U64" s="142"/>
      <c r="V64" s="46">
        <v>36</v>
      </c>
      <c r="W64" s="46">
        <v>32</v>
      </c>
      <c r="X64" s="46">
        <v>33</v>
      </c>
      <c r="Y64" s="46">
        <v>51</v>
      </c>
      <c r="Z64" s="46">
        <v>2</v>
      </c>
      <c r="AA64" s="46">
        <v>5</v>
      </c>
      <c r="AB64" s="46">
        <v>8</v>
      </c>
      <c r="AC64" s="46">
        <v>9</v>
      </c>
      <c r="AD64" s="46">
        <v>0</v>
      </c>
      <c r="AE64" s="46">
        <v>0</v>
      </c>
      <c r="AF64" s="46">
        <v>0</v>
      </c>
      <c r="AG64" s="46">
        <v>0</v>
      </c>
      <c r="AH64" s="46">
        <v>17</v>
      </c>
      <c r="AI64" s="46">
        <v>15</v>
      </c>
      <c r="AJ64" s="46">
        <v>20</v>
      </c>
      <c r="AK64" s="46">
        <v>12</v>
      </c>
      <c r="AL64" s="46">
        <v>4</v>
      </c>
      <c r="AM64" s="46">
        <v>2</v>
      </c>
      <c r="AN64" s="46">
        <v>2</v>
      </c>
      <c r="AO64" s="46">
        <v>0</v>
      </c>
      <c r="AP64" s="46">
        <v>0</v>
      </c>
      <c r="AQ64" s="46">
        <v>0</v>
      </c>
      <c r="AR64" s="46">
        <v>0</v>
      </c>
      <c r="AS64" s="46">
        <v>0</v>
      </c>
      <c r="AT64" s="49">
        <v>59</v>
      </c>
      <c r="AU64" s="49">
        <v>54</v>
      </c>
      <c r="AV64" s="49">
        <v>63</v>
      </c>
      <c r="AW64" s="49">
        <v>72</v>
      </c>
    </row>
    <row r="65" spans="1:49">
      <c r="A65" s="45" t="s">
        <v>290</v>
      </c>
      <c r="B65" s="45" t="s">
        <v>291</v>
      </c>
      <c r="C65" s="47">
        <v>3.6986301369863015</v>
      </c>
      <c r="D65" s="47">
        <v>3.524804177545692</v>
      </c>
      <c r="E65" s="47">
        <v>4.8714479025710418</v>
      </c>
      <c r="F65" s="47">
        <v>3.7344398340248963</v>
      </c>
      <c r="G65" s="47">
        <v>0.20963565647920435</v>
      </c>
      <c r="I65" s="46">
        <v>482</v>
      </c>
      <c r="J65" s="46">
        <v>533</v>
      </c>
      <c r="K65" s="46">
        <v>499</v>
      </c>
      <c r="L65" s="46">
        <v>565</v>
      </c>
      <c r="M65" s="46">
        <v>248</v>
      </c>
      <c r="N65" s="46">
        <v>233</v>
      </c>
      <c r="O65" s="46">
        <v>240</v>
      </c>
      <c r="P65" s="46">
        <v>158</v>
      </c>
      <c r="Q65" s="46">
        <v>730</v>
      </c>
      <c r="R65" s="46">
        <v>766</v>
      </c>
      <c r="S65" s="46">
        <v>739</v>
      </c>
      <c r="T65" s="46">
        <v>723</v>
      </c>
      <c r="U65" s="142"/>
      <c r="V65" s="46">
        <v>15</v>
      </c>
      <c r="W65" s="46">
        <v>11</v>
      </c>
      <c r="X65" s="46">
        <v>11</v>
      </c>
      <c r="Y65" s="46">
        <v>12</v>
      </c>
      <c r="Z65" s="46">
        <v>2</v>
      </c>
      <c r="AA65" s="46">
        <v>2</v>
      </c>
      <c r="AB65" s="46">
        <v>3</v>
      </c>
      <c r="AC65" s="46">
        <v>1</v>
      </c>
      <c r="AD65" s="46">
        <v>0</v>
      </c>
      <c r="AE65" s="46">
        <v>0</v>
      </c>
      <c r="AF65" s="46">
        <v>0</v>
      </c>
      <c r="AG65" s="46">
        <v>0</v>
      </c>
      <c r="AH65" s="46">
        <v>7</v>
      </c>
      <c r="AI65" s="46">
        <v>11</v>
      </c>
      <c r="AJ65" s="46">
        <v>19</v>
      </c>
      <c r="AK65" s="46">
        <v>13</v>
      </c>
      <c r="AL65" s="46">
        <v>3</v>
      </c>
      <c r="AM65" s="46">
        <v>3</v>
      </c>
      <c r="AN65" s="46">
        <v>3</v>
      </c>
      <c r="AO65" s="46">
        <v>1</v>
      </c>
      <c r="AP65" s="46">
        <v>0</v>
      </c>
      <c r="AQ65" s="46">
        <v>0</v>
      </c>
      <c r="AR65" s="46">
        <v>0</v>
      </c>
      <c r="AS65" s="46">
        <v>0</v>
      </c>
      <c r="AT65" s="49">
        <v>27</v>
      </c>
      <c r="AU65" s="49">
        <v>27</v>
      </c>
      <c r="AV65" s="49">
        <v>36</v>
      </c>
      <c r="AW65" s="49">
        <v>27</v>
      </c>
    </row>
    <row r="66" spans="1:49">
      <c r="A66" s="45" t="s">
        <v>292</v>
      </c>
      <c r="B66" s="45" t="s">
        <v>293</v>
      </c>
      <c r="C66" s="47">
        <v>3.7668161434977581</v>
      </c>
      <c r="D66" s="47">
        <v>3.1092436974789917</v>
      </c>
      <c r="E66" s="47">
        <v>3.9963669391462306</v>
      </c>
      <c r="F66" s="47">
        <v>3.9783001808318263</v>
      </c>
      <c r="G66" s="47">
        <v>0.8690564833528347</v>
      </c>
      <c r="I66" s="46">
        <v>767</v>
      </c>
      <c r="J66" s="46">
        <v>837</v>
      </c>
      <c r="K66" s="46">
        <v>745</v>
      </c>
      <c r="L66" s="46">
        <v>872</v>
      </c>
      <c r="M66" s="46">
        <v>348</v>
      </c>
      <c r="N66" s="46">
        <v>353</v>
      </c>
      <c r="O66" s="46">
        <v>356</v>
      </c>
      <c r="P66" s="46">
        <v>234</v>
      </c>
      <c r="Q66" s="46">
        <v>1115</v>
      </c>
      <c r="R66" s="46">
        <v>1190</v>
      </c>
      <c r="S66" s="46">
        <v>1101</v>
      </c>
      <c r="T66" s="46">
        <v>1106</v>
      </c>
      <c r="U66" s="142"/>
      <c r="V66" s="46">
        <v>23</v>
      </c>
      <c r="W66" s="46">
        <v>20</v>
      </c>
      <c r="X66" s="46">
        <v>16</v>
      </c>
      <c r="Y66" s="46">
        <v>19</v>
      </c>
      <c r="Z66" s="46">
        <v>4</v>
      </c>
      <c r="AA66" s="46">
        <v>3</v>
      </c>
      <c r="AB66" s="46">
        <v>2</v>
      </c>
      <c r="AC66" s="46">
        <v>2</v>
      </c>
      <c r="AD66" s="46">
        <v>0</v>
      </c>
      <c r="AE66" s="46">
        <v>0</v>
      </c>
      <c r="AF66" s="46">
        <v>0</v>
      </c>
      <c r="AG66" s="46">
        <v>0</v>
      </c>
      <c r="AH66" s="46">
        <v>10</v>
      </c>
      <c r="AI66" s="46">
        <v>9</v>
      </c>
      <c r="AJ66" s="46">
        <v>17</v>
      </c>
      <c r="AK66" s="46">
        <v>15</v>
      </c>
      <c r="AL66" s="46">
        <v>5</v>
      </c>
      <c r="AM66" s="46">
        <v>5</v>
      </c>
      <c r="AN66" s="46">
        <v>9</v>
      </c>
      <c r="AO66" s="46">
        <v>8</v>
      </c>
      <c r="AP66" s="46">
        <v>0</v>
      </c>
      <c r="AQ66" s="46">
        <v>0</v>
      </c>
      <c r="AR66" s="46">
        <v>0</v>
      </c>
      <c r="AS66" s="46">
        <v>0</v>
      </c>
      <c r="AT66" s="49">
        <v>42</v>
      </c>
      <c r="AU66" s="49">
        <v>37</v>
      </c>
      <c r="AV66" s="49">
        <v>44</v>
      </c>
      <c r="AW66" s="49">
        <v>44</v>
      </c>
    </row>
    <row r="67" spans="1:49">
      <c r="A67" s="45" t="s">
        <v>294</v>
      </c>
      <c r="B67" s="45" t="s">
        <v>295</v>
      </c>
      <c r="C67" s="47">
        <v>4.1619797525309332</v>
      </c>
      <c r="D67" s="47">
        <v>4.0087863811092808</v>
      </c>
      <c r="E67" s="47">
        <v>3.8875598086124401</v>
      </c>
      <c r="F67" s="47">
        <v>4.058146577831617</v>
      </c>
      <c r="G67" s="47">
        <v>4.9360196722336269E-2</v>
      </c>
      <c r="I67" s="46">
        <v>1198</v>
      </c>
      <c r="J67" s="46">
        <v>1276</v>
      </c>
      <c r="K67" s="46">
        <v>1158</v>
      </c>
      <c r="L67" s="46">
        <v>1319</v>
      </c>
      <c r="M67" s="46">
        <v>580</v>
      </c>
      <c r="N67" s="46">
        <v>545</v>
      </c>
      <c r="O67" s="46">
        <v>514</v>
      </c>
      <c r="P67" s="46">
        <v>332</v>
      </c>
      <c r="Q67" s="46">
        <v>1778</v>
      </c>
      <c r="R67" s="46">
        <v>1821</v>
      </c>
      <c r="S67" s="46">
        <v>1672</v>
      </c>
      <c r="T67" s="46">
        <v>1651</v>
      </c>
      <c r="U67" s="142"/>
      <c r="V67" s="46">
        <v>34</v>
      </c>
      <c r="W67" s="46">
        <v>39</v>
      </c>
      <c r="X67" s="46">
        <v>31</v>
      </c>
      <c r="Y67" s="46">
        <v>44</v>
      </c>
      <c r="Z67" s="46">
        <v>6</v>
      </c>
      <c r="AA67" s="46">
        <v>3</v>
      </c>
      <c r="AB67" s="46">
        <v>2</v>
      </c>
      <c r="AC67" s="46">
        <v>3</v>
      </c>
      <c r="AD67" s="46">
        <v>0</v>
      </c>
      <c r="AE67" s="46">
        <v>0</v>
      </c>
      <c r="AF67" s="46">
        <v>0</v>
      </c>
      <c r="AG67" s="46">
        <v>0</v>
      </c>
      <c r="AH67" s="46">
        <v>25</v>
      </c>
      <c r="AI67" s="46">
        <v>23</v>
      </c>
      <c r="AJ67" s="46">
        <v>25</v>
      </c>
      <c r="AK67" s="46">
        <v>14</v>
      </c>
      <c r="AL67" s="46">
        <v>9</v>
      </c>
      <c r="AM67" s="46">
        <v>8</v>
      </c>
      <c r="AN67" s="46">
        <v>7</v>
      </c>
      <c r="AO67" s="46">
        <v>6</v>
      </c>
      <c r="AP67" s="46">
        <v>0</v>
      </c>
      <c r="AQ67" s="46">
        <v>0</v>
      </c>
      <c r="AR67" s="46">
        <v>0</v>
      </c>
      <c r="AS67" s="46">
        <v>0</v>
      </c>
      <c r="AT67" s="49">
        <v>74</v>
      </c>
      <c r="AU67" s="49">
        <v>73</v>
      </c>
      <c r="AV67" s="49">
        <v>65</v>
      </c>
      <c r="AW67" s="49">
        <v>67</v>
      </c>
    </row>
    <row r="68" spans="1:49">
      <c r="A68" s="45" t="s">
        <v>296</v>
      </c>
      <c r="B68" s="45" t="s">
        <v>297</v>
      </c>
      <c r="C68" s="47">
        <v>3.3169533169533167</v>
      </c>
      <c r="D68" s="47">
        <v>3.0552291421856639</v>
      </c>
      <c r="E68" s="47">
        <v>2.342786683107275</v>
      </c>
      <c r="F68" s="47">
        <v>2.1410579345088161</v>
      </c>
      <c r="G68" s="47">
        <v>-0.91417120767684779</v>
      </c>
      <c r="I68" s="46">
        <v>570</v>
      </c>
      <c r="J68" s="46">
        <v>613</v>
      </c>
      <c r="K68" s="46">
        <v>565</v>
      </c>
      <c r="L68" s="46">
        <v>639</v>
      </c>
      <c r="M68" s="46">
        <v>244</v>
      </c>
      <c r="N68" s="46">
        <v>238</v>
      </c>
      <c r="O68" s="46">
        <v>246</v>
      </c>
      <c r="P68" s="46">
        <v>155</v>
      </c>
      <c r="Q68" s="46">
        <v>814</v>
      </c>
      <c r="R68" s="46">
        <v>851</v>
      </c>
      <c r="S68" s="46">
        <v>811</v>
      </c>
      <c r="T68" s="46">
        <v>794</v>
      </c>
      <c r="U68" s="142"/>
      <c r="V68" s="46">
        <v>14</v>
      </c>
      <c r="W68" s="46">
        <v>16</v>
      </c>
      <c r="X68" s="46">
        <v>11</v>
      </c>
      <c r="Y68" s="46">
        <v>13</v>
      </c>
      <c r="Z68" s="46">
        <v>5</v>
      </c>
      <c r="AA68" s="46">
        <v>5</v>
      </c>
      <c r="AB68" s="46">
        <v>4</v>
      </c>
      <c r="AC68" s="46">
        <v>2</v>
      </c>
      <c r="AD68" s="46">
        <v>0</v>
      </c>
      <c r="AE68" s="46">
        <v>0</v>
      </c>
      <c r="AF68" s="46">
        <v>0</v>
      </c>
      <c r="AG68" s="46">
        <v>0</v>
      </c>
      <c r="AH68" s="46">
        <v>8</v>
      </c>
      <c r="AI68" s="46">
        <v>5</v>
      </c>
      <c r="AJ68" s="46">
        <v>4</v>
      </c>
      <c r="AK68" s="46">
        <v>2</v>
      </c>
      <c r="AL68" s="46">
        <v>0</v>
      </c>
      <c r="AM68" s="46">
        <v>0</v>
      </c>
      <c r="AN68" s="46">
        <v>0</v>
      </c>
      <c r="AO68" s="46">
        <v>0</v>
      </c>
      <c r="AP68" s="46">
        <v>0</v>
      </c>
      <c r="AQ68" s="46">
        <v>0</v>
      </c>
      <c r="AR68" s="46">
        <v>0</v>
      </c>
      <c r="AS68" s="46">
        <v>0</v>
      </c>
      <c r="AT68" s="49">
        <v>27</v>
      </c>
      <c r="AU68" s="49">
        <v>26</v>
      </c>
      <c r="AV68" s="49">
        <v>19</v>
      </c>
      <c r="AW68" s="49">
        <v>17</v>
      </c>
    </row>
    <row r="69" spans="1:49">
      <c r="A69" s="45" t="s">
        <v>298</v>
      </c>
      <c r="B69" s="45" t="s">
        <v>299</v>
      </c>
      <c r="C69" s="47">
        <v>1.3544018058690745</v>
      </c>
      <c r="D69" s="47">
        <v>1.5625</v>
      </c>
      <c r="E69" s="47">
        <v>2.5821596244131455</v>
      </c>
      <c r="F69" s="47">
        <v>1.4742014742014742</v>
      </c>
      <c r="G69" s="47">
        <v>-8.8298525798525818E-2</v>
      </c>
      <c r="I69" s="46">
        <v>314</v>
      </c>
      <c r="J69" s="46">
        <v>332</v>
      </c>
      <c r="K69" s="46">
        <v>314</v>
      </c>
      <c r="L69" s="46">
        <v>334</v>
      </c>
      <c r="M69" s="46">
        <v>129</v>
      </c>
      <c r="N69" s="46">
        <v>116</v>
      </c>
      <c r="O69" s="46">
        <v>112</v>
      </c>
      <c r="P69" s="46">
        <v>73</v>
      </c>
      <c r="Q69" s="46">
        <v>443</v>
      </c>
      <c r="R69" s="46">
        <v>448</v>
      </c>
      <c r="S69" s="46">
        <v>426</v>
      </c>
      <c r="T69" s="46">
        <v>407</v>
      </c>
      <c r="U69" s="142"/>
      <c r="V69" s="46">
        <v>3</v>
      </c>
      <c r="W69" s="46">
        <v>1</v>
      </c>
      <c r="X69" s="46">
        <v>4</v>
      </c>
      <c r="Y69" s="46">
        <v>4</v>
      </c>
      <c r="Z69" s="46">
        <v>0</v>
      </c>
      <c r="AA69" s="46">
        <v>1</v>
      </c>
      <c r="AB69" s="46">
        <v>1</v>
      </c>
      <c r="AC69" s="46">
        <v>0</v>
      </c>
      <c r="AD69" s="46">
        <v>0</v>
      </c>
      <c r="AE69" s="46">
        <v>0</v>
      </c>
      <c r="AF69" s="46">
        <v>0</v>
      </c>
      <c r="AG69" s="46">
        <v>0</v>
      </c>
      <c r="AH69" s="46">
        <v>2</v>
      </c>
      <c r="AI69" s="46">
        <v>4</v>
      </c>
      <c r="AJ69" s="46">
        <v>5</v>
      </c>
      <c r="AK69" s="46">
        <v>2</v>
      </c>
      <c r="AL69" s="46">
        <v>1</v>
      </c>
      <c r="AM69" s="46">
        <v>1</v>
      </c>
      <c r="AN69" s="46">
        <v>1</v>
      </c>
      <c r="AO69" s="46">
        <v>0</v>
      </c>
      <c r="AP69" s="46">
        <v>0</v>
      </c>
      <c r="AQ69" s="46">
        <v>0</v>
      </c>
      <c r="AR69" s="46">
        <v>0</v>
      </c>
      <c r="AS69" s="46">
        <v>0</v>
      </c>
      <c r="AT69" s="49">
        <v>6</v>
      </c>
      <c r="AU69" s="49">
        <v>7</v>
      </c>
      <c r="AV69" s="49">
        <v>11</v>
      </c>
      <c r="AW69" s="49">
        <v>6</v>
      </c>
    </row>
    <row r="70" spans="1:49">
      <c r="A70" s="45" t="s">
        <v>300</v>
      </c>
      <c r="B70" s="45" t="s">
        <v>301</v>
      </c>
      <c r="C70" s="47">
        <v>5.1582649472450175</v>
      </c>
      <c r="D70" s="47">
        <v>4.4792833146696527</v>
      </c>
      <c r="E70" s="47">
        <v>4.4794188861985473</v>
      </c>
      <c r="F70" s="47">
        <v>4.4364508393285371</v>
      </c>
      <c r="G70" s="47">
        <v>-4.2832475341115561E-2</v>
      </c>
      <c r="I70" s="46">
        <v>571</v>
      </c>
      <c r="J70" s="46">
        <v>630</v>
      </c>
      <c r="K70" s="46">
        <v>566</v>
      </c>
      <c r="L70" s="46">
        <v>665</v>
      </c>
      <c r="M70" s="46">
        <v>282</v>
      </c>
      <c r="N70" s="46">
        <v>263</v>
      </c>
      <c r="O70" s="46">
        <v>260</v>
      </c>
      <c r="P70" s="46">
        <v>169</v>
      </c>
      <c r="Q70" s="46">
        <v>853</v>
      </c>
      <c r="R70" s="46">
        <v>893</v>
      </c>
      <c r="S70" s="46">
        <v>826</v>
      </c>
      <c r="T70" s="46">
        <v>834</v>
      </c>
      <c r="U70" s="142"/>
      <c r="V70" s="46">
        <v>12</v>
      </c>
      <c r="W70" s="46">
        <v>17</v>
      </c>
      <c r="X70" s="46">
        <v>18</v>
      </c>
      <c r="Y70" s="46">
        <v>23</v>
      </c>
      <c r="Z70" s="46">
        <v>4</v>
      </c>
      <c r="AA70" s="46">
        <v>2</v>
      </c>
      <c r="AB70" s="46">
        <v>4</v>
      </c>
      <c r="AC70" s="46">
        <v>6</v>
      </c>
      <c r="AD70" s="46">
        <v>0</v>
      </c>
      <c r="AE70" s="46">
        <v>0</v>
      </c>
      <c r="AF70" s="46">
        <v>0</v>
      </c>
      <c r="AG70" s="46">
        <v>0</v>
      </c>
      <c r="AH70" s="46">
        <v>20</v>
      </c>
      <c r="AI70" s="46">
        <v>19</v>
      </c>
      <c r="AJ70" s="46">
        <v>13</v>
      </c>
      <c r="AK70" s="46">
        <v>6</v>
      </c>
      <c r="AL70" s="46">
        <v>8</v>
      </c>
      <c r="AM70" s="46">
        <v>2</v>
      </c>
      <c r="AN70" s="46">
        <v>2</v>
      </c>
      <c r="AO70" s="46">
        <v>2</v>
      </c>
      <c r="AP70" s="46">
        <v>0</v>
      </c>
      <c r="AQ70" s="46">
        <v>0</v>
      </c>
      <c r="AR70" s="46">
        <v>0</v>
      </c>
      <c r="AS70" s="46">
        <v>0</v>
      </c>
      <c r="AT70" s="49">
        <v>44</v>
      </c>
      <c r="AU70" s="49">
        <v>40</v>
      </c>
      <c r="AV70" s="49">
        <v>37</v>
      </c>
      <c r="AW70" s="49">
        <v>37</v>
      </c>
    </row>
    <row r="71" spans="1:49">
      <c r="A71" s="45" t="s">
        <v>519</v>
      </c>
      <c r="B71" s="45" t="s">
        <v>520</v>
      </c>
      <c r="C71" s="47">
        <v>4.3446459918080746</v>
      </c>
      <c r="D71" s="47">
        <v>4.3478260869565215</v>
      </c>
      <c r="E71" s="47">
        <v>4.9241251161350261</v>
      </c>
      <c r="F71" s="47">
        <v>4.7785362755993015</v>
      </c>
      <c r="G71" s="47">
        <v>0.43071018864277999</v>
      </c>
      <c r="I71" s="46">
        <v>4539</v>
      </c>
      <c r="J71" s="46">
        <v>4696</v>
      </c>
      <c r="K71" s="46">
        <v>4342</v>
      </c>
      <c r="L71" s="46">
        <v>4942</v>
      </c>
      <c r="M71" s="46">
        <v>2297</v>
      </c>
      <c r="N71" s="46">
        <v>2204</v>
      </c>
      <c r="O71" s="46">
        <v>2116</v>
      </c>
      <c r="P71" s="46">
        <v>1357</v>
      </c>
      <c r="Q71" s="46">
        <v>6836</v>
      </c>
      <c r="R71" s="46">
        <v>6900</v>
      </c>
      <c r="S71" s="46">
        <v>6458</v>
      </c>
      <c r="T71" s="46">
        <v>6299</v>
      </c>
      <c r="U71" s="142"/>
      <c r="V71" s="46">
        <v>128</v>
      </c>
      <c r="W71" s="46">
        <v>136</v>
      </c>
      <c r="X71" s="46">
        <v>149</v>
      </c>
      <c r="Y71" s="46">
        <v>182</v>
      </c>
      <c r="Z71" s="46">
        <v>31</v>
      </c>
      <c r="AA71" s="46">
        <v>31</v>
      </c>
      <c r="AB71" s="46">
        <v>25</v>
      </c>
      <c r="AC71" s="46">
        <v>27</v>
      </c>
      <c r="AD71" s="46">
        <v>15</v>
      </c>
      <c r="AE71" s="46">
        <v>0</v>
      </c>
      <c r="AF71" s="46">
        <v>0</v>
      </c>
      <c r="AG71" s="46">
        <v>0</v>
      </c>
      <c r="AH71" s="46">
        <v>95</v>
      </c>
      <c r="AI71" s="46">
        <v>103</v>
      </c>
      <c r="AJ71" s="46">
        <v>112</v>
      </c>
      <c r="AK71" s="46">
        <v>75</v>
      </c>
      <c r="AL71" s="46">
        <v>28</v>
      </c>
      <c r="AM71" s="46">
        <v>30</v>
      </c>
      <c r="AN71" s="46">
        <v>32</v>
      </c>
      <c r="AO71" s="46">
        <v>17</v>
      </c>
      <c r="AP71" s="46">
        <v>0</v>
      </c>
      <c r="AQ71" s="46">
        <v>0</v>
      </c>
      <c r="AR71" s="46">
        <v>0</v>
      </c>
      <c r="AS71" s="46">
        <v>0</v>
      </c>
      <c r="AT71" s="49">
        <v>297</v>
      </c>
      <c r="AU71" s="49">
        <v>300</v>
      </c>
      <c r="AV71" s="49">
        <v>318</v>
      </c>
      <c r="AW71" s="49">
        <v>301</v>
      </c>
    </row>
    <row r="72" spans="1:49">
      <c r="A72" s="45" t="s">
        <v>302</v>
      </c>
      <c r="B72" s="45" t="s">
        <v>303</v>
      </c>
      <c r="C72" s="47">
        <v>3.0034129692832763</v>
      </c>
      <c r="D72" s="47">
        <v>2.5082508250825084</v>
      </c>
      <c r="E72" s="47">
        <v>3.1802120141342756</v>
      </c>
      <c r="F72" s="47">
        <v>3.1746031746031744</v>
      </c>
      <c r="G72" s="47">
        <v>0.66635234952066602</v>
      </c>
      <c r="I72" s="46">
        <v>1004</v>
      </c>
      <c r="J72" s="46">
        <v>1082</v>
      </c>
      <c r="K72" s="46">
        <v>1008</v>
      </c>
      <c r="L72" s="46">
        <v>1143</v>
      </c>
      <c r="M72" s="46">
        <v>461</v>
      </c>
      <c r="N72" s="46">
        <v>433</v>
      </c>
      <c r="O72" s="46">
        <v>407</v>
      </c>
      <c r="P72" s="46">
        <v>243</v>
      </c>
      <c r="Q72" s="46">
        <v>1465</v>
      </c>
      <c r="R72" s="46">
        <v>1515</v>
      </c>
      <c r="S72" s="46">
        <v>1415</v>
      </c>
      <c r="T72" s="46">
        <v>1386</v>
      </c>
      <c r="U72" s="142"/>
      <c r="V72" s="46">
        <v>18</v>
      </c>
      <c r="W72" s="46">
        <v>23</v>
      </c>
      <c r="X72" s="46">
        <v>26</v>
      </c>
      <c r="Y72" s="46">
        <v>32</v>
      </c>
      <c r="Z72" s="46">
        <v>3</v>
      </c>
      <c r="AA72" s="46">
        <v>3</v>
      </c>
      <c r="AB72" s="46">
        <v>3</v>
      </c>
      <c r="AC72" s="46">
        <v>2</v>
      </c>
      <c r="AD72" s="46">
        <v>15</v>
      </c>
      <c r="AE72" s="46">
        <v>0</v>
      </c>
      <c r="AF72" s="46">
        <v>0</v>
      </c>
      <c r="AG72" s="46">
        <v>0</v>
      </c>
      <c r="AH72" s="46">
        <v>7</v>
      </c>
      <c r="AI72" s="46">
        <v>10</v>
      </c>
      <c r="AJ72" s="46">
        <v>13</v>
      </c>
      <c r="AK72" s="46">
        <v>8</v>
      </c>
      <c r="AL72" s="46">
        <v>1</v>
      </c>
      <c r="AM72" s="46">
        <v>2</v>
      </c>
      <c r="AN72" s="46">
        <v>3</v>
      </c>
      <c r="AO72" s="46">
        <v>2</v>
      </c>
      <c r="AP72" s="46">
        <v>0</v>
      </c>
      <c r="AQ72" s="46">
        <v>0</v>
      </c>
      <c r="AR72" s="46">
        <v>0</v>
      </c>
      <c r="AS72" s="46">
        <v>0</v>
      </c>
      <c r="AT72" s="49">
        <v>44</v>
      </c>
      <c r="AU72" s="49">
        <v>38</v>
      </c>
      <c r="AV72" s="49">
        <v>45</v>
      </c>
      <c r="AW72" s="49">
        <v>44</v>
      </c>
    </row>
    <row r="73" spans="1:49">
      <c r="A73" s="45" t="s">
        <v>304</v>
      </c>
      <c r="B73" s="45" t="s">
        <v>305</v>
      </c>
      <c r="C73" s="47">
        <v>3.6764705882352939</v>
      </c>
      <c r="D73" s="47">
        <v>7.042253521126761</v>
      </c>
      <c r="E73" s="47">
        <v>7.1698113207547172</v>
      </c>
      <c r="F73" s="47">
        <v>6.0483870967741939</v>
      </c>
      <c r="G73" s="47">
        <v>-0.993866424352567</v>
      </c>
      <c r="I73" s="46">
        <v>179</v>
      </c>
      <c r="J73" s="46">
        <v>190</v>
      </c>
      <c r="K73" s="46">
        <v>179</v>
      </c>
      <c r="L73" s="46">
        <v>190</v>
      </c>
      <c r="M73" s="46">
        <v>93</v>
      </c>
      <c r="N73" s="46">
        <v>94</v>
      </c>
      <c r="O73" s="46">
        <v>86</v>
      </c>
      <c r="P73" s="46">
        <v>58</v>
      </c>
      <c r="Q73" s="46">
        <v>272</v>
      </c>
      <c r="R73" s="46">
        <v>284</v>
      </c>
      <c r="S73" s="46">
        <v>265</v>
      </c>
      <c r="T73" s="46">
        <v>248</v>
      </c>
      <c r="U73" s="142"/>
      <c r="V73" s="46">
        <v>5</v>
      </c>
      <c r="W73" s="46">
        <v>5</v>
      </c>
      <c r="X73" s="46">
        <v>4</v>
      </c>
      <c r="Y73" s="46">
        <v>6</v>
      </c>
      <c r="Z73" s="46">
        <v>0</v>
      </c>
      <c r="AA73" s="46">
        <v>4</v>
      </c>
      <c r="AB73" s="46">
        <v>2</v>
      </c>
      <c r="AC73" s="46">
        <v>3</v>
      </c>
      <c r="AD73" s="46">
        <v>0</v>
      </c>
      <c r="AE73" s="46">
        <v>0</v>
      </c>
      <c r="AF73" s="46">
        <v>0</v>
      </c>
      <c r="AG73" s="46">
        <v>0</v>
      </c>
      <c r="AH73" s="46">
        <v>4</v>
      </c>
      <c r="AI73" s="46">
        <v>7</v>
      </c>
      <c r="AJ73" s="46">
        <v>7</v>
      </c>
      <c r="AK73" s="46">
        <v>3</v>
      </c>
      <c r="AL73" s="46">
        <v>1</v>
      </c>
      <c r="AM73" s="46">
        <v>4</v>
      </c>
      <c r="AN73" s="46">
        <v>6</v>
      </c>
      <c r="AO73" s="46">
        <v>3</v>
      </c>
      <c r="AP73" s="46">
        <v>0</v>
      </c>
      <c r="AQ73" s="46">
        <v>0</v>
      </c>
      <c r="AR73" s="46">
        <v>0</v>
      </c>
      <c r="AS73" s="46">
        <v>0</v>
      </c>
      <c r="AT73" s="49">
        <v>10</v>
      </c>
      <c r="AU73" s="49">
        <v>20</v>
      </c>
      <c r="AV73" s="49">
        <v>19</v>
      </c>
      <c r="AW73" s="49">
        <v>15</v>
      </c>
    </row>
    <row r="74" spans="1:49">
      <c r="A74" s="45" t="s">
        <v>306</v>
      </c>
      <c r="B74" s="45" t="s">
        <v>307</v>
      </c>
      <c r="C74" s="47">
        <v>4.918032786885246</v>
      </c>
      <c r="D74" s="47">
        <v>4.7923322683706067</v>
      </c>
      <c r="E74" s="47">
        <v>4.7781569965870307</v>
      </c>
      <c r="F74" s="47">
        <v>2.6143790849673203</v>
      </c>
      <c r="G74" s="47">
        <v>-2.1779531834032864</v>
      </c>
      <c r="I74" s="46">
        <v>209</v>
      </c>
      <c r="J74" s="46">
        <v>224</v>
      </c>
      <c r="K74" s="46">
        <v>205</v>
      </c>
      <c r="L74" s="46">
        <v>243</v>
      </c>
      <c r="M74" s="46">
        <v>96</v>
      </c>
      <c r="N74" s="46">
        <v>89</v>
      </c>
      <c r="O74" s="46">
        <v>88</v>
      </c>
      <c r="P74" s="46">
        <v>63</v>
      </c>
      <c r="Q74" s="46">
        <v>305</v>
      </c>
      <c r="R74" s="46">
        <v>313</v>
      </c>
      <c r="S74" s="46">
        <v>293</v>
      </c>
      <c r="T74" s="46">
        <v>306</v>
      </c>
      <c r="U74" s="142"/>
      <c r="V74" s="46">
        <v>4</v>
      </c>
      <c r="W74" s="46">
        <v>5</v>
      </c>
      <c r="X74" s="46">
        <v>3</v>
      </c>
      <c r="Y74" s="46">
        <v>3</v>
      </c>
      <c r="Z74" s="46">
        <v>2</v>
      </c>
      <c r="AA74" s="46">
        <v>2</v>
      </c>
      <c r="AB74" s="46">
        <v>1</v>
      </c>
      <c r="AC74" s="46">
        <v>0</v>
      </c>
      <c r="AD74" s="46">
        <v>0</v>
      </c>
      <c r="AE74" s="46">
        <v>0</v>
      </c>
      <c r="AF74" s="46">
        <v>0</v>
      </c>
      <c r="AG74" s="46">
        <v>0</v>
      </c>
      <c r="AH74" s="46">
        <v>6</v>
      </c>
      <c r="AI74" s="46">
        <v>6</v>
      </c>
      <c r="AJ74" s="46">
        <v>7</v>
      </c>
      <c r="AK74" s="46">
        <v>5</v>
      </c>
      <c r="AL74" s="46">
        <v>3</v>
      </c>
      <c r="AM74" s="46">
        <v>2</v>
      </c>
      <c r="AN74" s="46">
        <v>3</v>
      </c>
      <c r="AO74" s="46">
        <v>0</v>
      </c>
      <c r="AP74" s="46">
        <v>0</v>
      </c>
      <c r="AQ74" s="46">
        <v>0</v>
      </c>
      <c r="AR74" s="46">
        <v>0</v>
      </c>
      <c r="AS74" s="46">
        <v>0</v>
      </c>
      <c r="AT74" s="49">
        <v>15</v>
      </c>
      <c r="AU74" s="49">
        <v>15</v>
      </c>
      <c r="AV74" s="49">
        <v>14</v>
      </c>
      <c r="AW74" s="49">
        <v>8</v>
      </c>
    </row>
    <row r="75" spans="1:49">
      <c r="A75" s="45" t="s">
        <v>308</v>
      </c>
      <c r="B75" s="45" t="s">
        <v>309</v>
      </c>
      <c r="C75" s="47">
        <v>3.2296650717703348</v>
      </c>
      <c r="D75" s="47">
        <v>3.5377358490566038</v>
      </c>
      <c r="E75" s="47">
        <v>3.4047919293820934</v>
      </c>
      <c r="F75" s="47">
        <v>3.5943517329910142</v>
      </c>
      <c r="G75" s="47">
        <v>5.6615883934410416E-2</v>
      </c>
      <c r="I75" s="46">
        <v>567</v>
      </c>
      <c r="J75" s="46">
        <v>595</v>
      </c>
      <c r="K75" s="46">
        <v>536</v>
      </c>
      <c r="L75" s="46">
        <v>615</v>
      </c>
      <c r="M75" s="46">
        <v>269</v>
      </c>
      <c r="N75" s="46">
        <v>253</v>
      </c>
      <c r="O75" s="46">
        <v>257</v>
      </c>
      <c r="P75" s="46">
        <v>164</v>
      </c>
      <c r="Q75" s="46">
        <v>836</v>
      </c>
      <c r="R75" s="46">
        <v>848</v>
      </c>
      <c r="S75" s="46">
        <v>793</v>
      </c>
      <c r="T75" s="46">
        <v>779</v>
      </c>
      <c r="U75" s="142"/>
      <c r="V75" s="46">
        <v>14</v>
      </c>
      <c r="W75" s="46">
        <v>14</v>
      </c>
      <c r="X75" s="46">
        <v>12</v>
      </c>
      <c r="Y75" s="46">
        <v>13</v>
      </c>
      <c r="Z75" s="46">
        <v>1</v>
      </c>
      <c r="AA75" s="46">
        <v>3</v>
      </c>
      <c r="AB75" s="46">
        <v>0</v>
      </c>
      <c r="AC75" s="46">
        <v>1</v>
      </c>
      <c r="AD75" s="46">
        <v>0</v>
      </c>
      <c r="AE75" s="46">
        <v>0</v>
      </c>
      <c r="AF75" s="46">
        <v>0</v>
      </c>
      <c r="AG75" s="46">
        <v>0</v>
      </c>
      <c r="AH75" s="46">
        <v>11</v>
      </c>
      <c r="AI75" s="46">
        <v>12</v>
      </c>
      <c r="AJ75" s="46">
        <v>13</v>
      </c>
      <c r="AK75" s="46">
        <v>11</v>
      </c>
      <c r="AL75" s="46">
        <v>1</v>
      </c>
      <c r="AM75" s="46">
        <v>1</v>
      </c>
      <c r="AN75" s="46">
        <v>2</v>
      </c>
      <c r="AO75" s="46">
        <v>3</v>
      </c>
      <c r="AP75" s="46">
        <v>0</v>
      </c>
      <c r="AQ75" s="46">
        <v>0</v>
      </c>
      <c r="AR75" s="46">
        <v>0</v>
      </c>
      <c r="AS75" s="46">
        <v>0</v>
      </c>
      <c r="AT75" s="49">
        <v>27</v>
      </c>
      <c r="AU75" s="49">
        <v>30</v>
      </c>
      <c r="AV75" s="49">
        <v>27</v>
      </c>
      <c r="AW75" s="49">
        <v>28</v>
      </c>
    </row>
    <row r="76" spans="1:49">
      <c r="A76" s="45" t="s">
        <v>310</v>
      </c>
      <c r="B76" s="45" t="s">
        <v>311</v>
      </c>
      <c r="C76" s="47">
        <v>4.9698795180722888</v>
      </c>
      <c r="D76" s="47">
        <v>4.0123456790123457</v>
      </c>
      <c r="E76" s="47">
        <v>4.5380875202593192</v>
      </c>
      <c r="F76" s="47">
        <v>4.383116883116883</v>
      </c>
      <c r="G76" s="47">
        <v>0.37077120410453723</v>
      </c>
      <c r="I76" s="46">
        <v>436</v>
      </c>
      <c r="J76" s="46">
        <v>454</v>
      </c>
      <c r="K76" s="46">
        <v>409</v>
      </c>
      <c r="L76" s="46">
        <v>477</v>
      </c>
      <c r="M76" s="46">
        <v>228</v>
      </c>
      <c r="N76" s="46">
        <v>194</v>
      </c>
      <c r="O76" s="46">
        <v>208</v>
      </c>
      <c r="P76" s="46">
        <v>139</v>
      </c>
      <c r="Q76" s="46">
        <v>664</v>
      </c>
      <c r="R76" s="46">
        <v>648</v>
      </c>
      <c r="S76" s="46">
        <v>617</v>
      </c>
      <c r="T76" s="46">
        <v>616</v>
      </c>
      <c r="U76" s="142"/>
      <c r="V76" s="46">
        <v>10</v>
      </c>
      <c r="W76" s="46">
        <v>13</v>
      </c>
      <c r="X76" s="46">
        <v>12</v>
      </c>
      <c r="Y76" s="46">
        <v>18</v>
      </c>
      <c r="Z76" s="46">
        <v>4</v>
      </c>
      <c r="AA76" s="46">
        <v>4</v>
      </c>
      <c r="AB76" s="46">
        <v>3</v>
      </c>
      <c r="AC76" s="46">
        <v>3</v>
      </c>
      <c r="AD76" s="46">
        <v>0</v>
      </c>
      <c r="AE76" s="46">
        <v>0</v>
      </c>
      <c r="AF76" s="46">
        <v>0</v>
      </c>
      <c r="AG76" s="46">
        <v>0</v>
      </c>
      <c r="AH76" s="46">
        <v>13</v>
      </c>
      <c r="AI76" s="46">
        <v>7</v>
      </c>
      <c r="AJ76" s="46">
        <v>10</v>
      </c>
      <c r="AK76" s="46">
        <v>5</v>
      </c>
      <c r="AL76" s="46">
        <v>6</v>
      </c>
      <c r="AM76" s="46">
        <v>2</v>
      </c>
      <c r="AN76" s="46">
        <v>3</v>
      </c>
      <c r="AO76" s="46">
        <v>1</v>
      </c>
      <c r="AP76" s="46">
        <v>0</v>
      </c>
      <c r="AQ76" s="46">
        <v>0</v>
      </c>
      <c r="AR76" s="46">
        <v>0</v>
      </c>
      <c r="AS76" s="46">
        <v>0</v>
      </c>
      <c r="AT76" s="49">
        <v>33</v>
      </c>
      <c r="AU76" s="49">
        <v>26</v>
      </c>
      <c r="AV76" s="49">
        <v>28</v>
      </c>
      <c r="AW76" s="49">
        <v>27</v>
      </c>
    </row>
    <row r="77" spans="1:49">
      <c r="A77" s="45" t="s">
        <v>312</v>
      </c>
      <c r="B77" s="45" t="s">
        <v>313</v>
      </c>
      <c r="C77" s="47">
        <v>3.9898132427843804</v>
      </c>
      <c r="D77" s="47">
        <v>3.2646048109965635</v>
      </c>
      <c r="E77" s="47">
        <v>4.0504050405040504</v>
      </c>
      <c r="F77" s="47">
        <v>4.0114613180515759</v>
      </c>
      <c r="G77" s="47">
        <v>0.74685650705501239</v>
      </c>
      <c r="I77" s="46">
        <v>711</v>
      </c>
      <c r="J77" s="46">
        <v>715</v>
      </c>
      <c r="K77" s="46">
        <v>681</v>
      </c>
      <c r="L77" s="46">
        <v>770</v>
      </c>
      <c r="M77" s="46">
        <v>467</v>
      </c>
      <c r="N77" s="46">
        <v>449</v>
      </c>
      <c r="O77" s="46">
        <v>430</v>
      </c>
      <c r="P77" s="46">
        <v>277</v>
      </c>
      <c r="Q77" s="46">
        <v>1178</v>
      </c>
      <c r="R77" s="46">
        <v>1164</v>
      </c>
      <c r="S77" s="46">
        <v>1111</v>
      </c>
      <c r="T77" s="46">
        <v>1047</v>
      </c>
      <c r="U77" s="142"/>
      <c r="V77" s="46">
        <v>15</v>
      </c>
      <c r="W77" s="46">
        <v>14</v>
      </c>
      <c r="X77" s="46">
        <v>22</v>
      </c>
      <c r="Y77" s="46">
        <v>30</v>
      </c>
      <c r="Z77" s="46">
        <v>6</v>
      </c>
      <c r="AA77" s="46">
        <v>2</v>
      </c>
      <c r="AB77" s="46">
        <v>5</v>
      </c>
      <c r="AC77" s="46">
        <v>3</v>
      </c>
      <c r="AD77" s="46">
        <v>0</v>
      </c>
      <c r="AE77" s="46">
        <v>0</v>
      </c>
      <c r="AF77" s="46">
        <v>0</v>
      </c>
      <c r="AG77" s="46">
        <v>0</v>
      </c>
      <c r="AH77" s="46">
        <v>18</v>
      </c>
      <c r="AI77" s="46">
        <v>16</v>
      </c>
      <c r="AJ77" s="46">
        <v>14</v>
      </c>
      <c r="AK77" s="46">
        <v>7</v>
      </c>
      <c r="AL77" s="46">
        <v>8</v>
      </c>
      <c r="AM77" s="46">
        <v>6</v>
      </c>
      <c r="AN77" s="46">
        <v>4</v>
      </c>
      <c r="AO77" s="46">
        <v>2</v>
      </c>
      <c r="AP77" s="46">
        <v>0</v>
      </c>
      <c r="AQ77" s="46">
        <v>0</v>
      </c>
      <c r="AR77" s="46">
        <v>0</v>
      </c>
      <c r="AS77" s="46">
        <v>0</v>
      </c>
      <c r="AT77" s="49">
        <v>47</v>
      </c>
      <c r="AU77" s="49">
        <v>38</v>
      </c>
      <c r="AV77" s="49">
        <v>45</v>
      </c>
      <c r="AW77" s="49">
        <v>42</v>
      </c>
    </row>
    <row r="78" spans="1:49">
      <c r="A78" s="45" t="s">
        <v>314</v>
      </c>
      <c r="B78" s="45" t="s">
        <v>315</v>
      </c>
      <c r="C78" s="47">
        <v>3.7419354838709675</v>
      </c>
      <c r="D78" s="47">
        <v>3.8809831824062098</v>
      </c>
      <c r="E78" s="47">
        <v>4.1841004184100417</v>
      </c>
      <c r="F78" s="47">
        <v>3.5816618911174785</v>
      </c>
      <c r="G78" s="47">
        <v>-0.29932129128873131</v>
      </c>
      <c r="I78" s="46">
        <v>500</v>
      </c>
      <c r="J78" s="46">
        <v>504</v>
      </c>
      <c r="K78" s="46">
        <v>475</v>
      </c>
      <c r="L78" s="46">
        <v>543</v>
      </c>
      <c r="M78" s="46">
        <v>275</v>
      </c>
      <c r="N78" s="46">
        <v>269</v>
      </c>
      <c r="O78" s="46">
        <v>242</v>
      </c>
      <c r="P78" s="46">
        <v>155</v>
      </c>
      <c r="Q78" s="46">
        <v>775</v>
      </c>
      <c r="R78" s="46">
        <v>773</v>
      </c>
      <c r="S78" s="46">
        <v>717</v>
      </c>
      <c r="T78" s="46">
        <v>698</v>
      </c>
      <c r="U78" s="142"/>
      <c r="V78" s="46">
        <v>13</v>
      </c>
      <c r="W78" s="46">
        <v>9</v>
      </c>
      <c r="X78" s="46">
        <v>13</v>
      </c>
      <c r="Y78" s="46">
        <v>16</v>
      </c>
      <c r="Z78" s="46">
        <v>3</v>
      </c>
      <c r="AA78" s="46">
        <v>2</v>
      </c>
      <c r="AB78" s="46">
        <v>2</v>
      </c>
      <c r="AC78" s="46">
        <v>1</v>
      </c>
      <c r="AD78" s="46">
        <v>0</v>
      </c>
      <c r="AE78" s="46">
        <v>0</v>
      </c>
      <c r="AF78" s="46">
        <v>0</v>
      </c>
      <c r="AG78" s="46">
        <v>0</v>
      </c>
      <c r="AH78" s="46">
        <v>12</v>
      </c>
      <c r="AI78" s="46">
        <v>17</v>
      </c>
      <c r="AJ78" s="46">
        <v>14</v>
      </c>
      <c r="AK78" s="46">
        <v>8</v>
      </c>
      <c r="AL78" s="46">
        <v>1</v>
      </c>
      <c r="AM78" s="46">
        <v>2</v>
      </c>
      <c r="AN78" s="46">
        <v>1</v>
      </c>
      <c r="AO78" s="46">
        <v>0</v>
      </c>
      <c r="AP78" s="46">
        <v>0</v>
      </c>
      <c r="AQ78" s="46">
        <v>0</v>
      </c>
      <c r="AR78" s="46">
        <v>0</v>
      </c>
      <c r="AS78" s="46">
        <v>0</v>
      </c>
      <c r="AT78" s="49">
        <v>29</v>
      </c>
      <c r="AU78" s="49">
        <v>30</v>
      </c>
      <c r="AV78" s="49">
        <v>30</v>
      </c>
      <c r="AW78" s="49">
        <v>25</v>
      </c>
    </row>
    <row r="79" spans="1:49">
      <c r="A79" s="45" t="s">
        <v>316</v>
      </c>
      <c r="B79" s="45" t="s">
        <v>317</v>
      </c>
      <c r="C79" s="47">
        <v>6.4631956912028725</v>
      </c>
      <c r="D79" s="47">
        <v>6.6783831282952546</v>
      </c>
      <c r="E79" s="47">
        <v>7.0075757575757578</v>
      </c>
      <c r="F79" s="47">
        <v>6.6147859922178984</v>
      </c>
      <c r="G79" s="47">
        <v>-6.3597136077356176E-2</v>
      </c>
      <c r="I79" s="46">
        <v>390</v>
      </c>
      <c r="J79" s="46">
        <v>390</v>
      </c>
      <c r="K79" s="46">
        <v>362</v>
      </c>
      <c r="L79" s="46">
        <v>403</v>
      </c>
      <c r="M79" s="46">
        <v>167</v>
      </c>
      <c r="N79" s="46">
        <v>179</v>
      </c>
      <c r="O79" s="46">
        <v>166</v>
      </c>
      <c r="P79" s="46">
        <v>111</v>
      </c>
      <c r="Q79" s="46">
        <v>557</v>
      </c>
      <c r="R79" s="46">
        <v>569</v>
      </c>
      <c r="S79" s="46">
        <v>528</v>
      </c>
      <c r="T79" s="46">
        <v>514</v>
      </c>
      <c r="U79" s="142"/>
      <c r="V79" s="46">
        <v>18</v>
      </c>
      <c r="W79" s="46">
        <v>17</v>
      </c>
      <c r="X79" s="46">
        <v>17</v>
      </c>
      <c r="Y79" s="46">
        <v>17</v>
      </c>
      <c r="Z79" s="46">
        <v>3</v>
      </c>
      <c r="AA79" s="46">
        <v>2</v>
      </c>
      <c r="AB79" s="46">
        <v>2</v>
      </c>
      <c r="AC79" s="46">
        <v>1</v>
      </c>
      <c r="AD79" s="46">
        <v>0</v>
      </c>
      <c r="AE79" s="46">
        <v>0</v>
      </c>
      <c r="AF79" s="46">
        <v>0</v>
      </c>
      <c r="AG79" s="46">
        <v>0</v>
      </c>
      <c r="AH79" s="46">
        <v>11</v>
      </c>
      <c r="AI79" s="46">
        <v>14</v>
      </c>
      <c r="AJ79" s="46">
        <v>15</v>
      </c>
      <c r="AK79" s="46">
        <v>13</v>
      </c>
      <c r="AL79" s="46">
        <v>4</v>
      </c>
      <c r="AM79" s="46">
        <v>5</v>
      </c>
      <c r="AN79" s="46">
        <v>3</v>
      </c>
      <c r="AO79" s="46">
        <v>3</v>
      </c>
      <c r="AP79" s="46">
        <v>0</v>
      </c>
      <c r="AQ79" s="46">
        <v>0</v>
      </c>
      <c r="AR79" s="46">
        <v>0</v>
      </c>
      <c r="AS79" s="46">
        <v>0</v>
      </c>
      <c r="AT79" s="49">
        <v>36</v>
      </c>
      <c r="AU79" s="49">
        <v>38</v>
      </c>
      <c r="AV79" s="49">
        <v>37</v>
      </c>
      <c r="AW79" s="49">
        <v>34</v>
      </c>
    </row>
    <row r="80" spans="1:49">
      <c r="A80" s="45" t="s">
        <v>318</v>
      </c>
      <c r="B80" s="45" t="s">
        <v>319</v>
      </c>
      <c r="C80" s="47">
        <v>7.1428571428571432</v>
      </c>
      <c r="D80" s="47">
        <v>8.2697201017811697</v>
      </c>
      <c r="E80" s="47">
        <v>10.15299026425591</v>
      </c>
      <c r="F80" s="47">
        <v>11.063829787234043</v>
      </c>
      <c r="G80" s="47">
        <v>2.7941096854528737</v>
      </c>
      <c r="I80" s="46">
        <v>543</v>
      </c>
      <c r="J80" s="46">
        <v>542</v>
      </c>
      <c r="K80" s="46">
        <v>487</v>
      </c>
      <c r="L80" s="46">
        <v>558</v>
      </c>
      <c r="M80" s="46">
        <v>241</v>
      </c>
      <c r="N80" s="46">
        <v>244</v>
      </c>
      <c r="O80" s="46">
        <v>232</v>
      </c>
      <c r="P80" s="46">
        <v>147</v>
      </c>
      <c r="Q80" s="46">
        <v>784</v>
      </c>
      <c r="R80" s="46">
        <v>786</v>
      </c>
      <c r="S80" s="46">
        <v>719</v>
      </c>
      <c r="T80" s="46">
        <v>705</v>
      </c>
      <c r="U80" s="142"/>
      <c r="V80" s="46">
        <v>31</v>
      </c>
      <c r="W80" s="46">
        <v>36</v>
      </c>
      <c r="X80" s="46">
        <v>40</v>
      </c>
      <c r="Y80" s="46">
        <v>47</v>
      </c>
      <c r="Z80" s="46">
        <v>9</v>
      </c>
      <c r="AA80" s="46">
        <v>9</v>
      </c>
      <c r="AB80" s="46">
        <v>7</v>
      </c>
      <c r="AC80" s="46">
        <v>13</v>
      </c>
      <c r="AD80" s="46">
        <v>0</v>
      </c>
      <c r="AE80" s="46">
        <v>0</v>
      </c>
      <c r="AF80" s="46">
        <v>0</v>
      </c>
      <c r="AG80" s="46">
        <v>0</v>
      </c>
      <c r="AH80" s="46">
        <v>13</v>
      </c>
      <c r="AI80" s="46">
        <v>14</v>
      </c>
      <c r="AJ80" s="46">
        <v>19</v>
      </c>
      <c r="AK80" s="46">
        <v>15</v>
      </c>
      <c r="AL80" s="46">
        <v>3</v>
      </c>
      <c r="AM80" s="46">
        <v>6</v>
      </c>
      <c r="AN80" s="46">
        <v>7</v>
      </c>
      <c r="AO80" s="46">
        <v>3</v>
      </c>
      <c r="AP80" s="46">
        <v>0</v>
      </c>
      <c r="AQ80" s="46">
        <v>0</v>
      </c>
      <c r="AR80" s="46">
        <v>0</v>
      </c>
      <c r="AS80" s="46">
        <v>0</v>
      </c>
      <c r="AT80" s="49">
        <v>56</v>
      </c>
      <c r="AU80" s="49">
        <v>65</v>
      </c>
      <c r="AV80" s="49">
        <v>73</v>
      </c>
      <c r="AW80" s="49">
        <v>78</v>
      </c>
    </row>
    <row r="81" spans="1:49">
      <c r="A81" s="45" t="s">
        <v>521</v>
      </c>
      <c r="B81" s="45" t="s">
        <v>522</v>
      </c>
      <c r="C81" s="47">
        <v>1.9778099372889533</v>
      </c>
      <c r="D81" s="47">
        <v>2.0345398627868465</v>
      </c>
      <c r="E81" s="47">
        <v>2.3605706874189365</v>
      </c>
      <c r="F81" s="47">
        <v>2.7993779160186625</v>
      </c>
      <c r="G81" s="47">
        <v>0.76483805323181597</v>
      </c>
      <c r="I81" s="46">
        <v>2790</v>
      </c>
      <c r="J81" s="46">
        <v>2979</v>
      </c>
      <c r="K81" s="46">
        <v>2622</v>
      </c>
      <c r="L81" s="46">
        <v>3063</v>
      </c>
      <c r="M81" s="46">
        <v>1356</v>
      </c>
      <c r="N81" s="46">
        <v>1248</v>
      </c>
      <c r="O81" s="46">
        <v>1233</v>
      </c>
      <c r="P81" s="46">
        <v>795</v>
      </c>
      <c r="Q81" s="46">
        <v>4146</v>
      </c>
      <c r="R81" s="46">
        <v>4227</v>
      </c>
      <c r="S81" s="46">
        <v>3855</v>
      </c>
      <c r="T81" s="46">
        <v>3858</v>
      </c>
      <c r="U81" s="142"/>
      <c r="V81" s="46">
        <v>44</v>
      </c>
      <c r="W81" s="46">
        <v>47</v>
      </c>
      <c r="X81" s="46">
        <v>52</v>
      </c>
      <c r="Y81" s="46">
        <v>75</v>
      </c>
      <c r="Z81" s="46">
        <v>3</v>
      </c>
      <c r="AA81" s="46">
        <v>6</v>
      </c>
      <c r="AB81" s="46">
        <v>6</v>
      </c>
      <c r="AC81" s="46">
        <v>6</v>
      </c>
      <c r="AD81" s="46">
        <v>0</v>
      </c>
      <c r="AE81" s="46">
        <v>0</v>
      </c>
      <c r="AF81" s="46">
        <v>0</v>
      </c>
      <c r="AG81" s="46">
        <v>0</v>
      </c>
      <c r="AH81" s="46">
        <v>28</v>
      </c>
      <c r="AI81" s="46">
        <v>28</v>
      </c>
      <c r="AJ81" s="46">
        <v>29</v>
      </c>
      <c r="AK81" s="46">
        <v>25</v>
      </c>
      <c r="AL81" s="46">
        <v>7</v>
      </c>
      <c r="AM81" s="46">
        <v>5</v>
      </c>
      <c r="AN81" s="46">
        <v>4</v>
      </c>
      <c r="AO81" s="46">
        <v>2</v>
      </c>
      <c r="AP81" s="46">
        <v>0</v>
      </c>
      <c r="AQ81" s="46">
        <v>0</v>
      </c>
      <c r="AR81" s="46">
        <v>0</v>
      </c>
      <c r="AS81" s="46">
        <v>0</v>
      </c>
      <c r="AT81" s="49">
        <v>82</v>
      </c>
      <c r="AU81" s="49">
        <v>86</v>
      </c>
      <c r="AV81" s="49">
        <v>91</v>
      </c>
      <c r="AW81" s="49">
        <v>108</v>
      </c>
    </row>
    <row r="82" spans="1:49">
      <c r="A82" s="45" t="s">
        <v>320</v>
      </c>
      <c r="B82" s="45" t="s">
        <v>321</v>
      </c>
      <c r="C82" s="47">
        <v>5.0218340611353716</v>
      </c>
      <c r="D82" s="47">
        <v>5.7971014492753623</v>
      </c>
      <c r="E82" s="47">
        <v>6.8281938325991192</v>
      </c>
      <c r="F82" s="47">
        <v>6.6390041493775938</v>
      </c>
      <c r="G82" s="47">
        <v>0.84190270010223145</v>
      </c>
      <c r="I82" s="46">
        <v>336</v>
      </c>
      <c r="J82" s="46">
        <v>349</v>
      </c>
      <c r="K82" s="46">
        <v>309</v>
      </c>
      <c r="L82" s="46">
        <v>377</v>
      </c>
      <c r="M82" s="46">
        <v>122</v>
      </c>
      <c r="N82" s="46">
        <v>134</v>
      </c>
      <c r="O82" s="46">
        <v>145</v>
      </c>
      <c r="P82" s="46">
        <v>105</v>
      </c>
      <c r="Q82" s="46">
        <v>458</v>
      </c>
      <c r="R82" s="46">
        <v>483</v>
      </c>
      <c r="S82" s="46">
        <v>454</v>
      </c>
      <c r="T82" s="46">
        <v>482</v>
      </c>
      <c r="U82" s="142"/>
      <c r="V82" s="46">
        <v>15</v>
      </c>
      <c r="W82" s="46">
        <v>16</v>
      </c>
      <c r="X82" s="46">
        <v>15</v>
      </c>
      <c r="Y82" s="46">
        <v>17</v>
      </c>
      <c r="Z82" s="46">
        <v>2</v>
      </c>
      <c r="AA82" s="46">
        <v>3</v>
      </c>
      <c r="AB82" s="46">
        <v>3</v>
      </c>
      <c r="AC82" s="46">
        <v>3</v>
      </c>
      <c r="AD82" s="46">
        <v>0</v>
      </c>
      <c r="AE82" s="46">
        <v>0</v>
      </c>
      <c r="AF82" s="46">
        <v>0</v>
      </c>
      <c r="AG82" s="46">
        <v>0</v>
      </c>
      <c r="AH82" s="46">
        <v>5</v>
      </c>
      <c r="AI82" s="46">
        <v>8</v>
      </c>
      <c r="AJ82" s="46">
        <v>12</v>
      </c>
      <c r="AK82" s="46">
        <v>11</v>
      </c>
      <c r="AL82" s="46">
        <v>1</v>
      </c>
      <c r="AM82" s="46">
        <v>1</v>
      </c>
      <c r="AN82" s="46">
        <v>1</v>
      </c>
      <c r="AO82" s="46">
        <v>1</v>
      </c>
      <c r="AP82" s="46">
        <v>0</v>
      </c>
      <c r="AQ82" s="46">
        <v>0</v>
      </c>
      <c r="AR82" s="46">
        <v>0</v>
      </c>
      <c r="AS82" s="46">
        <v>0</v>
      </c>
      <c r="AT82" s="49">
        <v>23</v>
      </c>
      <c r="AU82" s="49">
        <v>28</v>
      </c>
      <c r="AV82" s="49">
        <v>31</v>
      </c>
      <c r="AW82" s="49">
        <v>32</v>
      </c>
    </row>
    <row r="83" spans="1:49">
      <c r="A83" s="41" t="s">
        <v>322</v>
      </c>
      <c r="B83" s="41" t="s">
        <v>323</v>
      </c>
      <c r="C83" s="47">
        <v>0.72202166064981954</v>
      </c>
      <c r="D83" s="47">
        <v>1.056338028169014</v>
      </c>
      <c r="E83" s="47">
        <v>1.1627906976744187</v>
      </c>
      <c r="F83" s="47">
        <v>1.3793103448275863</v>
      </c>
      <c r="G83" s="47">
        <v>0.32297231665857229</v>
      </c>
      <c r="I83" s="44">
        <v>277</v>
      </c>
      <c r="J83" s="44">
        <v>284</v>
      </c>
      <c r="K83" s="44">
        <v>258</v>
      </c>
      <c r="L83" s="44">
        <v>290</v>
      </c>
      <c r="M83" s="44">
        <v>0</v>
      </c>
      <c r="N83" s="44">
        <v>0</v>
      </c>
      <c r="O83" s="46">
        <v>0</v>
      </c>
      <c r="P83" s="46">
        <v>0</v>
      </c>
      <c r="Q83" s="46">
        <v>277</v>
      </c>
      <c r="R83" s="46">
        <v>284</v>
      </c>
      <c r="S83" s="46">
        <v>258</v>
      </c>
      <c r="T83" s="46">
        <v>290</v>
      </c>
      <c r="U83" s="142"/>
      <c r="V83" s="46">
        <v>2</v>
      </c>
      <c r="W83" s="46">
        <v>2</v>
      </c>
      <c r="X83" s="46">
        <v>2</v>
      </c>
      <c r="Y83" s="46">
        <v>3</v>
      </c>
      <c r="Z83" s="46">
        <v>0</v>
      </c>
      <c r="AA83" s="46">
        <v>1</v>
      </c>
      <c r="AB83" s="46">
        <v>1</v>
      </c>
      <c r="AC83" s="46">
        <v>1</v>
      </c>
      <c r="AD83" s="46">
        <v>0</v>
      </c>
      <c r="AE83" s="46">
        <v>0</v>
      </c>
      <c r="AF83" s="46">
        <v>0</v>
      </c>
      <c r="AG83" s="46">
        <v>0</v>
      </c>
      <c r="AH83" s="46">
        <v>0</v>
      </c>
      <c r="AI83" s="46">
        <v>0</v>
      </c>
      <c r="AJ83" s="46">
        <v>0</v>
      </c>
      <c r="AK83" s="46">
        <v>0</v>
      </c>
      <c r="AL83" s="46">
        <v>0</v>
      </c>
      <c r="AM83" s="46">
        <v>0</v>
      </c>
      <c r="AN83" s="46">
        <v>0</v>
      </c>
      <c r="AO83" s="46">
        <v>0</v>
      </c>
      <c r="AP83" s="46">
        <v>0</v>
      </c>
      <c r="AQ83" s="46">
        <v>0</v>
      </c>
      <c r="AR83" s="46">
        <v>0</v>
      </c>
      <c r="AS83" s="46">
        <v>0</v>
      </c>
      <c r="AT83" s="49">
        <v>2</v>
      </c>
      <c r="AU83" s="49">
        <v>3</v>
      </c>
      <c r="AV83" s="49">
        <v>3</v>
      </c>
      <c r="AW83" s="49">
        <v>4</v>
      </c>
    </row>
    <row r="84" spans="1:49">
      <c r="A84" s="41" t="s">
        <v>324</v>
      </c>
      <c r="B84" s="41" t="s">
        <v>325</v>
      </c>
      <c r="C84" s="47">
        <v>1.5077605321507761</v>
      </c>
      <c r="D84" s="47">
        <v>1.6086956521739131</v>
      </c>
      <c r="E84" s="47">
        <v>1.927710843373494</v>
      </c>
      <c r="F84" s="47">
        <v>2.557915057915058</v>
      </c>
      <c r="G84" s="47">
        <v>0.94921940574114494</v>
      </c>
      <c r="I84" s="44">
        <v>1477</v>
      </c>
      <c r="J84" s="44">
        <v>1604</v>
      </c>
      <c r="K84" s="44">
        <v>1395</v>
      </c>
      <c r="L84" s="44">
        <v>1640</v>
      </c>
      <c r="M84" s="44">
        <v>778</v>
      </c>
      <c r="N84" s="44">
        <v>696</v>
      </c>
      <c r="O84" s="46">
        <v>680</v>
      </c>
      <c r="P84" s="46">
        <v>432</v>
      </c>
      <c r="Q84" s="46">
        <v>2255</v>
      </c>
      <c r="R84" s="46">
        <v>2300</v>
      </c>
      <c r="S84" s="46">
        <v>2075</v>
      </c>
      <c r="T84" s="46">
        <v>2072</v>
      </c>
      <c r="U84" s="142"/>
      <c r="V84" s="46">
        <v>22</v>
      </c>
      <c r="W84" s="46">
        <v>25</v>
      </c>
      <c r="X84" s="46">
        <v>29</v>
      </c>
      <c r="Y84" s="46">
        <v>41</v>
      </c>
      <c r="Z84" s="46">
        <v>1</v>
      </c>
      <c r="AA84" s="46">
        <v>2</v>
      </c>
      <c r="AB84" s="46">
        <v>2</v>
      </c>
      <c r="AC84" s="46">
        <v>1</v>
      </c>
      <c r="AD84" s="46">
        <v>0</v>
      </c>
      <c r="AE84" s="46">
        <v>0</v>
      </c>
      <c r="AF84" s="46">
        <v>0</v>
      </c>
      <c r="AG84" s="46">
        <v>0</v>
      </c>
      <c r="AH84" s="46">
        <v>10</v>
      </c>
      <c r="AI84" s="46">
        <v>9</v>
      </c>
      <c r="AJ84" s="46">
        <v>9</v>
      </c>
      <c r="AK84" s="46">
        <v>11</v>
      </c>
      <c r="AL84" s="46">
        <v>1</v>
      </c>
      <c r="AM84" s="46">
        <v>1</v>
      </c>
      <c r="AN84" s="46">
        <v>0</v>
      </c>
      <c r="AO84" s="46">
        <v>0</v>
      </c>
      <c r="AP84" s="46">
        <v>0</v>
      </c>
      <c r="AQ84" s="46">
        <v>0</v>
      </c>
      <c r="AR84" s="46">
        <v>0</v>
      </c>
      <c r="AS84" s="46">
        <v>0</v>
      </c>
      <c r="AT84" s="49">
        <v>34</v>
      </c>
      <c r="AU84" s="49">
        <v>37</v>
      </c>
      <c r="AV84" s="49">
        <v>40</v>
      </c>
      <c r="AW84" s="49">
        <v>53</v>
      </c>
    </row>
    <row r="85" spans="1:49">
      <c r="A85" s="45" t="s">
        <v>326</v>
      </c>
      <c r="B85" s="45" t="s">
        <v>327</v>
      </c>
      <c r="C85" s="47">
        <v>1.9896193771626298</v>
      </c>
      <c r="D85" s="47">
        <v>1.5517241379310345</v>
      </c>
      <c r="E85" s="47">
        <v>1.5917602996254681</v>
      </c>
      <c r="F85" s="47">
        <v>1.873767258382643</v>
      </c>
      <c r="G85" s="47">
        <v>0.32204312045160854</v>
      </c>
      <c r="I85" s="46">
        <v>700</v>
      </c>
      <c r="J85" s="46">
        <v>742</v>
      </c>
      <c r="K85" s="46">
        <v>660</v>
      </c>
      <c r="L85" s="46">
        <v>756</v>
      </c>
      <c r="M85" s="46">
        <v>456</v>
      </c>
      <c r="N85" s="46">
        <v>418</v>
      </c>
      <c r="O85" s="46">
        <v>408</v>
      </c>
      <c r="P85" s="46">
        <v>258</v>
      </c>
      <c r="Q85" s="46">
        <v>1156</v>
      </c>
      <c r="R85" s="46">
        <v>1160</v>
      </c>
      <c r="S85" s="46">
        <v>1068</v>
      </c>
      <c r="T85" s="46">
        <v>1014</v>
      </c>
      <c r="U85" s="142"/>
      <c r="V85" s="46">
        <v>5</v>
      </c>
      <c r="W85" s="46">
        <v>4</v>
      </c>
      <c r="X85" s="46">
        <v>6</v>
      </c>
      <c r="Y85" s="46">
        <v>14</v>
      </c>
      <c r="Z85" s="46">
        <v>0</v>
      </c>
      <c r="AA85" s="46">
        <v>0</v>
      </c>
      <c r="AB85" s="46">
        <v>0</v>
      </c>
      <c r="AC85" s="46">
        <v>1</v>
      </c>
      <c r="AD85" s="46">
        <v>0</v>
      </c>
      <c r="AE85" s="46">
        <v>0</v>
      </c>
      <c r="AF85" s="46">
        <v>0</v>
      </c>
      <c r="AG85" s="46">
        <v>0</v>
      </c>
      <c r="AH85" s="46">
        <v>13</v>
      </c>
      <c r="AI85" s="46">
        <v>11</v>
      </c>
      <c r="AJ85" s="46">
        <v>8</v>
      </c>
      <c r="AK85" s="46">
        <v>3</v>
      </c>
      <c r="AL85" s="46">
        <v>5</v>
      </c>
      <c r="AM85" s="46">
        <v>3</v>
      </c>
      <c r="AN85" s="46">
        <v>3</v>
      </c>
      <c r="AO85" s="46">
        <v>1</v>
      </c>
      <c r="AP85" s="46">
        <v>0</v>
      </c>
      <c r="AQ85" s="46">
        <v>0</v>
      </c>
      <c r="AR85" s="46">
        <v>0</v>
      </c>
      <c r="AS85" s="46">
        <v>0</v>
      </c>
      <c r="AT85" s="49">
        <v>23</v>
      </c>
      <c r="AU85" s="49">
        <v>18</v>
      </c>
      <c r="AV85" s="49">
        <v>17</v>
      </c>
      <c r="AW85" s="49">
        <v>19</v>
      </c>
    </row>
    <row r="86" spans="1:49">
      <c r="A86" s="45" t="s">
        <v>523</v>
      </c>
      <c r="B86" s="45" t="s">
        <v>524</v>
      </c>
      <c r="C86" s="47">
        <v>2.8872648855876362</v>
      </c>
      <c r="D86" s="47">
        <v>2.7413038470398527</v>
      </c>
      <c r="E86" s="47">
        <v>2.7954573817546486</v>
      </c>
      <c r="F86" s="47">
        <v>2.9753719214901864</v>
      </c>
      <c r="G86" s="47">
        <v>0.23406807445033362</v>
      </c>
      <c r="I86" s="46">
        <v>5641</v>
      </c>
      <c r="J86" s="46">
        <v>6107</v>
      </c>
      <c r="K86" s="46">
        <v>5479</v>
      </c>
      <c r="L86" s="46">
        <v>6319</v>
      </c>
      <c r="M86" s="46">
        <v>2706</v>
      </c>
      <c r="N86" s="46">
        <v>2575</v>
      </c>
      <c r="O86" s="46">
        <v>2534</v>
      </c>
      <c r="P86" s="46">
        <v>1680</v>
      </c>
      <c r="Q86" s="46">
        <v>8347</v>
      </c>
      <c r="R86" s="46">
        <v>8682</v>
      </c>
      <c r="S86" s="46">
        <v>8013</v>
      </c>
      <c r="T86" s="46">
        <v>7999</v>
      </c>
      <c r="U86" s="142"/>
      <c r="V86" s="46">
        <v>114</v>
      </c>
      <c r="W86" s="46">
        <v>108</v>
      </c>
      <c r="X86" s="46">
        <v>121</v>
      </c>
      <c r="Y86" s="46">
        <v>150</v>
      </c>
      <c r="Z86" s="46">
        <v>25</v>
      </c>
      <c r="AA86" s="46">
        <v>18</v>
      </c>
      <c r="AB86" s="46">
        <v>15</v>
      </c>
      <c r="AC86" s="46">
        <v>17</v>
      </c>
      <c r="AD86" s="46">
        <v>0</v>
      </c>
      <c r="AE86" s="46">
        <v>0</v>
      </c>
      <c r="AF86" s="46">
        <v>0</v>
      </c>
      <c r="AG86" s="46">
        <v>0</v>
      </c>
      <c r="AH86" s="46">
        <v>84</v>
      </c>
      <c r="AI86" s="46">
        <v>91</v>
      </c>
      <c r="AJ86" s="46">
        <v>73</v>
      </c>
      <c r="AK86" s="46">
        <v>57</v>
      </c>
      <c r="AL86" s="46">
        <v>18</v>
      </c>
      <c r="AM86" s="46">
        <v>21</v>
      </c>
      <c r="AN86" s="46">
        <v>15</v>
      </c>
      <c r="AO86" s="46">
        <v>14</v>
      </c>
      <c r="AP86" s="46">
        <v>0</v>
      </c>
      <c r="AQ86" s="46">
        <v>0</v>
      </c>
      <c r="AR86" s="46">
        <v>0</v>
      </c>
      <c r="AS86" s="46">
        <v>0</v>
      </c>
      <c r="AT86" s="49">
        <v>241</v>
      </c>
      <c r="AU86" s="49">
        <v>238</v>
      </c>
      <c r="AV86" s="49">
        <v>224</v>
      </c>
      <c r="AW86" s="49">
        <v>238</v>
      </c>
    </row>
    <row r="87" spans="1:49">
      <c r="A87" s="45" t="s">
        <v>328</v>
      </c>
      <c r="B87" s="45" t="s">
        <v>329</v>
      </c>
      <c r="C87" s="47">
        <v>3.4482758620689653</v>
      </c>
      <c r="D87" s="47">
        <v>3.0064423765211168</v>
      </c>
      <c r="E87" s="47">
        <v>3.2282859338970025</v>
      </c>
      <c r="F87" s="47">
        <v>3.4018987341772151</v>
      </c>
      <c r="G87" s="47">
        <v>0.39545635765609832</v>
      </c>
      <c r="I87" s="46">
        <v>924</v>
      </c>
      <c r="J87" s="46">
        <v>960</v>
      </c>
      <c r="K87" s="46">
        <v>846</v>
      </c>
      <c r="L87" s="46">
        <v>963</v>
      </c>
      <c r="M87" s="46">
        <v>439</v>
      </c>
      <c r="N87" s="46">
        <v>437</v>
      </c>
      <c r="O87" s="46">
        <v>455</v>
      </c>
      <c r="P87" s="46">
        <v>301</v>
      </c>
      <c r="Q87" s="46">
        <v>1363</v>
      </c>
      <c r="R87" s="46">
        <v>1397</v>
      </c>
      <c r="S87" s="46">
        <v>1301</v>
      </c>
      <c r="T87" s="46">
        <v>1264</v>
      </c>
      <c r="U87" s="142"/>
      <c r="V87" s="46">
        <v>24</v>
      </c>
      <c r="W87" s="46">
        <v>19</v>
      </c>
      <c r="X87" s="46">
        <v>21</v>
      </c>
      <c r="Y87" s="46">
        <v>25</v>
      </c>
      <c r="Z87" s="46">
        <v>9</v>
      </c>
      <c r="AA87" s="46">
        <v>4</v>
      </c>
      <c r="AB87" s="46">
        <v>6</v>
      </c>
      <c r="AC87" s="46">
        <v>7</v>
      </c>
      <c r="AD87" s="46">
        <v>0</v>
      </c>
      <c r="AE87" s="46">
        <v>0</v>
      </c>
      <c r="AF87" s="46">
        <v>0</v>
      </c>
      <c r="AG87" s="46">
        <v>0</v>
      </c>
      <c r="AH87" s="46">
        <v>12</v>
      </c>
      <c r="AI87" s="46">
        <v>16</v>
      </c>
      <c r="AJ87" s="46">
        <v>13</v>
      </c>
      <c r="AK87" s="46">
        <v>10</v>
      </c>
      <c r="AL87" s="46">
        <v>2</v>
      </c>
      <c r="AM87" s="46">
        <v>3</v>
      </c>
      <c r="AN87" s="46">
        <v>2</v>
      </c>
      <c r="AO87" s="46">
        <v>1</v>
      </c>
      <c r="AP87" s="46">
        <v>0</v>
      </c>
      <c r="AQ87" s="46">
        <v>0</v>
      </c>
      <c r="AR87" s="46">
        <v>0</v>
      </c>
      <c r="AS87" s="46">
        <v>0</v>
      </c>
      <c r="AT87" s="49">
        <v>47</v>
      </c>
      <c r="AU87" s="49">
        <v>42</v>
      </c>
      <c r="AV87" s="49">
        <v>42</v>
      </c>
      <c r="AW87" s="49">
        <v>43</v>
      </c>
    </row>
    <row r="88" spans="1:49">
      <c r="A88" s="45" t="s">
        <v>330</v>
      </c>
      <c r="B88" s="45" t="s">
        <v>331</v>
      </c>
      <c r="C88" s="47">
        <v>4.5589692765113972</v>
      </c>
      <c r="D88" s="47">
        <v>4.7711781888997082</v>
      </c>
      <c r="E88" s="47">
        <v>4.925053533190578</v>
      </c>
      <c r="F88" s="47">
        <v>5.5194805194805197</v>
      </c>
      <c r="G88" s="47">
        <v>0.74830233058081141</v>
      </c>
      <c r="I88" s="46">
        <v>673</v>
      </c>
      <c r="J88" s="46">
        <v>715</v>
      </c>
      <c r="K88" s="46">
        <v>624</v>
      </c>
      <c r="L88" s="46">
        <v>710</v>
      </c>
      <c r="M88" s="46">
        <v>336</v>
      </c>
      <c r="N88" s="46">
        <v>312</v>
      </c>
      <c r="O88" s="46">
        <v>310</v>
      </c>
      <c r="P88" s="46">
        <v>214</v>
      </c>
      <c r="Q88" s="46">
        <v>1009</v>
      </c>
      <c r="R88" s="46">
        <v>1027</v>
      </c>
      <c r="S88" s="46">
        <v>934</v>
      </c>
      <c r="T88" s="46">
        <v>924</v>
      </c>
      <c r="U88" s="142"/>
      <c r="V88" s="46">
        <v>22</v>
      </c>
      <c r="W88" s="46">
        <v>18</v>
      </c>
      <c r="X88" s="46">
        <v>22</v>
      </c>
      <c r="Y88" s="46">
        <v>25</v>
      </c>
      <c r="Z88" s="46">
        <v>2</v>
      </c>
      <c r="AA88" s="46">
        <v>5</v>
      </c>
      <c r="AB88" s="46">
        <v>3</v>
      </c>
      <c r="AC88" s="46">
        <v>4</v>
      </c>
      <c r="AD88" s="46">
        <v>0</v>
      </c>
      <c r="AE88" s="46">
        <v>0</v>
      </c>
      <c r="AF88" s="46">
        <v>0</v>
      </c>
      <c r="AG88" s="46">
        <v>0</v>
      </c>
      <c r="AH88" s="46">
        <v>17</v>
      </c>
      <c r="AI88" s="46">
        <v>20</v>
      </c>
      <c r="AJ88" s="46">
        <v>16</v>
      </c>
      <c r="AK88" s="46">
        <v>15</v>
      </c>
      <c r="AL88" s="46">
        <v>5</v>
      </c>
      <c r="AM88" s="46">
        <v>6</v>
      </c>
      <c r="AN88" s="46">
        <v>5</v>
      </c>
      <c r="AO88" s="46">
        <v>7</v>
      </c>
      <c r="AP88" s="46">
        <v>0</v>
      </c>
      <c r="AQ88" s="46">
        <v>0</v>
      </c>
      <c r="AR88" s="46">
        <v>0</v>
      </c>
      <c r="AS88" s="46">
        <v>0</v>
      </c>
      <c r="AT88" s="49">
        <v>46</v>
      </c>
      <c r="AU88" s="49">
        <v>49</v>
      </c>
      <c r="AV88" s="49">
        <v>46</v>
      </c>
      <c r="AW88" s="49">
        <v>51</v>
      </c>
    </row>
    <row r="89" spans="1:49">
      <c r="A89" s="45" t="s">
        <v>332</v>
      </c>
      <c r="B89" s="45" t="s">
        <v>333</v>
      </c>
      <c r="C89" s="47">
        <v>2.9914529914529915</v>
      </c>
      <c r="D89" s="47">
        <v>2.9841467205470935</v>
      </c>
      <c r="E89" s="47">
        <v>2.8762541806020065</v>
      </c>
      <c r="F89" s="47">
        <v>3.0870279146141213</v>
      </c>
      <c r="G89" s="47">
        <v>0.10288119406702778</v>
      </c>
      <c r="I89" s="46">
        <v>2043</v>
      </c>
      <c r="J89" s="46">
        <v>2245</v>
      </c>
      <c r="K89" s="46">
        <v>2070</v>
      </c>
      <c r="L89" s="46">
        <v>2417</v>
      </c>
      <c r="M89" s="46">
        <v>999</v>
      </c>
      <c r="N89" s="46">
        <v>972</v>
      </c>
      <c r="O89" s="46">
        <v>920</v>
      </c>
      <c r="P89" s="46">
        <v>628</v>
      </c>
      <c r="Q89" s="46">
        <v>3042</v>
      </c>
      <c r="R89" s="46">
        <v>3217</v>
      </c>
      <c r="S89" s="46">
        <v>2990</v>
      </c>
      <c r="T89" s="46">
        <v>3045</v>
      </c>
      <c r="U89" s="142"/>
      <c r="V89" s="46">
        <v>41</v>
      </c>
      <c r="W89" s="46">
        <v>45</v>
      </c>
      <c r="X89" s="46">
        <v>47</v>
      </c>
      <c r="Y89" s="46">
        <v>64</v>
      </c>
      <c r="Z89" s="46">
        <v>3</v>
      </c>
      <c r="AA89" s="46">
        <v>2</v>
      </c>
      <c r="AB89" s="46">
        <v>2</v>
      </c>
      <c r="AC89" s="46">
        <v>4</v>
      </c>
      <c r="AD89" s="46">
        <v>0</v>
      </c>
      <c r="AE89" s="46">
        <v>0</v>
      </c>
      <c r="AF89" s="46">
        <v>0</v>
      </c>
      <c r="AG89" s="46">
        <v>0</v>
      </c>
      <c r="AH89" s="46">
        <v>41</v>
      </c>
      <c r="AI89" s="46">
        <v>40</v>
      </c>
      <c r="AJ89" s="46">
        <v>31</v>
      </c>
      <c r="AK89" s="46">
        <v>22</v>
      </c>
      <c r="AL89" s="46">
        <v>6</v>
      </c>
      <c r="AM89" s="46">
        <v>9</v>
      </c>
      <c r="AN89" s="46">
        <v>6</v>
      </c>
      <c r="AO89" s="46">
        <v>4</v>
      </c>
      <c r="AP89" s="46">
        <v>0</v>
      </c>
      <c r="AQ89" s="46">
        <v>0</v>
      </c>
      <c r="AR89" s="46">
        <v>0</v>
      </c>
      <c r="AS89" s="46">
        <v>0</v>
      </c>
      <c r="AT89" s="49">
        <v>91</v>
      </c>
      <c r="AU89" s="49">
        <v>96</v>
      </c>
      <c r="AV89" s="49">
        <v>86</v>
      </c>
      <c r="AW89" s="49">
        <v>94</v>
      </c>
    </row>
    <row r="90" spans="1:49">
      <c r="A90" s="45" t="s">
        <v>334</v>
      </c>
      <c r="B90" s="45" t="s">
        <v>335</v>
      </c>
      <c r="C90" s="47">
        <v>2.7298850574712645</v>
      </c>
      <c r="D90" s="47">
        <v>1.8492176386913228</v>
      </c>
      <c r="E90" s="47">
        <v>2.2435897435897436</v>
      </c>
      <c r="F90" s="47">
        <v>2.3217247097844114</v>
      </c>
      <c r="G90" s="47">
        <v>0.47250707109308854</v>
      </c>
      <c r="I90" s="46">
        <v>459</v>
      </c>
      <c r="J90" s="46">
        <v>499</v>
      </c>
      <c r="K90" s="46">
        <v>424</v>
      </c>
      <c r="L90" s="46">
        <v>469</v>
      </c>
      <c r="M90" s="46">
        <v>237</v>
      </c>
      <c r="N90" s="46">
        <v>204</v>
      </c>
      <c r="O90" s="46">
        <v>200</v>
      </c>
      <c r="P90" s="46">
        <v>134</v>
      </c>
      <c r="Q90" s="46">
        <v>696</v>
      </c>
      <c r="R90" s="46">
        <v>703</v>
      </c>
      <c r="S90" s="46">
        <v>624</v>
      </c>
      <c r="T90" s="46">
        <v>603</v>
      </c>
      <c r="U90" s="142"/>
      <c r="V90" s="46">
        <v>7</v>
      </c>
      <c r="W90" s="46">
        <v>7</v>
      </c>
      <c r="X90" s="46">
        <v>11</v>
      </c>
      <c r="Y90" s="46">
        <v>11</v>
      </c>
      <c r="Z90" s="46">
        <v>5</v>
      </c>
      <c r="AA90" s="46">
        <v>3</v>
      </c>
      <c r="AB90" s="46">
        <v>2</v>
      </c>
      <c r="AC90" s="46">
        <v>1</v>
      </c>
      <c r="AD90" s="46">
        <v>0</v>
      </c>
      <c r="AE90" s="46">
        <v>0</v>
      </c>
      <c r="AF90" s="46">
        <v>0</v>
      </c>
      <c r="AG90" s="46">
        <v>0</v>
      </c>
      <c r="AH90" s="46">
        <v>3</v>
      </c>
      <c r="AI90" s="46">
        <v>2</v>
      </c>
      <c r="AJ90" s="46">
        <v>1</v>
      </c>
      <c r="AK90" s="46">
        <v>2</v>
      </c>
      <c r="AL90" s="46">
        <v>4</v>
      </c>
      <c r="AM90" s="46">
        <v>1</v>
      </c>
      <c r="AN90" s="46">
        <v>0</v>
      </c>
      <c r="AO90" s="46">
        <v>0</v>
      </c>
      <c r="AP90" s="46">
        <v>0</v>
      </c>
      <c r="AQ90" s="46">
        <v>0</v>
      </c>
      <c r="AR90" s="46">
        <v>0</v>
      </c>
      <c r="AS90" s="46">
        <v>0</v>
      </c>
      <c r="AT90" s="49">
        <v>19</v>
      </c>
      <c r="AU90" s="49">
        <v>13</v>
      </c>
      <c r="AV90" s="49">
        <v>14</v>
      </c>
      <c r="AW90" s="49">
        <v>14</v>
      </c>
    </row>
    <row r="91" spans="1:49">
      <c r="A91" s="45" t="s">
        <v>336</v>
      </c>
      <c r="B91" s="45" t="s">
        <v>337</v>
      </c>
      <c r="C91" s="47">
        <v>1.6987036209208761</v>
      </c>
      <c r="D91" s="47">
        <v>1.6253207869974338</v>
      </c>
      <c r="E91" s="47">
        <v>1.6635859519408502</v>
      </c>
      <c r="F91" s="47">
        <v>1.6643550624133148</v>
      </c>
      <c r="G91" s="47">
        <v>3.9034275415881003E-2</v>
      </c>
      <c r="I91" s="46">
        <v>1542</v>
      </c>
      <c r="J91" s="46">
        <v>1688</v>
      </c>
      <c r="K91" s="46">
        <v>1515</v>
      </c>
      <c r="L91" s="46">
        <v>1760</v>
      </c>
      <c r="M91" s="46">
        <v>695</v>
      </c>
      <c r="N91" s="46">
        <v>650</v>
      </c>
      <c r="O91" s="46">
        <v>649</v>
      </c>
      <c r="P91" s="46">
        <v>403</v>
      </c>
      <c r="Q91" s="46">
        <v>2237</v>
      </c>
      <c r="R91" s="46">
        <v>2338</v>
      </c>
      <c r="S91" s="46">
        <v>2164</v>
      </c>
      <c r="T91" s="46">
        <v>2163</v>
      </c>
      <c r="U91" s="142"/>
      <c r="V91" s="46">
        <v>20</v>
      </c>
      <c r="W91" s="46">
        <v>19</v>
      </c>
      <c r="X91" s="46">
        <v>20</v>
      </c>
      <c r="Y91" s="46">
        <v>25</v>
      </c>
      <c r="Z91" s="46">
        <v>6</v>
      </c>
      <c r="AA91" s="46">
        <v>4</v>
      </c>
      <c r="AB91" s="46">
        <v>2</v>
      </c>
      <c r="AC91" s="46">
        <v>1</v>
      </c>
      <c r="AD91" s="46">
        <v>0</v>
      </c>
      <c r="AE91" s="46">
        <v>0</v>
      </c>
      <c r="AF91" s="46">
        <v>0</v>
      </c>
      <c r="AG91" s="46">
        <v>0</v>
      </c>
      <c r="AH91" s="46">
        <v>11</v>
      </c>
      <c r="AI91" s="46">
        <v>13</v>
      </c>
      <c r="AJ91" s="46">
        <v>12</v>
      </c>
      <c r="AK91" s="46">
        <v>8</v>
      </c>
      <c r="AL91" s="46">
        <v>1</v>
      </c>
      <c r="AM91" s="46">
        <v>2</v>
      </c>
      <c r="AN91" s="46">
        <v>2</v>
      </c>
      <c r="AO91" s="46">
        <v>2</v>
      </c>
      <c r="AP91" s="46">
        <v>0</v>
      </c>
      <c r="AQ91" s="46">
        <v>0</v>
      </c>
      <c r="AR91" s="46">
        <v>0</v>
      </c>
      <c r="AS91" s="46">
        <v>0</v>
      </c>
      <c r="AT91" s="49">
        <v>38</v>
      </c>
      <c r="AU91" s="49">
        <v>38</v>
      </c>
      <c r="AV91" s="49">
        <v>36</v>
      </c>
      <c r="AW91" s="49">
        <v>36</v>
      </c>
    </row>
    <row r="92" spans="1:49">
      <c r="A92" s="45" t="s">
        <v>525</v>
      </c>
      <c r="B92" s="45" t="s">
        <v>526</v>
      </c>
      <c r="C92" s="47">
        <v>4.6492659053833609</v>
      </c>
      <c r="D92" s="47">
        <v>5.2102618354932559</v>
      </c>
      <c r="E92" s="47">
        <v>6.5148457768809456</v>
      </c>
      <c r="F92" s="47">
        <v>6.9517161140197787</v>
      </c>
      <c r="G92" s="47">
        <v>1.7414542785265228</v>
      </c>
      <c r="I92" s="46">
        <v>2465</v>
      </c>
      <c r="J92" s="46">
        <v>2638</v>
      </c>
      <c r="K92" s="46">
        <v>2353</v>
      </c>
      <c r="L92" s="46">
        <v>2684</v>
      </c>
      <c r="M92" s="46">
        <v>1213</v>
      </c>
      <c r="N92" s="46">
        <v>1143</v>
      </c>
      <c r="O92" s="46">
        <v>1116</v>
      </c>
      <c r="P92" s="46">
        <v>754</v>
      </c>
      <c r="Q92" s="46">
        <v>3678</v>
      </c>
      <c r="R92" s="46">
        <v>3781</v>
      </c>
      <c r="S92" s="46">
        <v>3469</v>
      </c>
      <c r="T92" s="46">
        <v>3438</v>
      </c>
      <c r="U92" s="142"/>
      <c r="V92" s="46">
        <v>69</v>
      </c>
      <c r="W92" s="46">
        <v>79</v>
      </c>
      <c r="X92" s="46">
        <v>99</v>
      </c>
      <c r="Y92" s="46">
        <v>136</v>
      </c>
      <c r="Z92" s="46">
        <v>12</v>
      </c>
      <c r="AA92" s="46">
        <v>17</v>
      </c>
      <c r="AB92" s="46">
        <v>19</v>
      </c>
      <c r="AC92" s="46">
        <v>23</v>
      </c>
      <c r="AD92" s="46">
        <v>0</v>
      </c>
      <c r="AE92" s="46">
        <v>0</v>
      </c>
      <c r="AF92" s="46">
        <v>0</v>
      </c>
      <c r="AG92" s="46">
        <v>0</v>
      </c>
      <c r="AH92" s="46">
        <v>72</v>
      </c>
      <c r="AI92" s="46">
        <v>81</v>
      </c>
      <c r="AJ92" s="46">
        <v>88</v>
      </c>
      <c r="AK92" s="46">
        <v>69</v>
      </c>
      <c r="AL92" s="46">
        <v>18</v>
      </c>
      <c r="AM92" s="46">
        <v>20</v>
      </c>
      <c r="AN92" s="46">
        <v>20</v>
      </c>
      <c r="AO92" s="46">
        <v>11</v>
      </c>
      <c r="AP92" s="46">
        <v>0</v>
      </c>
      <c r="AQ92" s="46">
        <v>0</v>
      </c>
      <c r="AR92" s="46">
        <v>0</v>
      </c>
      <c r="AS92" s="46">
        <v>0</v>
      </c>
      <c r="AT92" s="49">
        <v>171</v>
      </c>
      <c r="AU92" s="49">
        <v>197</v>
      </c>
      <c r="AV92" s="49">
        <v>226</v>
      </c>
      <c r="AW92" s="49">
        <v>239</v>
      </c>
    </row>
    <row r="93" spans="1:49">
      <c r="A93" s="45" t="s">
        <v>338</v>
      </c>
      <c r="B93" s="45" t="s">
        <v>339</v>
      </c>
      <c r="C93" s="47">
        <v>3.1019202363367797</v>
      </c>
      <c r="D93" s="47">
        <v>2.627939142461964</v>
      </c>
      <c r="E93" s="47">
        <v>3.6873156342182889</v>
      </c>
      <c r="F93" s="47">
        <v>4.1538461538461542</v>
      </c>
      <c r="G93" s="47">
        <v>1.5259070113841902</v>
      </c>
      <c r="I93" s="46">
        <v>455</v>
      </c>
      <c r="J93" s="46">
        <v>505</v>
      </c>
      <c r="K93" s="46">
        <v>450</v>
      </c>
      <c r="L93" s="46">
        <v>499</v>
      </c>
      <c r="M93" s="46">
        <v>222</v>
      </c>
      <c r="N93" s="46">
        <v>218</v>
      </c>
      <c r="O93" s="46">
        <v>228</v>
      </c>
      <c r="P93" s="46">
        <v>151</v>
      </c>
      <c r="Q93" s="46">
        <v>677</v>
      </c>
      <c r="R93" s="46">
        <v>723</v>
      </c>
      <c r="S93" s="46">
        <v>678</v>
      </c>
      <c r="T93" s="46">
        <v>650</v>
      </c>
      <c r="U93" s="142"/>
      <c r="V93" s="46">
        <v>10</v>
      </c>
      <c r="W93" s="46">
        <v>13</v>
      </c>
      <c r="X93" s="46">
        <v>10</v>
      </c>
      <c r="Y93" s="46">
        <v>17</v>
      </c>
      <c r="Z93" s="46">
        <v>1</v>
      </c>
      <c r="AA93" s="46">
        <v>1</v>
      </c>
      <c r="AB93" s="46">
        <v>0</v>
      </c>
      <c r="AC93" s="46">
        <v>0</v>
      </c>
      <c r="AD93" s="46">
        <v>0</v>
      </c>
      <c r="AE93" s="46">
        <v>0</v>
      </c>
      <c r="AF93" s="46">
        <v>0</v>
      </c>
      <c r="AG93" s="46">
        <v>0</v>
      </c>
      <c r="AH93" s="46">
        <v>8</v>
      </c>
      <c r="AI93" s="46">
        <v>4</v>
      </c>
      <c r="AJ93" s="46">
        <v>15</v>
      </c>
      <c r="AK93" s="46">
        <v>10</v>
      </c>
      <c r="AL93" s="46">
        <v>2</v>
      </c>
      <c r="AM93" s="46">
        <v>1</v>
      </c>
      <c r="AN93" s="46">
        <v>0</v>
      </c>
      <c r="AO93" s="46">
        <v>0</v>
      </c>
      <c r="AP93" s="46">
        <v>0</v>
      </c>
      <c r="AQ93" s="46">
        <v>0</v>
      </c>
      <c r="AR93" s="46">
        <v>0</v>
      </c>
      <c r="AS93" s="46">
        <v>0</v>
      </c>
      <c r="AT93" s="49">
        <v>21</v>
      </c>
      <c r="AU93" s="49">
        <v>19</v>
      </c>
      <c r="AV93" s="49">
        <v>25</v>
      </c>
      <c r="AW93" s="49">
        <v>27</v>
      </c>
    </row>
    <row r="94" spans="1:49">
      <c r="A94" s="45" t="s">
        <v>340</v>
      </c>
      <c r="B94" s="45" t="s">
        <v>341</v>
      </c>
      <c r="C94" s="47">
        <v>5.8219178082191778</v>
      </c>
      <c r="D94" s="47">
        <v>6.6445182724252492</v>
      </c>
      <c r="E94" s="47">
        <v>7.2202166064981945</v>
      </c>
      <c r="F94" s="47">
        <v>8.1180811808118083</v>
      </c>
      <c r="G94" s="47">
        <v>1.4735629083865591</v>
      </c>
      <c r="I94" s="46">
        <v>204</v>
      </c>
      <c r="J94" s="46">
        <v>212</v>
      </c>
      <c r="K94" s="46">
        <v>189</v>
      </c>
      <c r="L94" s="46">
        <v>207</v>
      </c>
      <c r="M94" s="46">
        <v>88</v>
      </c>
      <c r="N94" s="46">
        <v>89</v>
      </c>
      <c r="O94" s="46">
        <v>88</v>
      </c>
      <c r="P94" s="46">
        <v>64</v>
      </c>
      <c r="Q94" s="46">
        <v>292</v>
      </c>
      <c r="R94" s="46">
        <v>301</v>
      </c>
      <c r="S94" s="46">
        <v>277</v>
      </c>
      <c r="T94" s="46">
        <v>271</v>
      </c>
      <c r="U94" s="142"/>
      <c r="V94" s="46">
        <v>5</v>
      </c>
      <c r="W94" s="46">
        <v>7</v>
      </c>
      <c r="X94" s="46">
        <v>7</v>
      </c>
      <c r="Y94" s="46">
        <v>11</v>
      </c>
      <c r="Z94" s="46">
        <v>1</v>
      </c>
      <c r="AA94" s="46">
        <v>2</v>
      </c>
      <c r="AB94" s="46">
        <v>2</v>
      </c>
      <c r="AC94" s="46">
        <v>2</v>
      </c>
      <c r="AD94" s="46">
        <v>0</v>
      </c>
      <c r="AE94" s="46">
        <v>0</v>
      </c>
      <c r="AF94" s="46">
        <v>0</v>
      </c>
      <c r="AG94" s="46">
        <v>0</v>
      </c>
      <c r="AH94" s="46">
        <v>9</v>
      </c>
      <c r="AI94" s="46">
        <v>9</v>
      </c>
      <c r="AJ94" s="46">
        <v>9</v>
      </c>
      <c r="AK94" s="46">
        <v>7</v>
      </c>
      <c r="AL94" s="46">
        <v>2</v>
      </c>
      <c r="AM94" s="46">
        <v>2</v>
      </c>
      <c r="AN94" s="46">
        <v>2</v>
      </c>
      <c r="AO94" s="46">
        <v>2</v>
      </c>
      <c r="AP94" s="46">
        <v>0</v>
      </c>
      <c r="AQ94" s="46">
        <v>0</v>
      </c>
      <c r="AR94" s="46">
        <v>0</v>
      </c>
      <c r="AS94" s="46">
        <v>0</v>
      </c>
      <c r="AT94" s="49">
        <v>17</v>
      </c>
      <c r="AU94" s="49">
        <v>20</v>
      </c>
      <c r="AV94" s="49">
        <v>20</v>
      </c>
      <c r="AW94" s="49">
        <v>22</v>
      </c>
    </row>
    <row r="95" spans="1:49">
      <c r="A95" s="45" t="s">
        <v>342</v>
      </c>
      <c r="B95" s="45" t="s">
        <v>343</v>
      </c>
      <c r="C95" s="47">
        <v>4.5553145336225596</v>
      </c>
      <c r="D95" s="47">
        <v>5.2173913043478262</v>
      </c>
      <c r="E95" s="47">
        <v>5.5690072639225185</v>
      </c>
      <c r="F95" s="47">
        <v>6.7796610169491522</v>
      </c>
      <c r="G95" s="47">
        <v>1.5622697126013261</v>
      </c>
      <c r="I95" s="46">
        <v>301</v>
      </c>
      <c r="J95" s="46">
        <v>312</v>
      </c>
      <c r="K95" s="46">
        <v>266</v>
      </c>
      <c r="L95" s="46">
        <v>316</v>
      </c>
      <c r="M95" s="46">
        <v>160</v>
      </c>
      <c r="N95" s="46">
        <v>148</v>
      </c>
      <c r="O95" s="46">
        <v>147</v>
      </c>
      <c r="P95" s="46">
        <v>97</v>
      </c>
      <c r="Q95" s="46">
        <v>461</v>
      </c>
      <c r="R95" s="46">
        <v>460</v>
      </c>
      <c r="S95" s="46">
        <v>413</v>
      </c>
      <c r="T95" s="46">
        <v>413</v>
      </c>
      <c r="U95" s="142"/>
      <c r="V95" s="46">
        <v>6</v>
      </c>
      <c r="W95" s="46">
        <v>8</v>
      </c>
      <c r="X95" s="46">
        <v>5</v>
      </c>
      <c r="Y95" s="46">
        <v>14</v>
      </c>
      <c r="Z95" s="46">
        <v>0</v>
      </c>
      <c r="AA95" s="46">
        <v>3</v>
      </c>
      <c r="AB95" s="46">
        <v>2</v>
      </c>
      <c r="AC95" s="46">
        <v>2</v>
      </c>
      <c r="AD95" s="46">
        <v>0</v>
      </c>
      <c r="AE95" s="46">
        <v>0</v>
      </c>
      <c r="AF95" s="46">
        <v>0</v>
      </c>
      <c r="AG95" s="46">
        <v>0</v>
      </c>
      <c r="AH95" s="46">
        <v>11</v>
      </c>
      <c r="AI95" s="46">
        <v>9</v>
      </c>
      <c r="AJ95" s="46">
        <v>10</v>
      </c>
      <c r="AK95" s="46">
        <v>7</v>
      </c>
      <c r="AL95" s="46">
        <v>4</v>
      </c>
      <c r="AM95" s="46">
        <v>4</v>
      </c>
      <c r="AN95" s="46">
        <v>6</v>
      </c>
      <c r="AO95" s="46">
        <v>5</v>
      </c>
      <c r="AP95" s="46">
        <v>0</v>
      </c>
      <c r="AQ95" s="46">
        <v>0</v>
      </c>
      <c r="AR95" s="46">
        <v>0</v>
      </c>
      <c r="AS95" s="46">
        <v>0</v>
      </c>
      <c r="AT95" s="49">
        <v>21</v>
      </c>
      <c r="AU95" s="49">
        <v>24</v>
      </c>
      <c r="AV95" s="49">
        <v>23</v>
      </c>
      <c r="AW95" s="49">
        <v>28</v>
      </c>
    </row>
    <row r="96" spans="1:49">
      <c r="A96" s="45" t="s">
        <v>344</v>
      </c>
      <c r="B96" s="45" t="s">
        <v>345</v>
      </c>
      <c r="C96" s="47">
        <v>3.7815126050420167</v>
      </c>
      <c r="D96" s="47">
        <v>4.3235704323570436</v>
      </c>
      <c r="E96" s="47">
        <v>7.4468085106382977</v>
      </c>
      <c r="F96" s="47">
        <v>8.6494688922610017</v>
      </c>
      <c r="G96" s="47">
        <v>4.325898459903958</v>
      </c>
      <c r="I96" s="46">
        <v>493</v>
      </c>
      <c r="J96" s="46">
        <v>497</v>
      </c>
      <c r="K96" s="46">
        <v>446</v>
      </c>
      <c r="L96" s="46">
        <v>517</v>
      </c>
      <c r="M96" s="46">
        <v>221</v>
      </c>
      <c r="N96" s="46">
        <v>220</v>
      </c>
      <c r="O96" s="46">
        <v>212</v>
      </c>
      <c r="P96" s="46">
        <v>142</v>
      </c>
      <c r="Q96" s="46">
        <v>714</v>
      </c>
      <c r="R96" s="46">
        <v>717</v>
      </c>
      <c r="S96" s="46">
        <v>658</v>
      </c>
      <c r="T96" s="46">
        <v>659</v>
      </c>
      <c r="U96" s="142"/>
      <c r="V96" s="46">
        <v>15</v>
      </c>
      <c r="W96" s="46">
        <v>15</v>
      </c>
      <c r="X96" s="46">
        <v>26</v>
      </c>
      <c r="Y96" s="46">
        <v>31</v>
      </c>
      <c r="Z96" s="46">
        <v>6</v>
      </c>
      <c r="AA96" s="46">
        <v>7</v>
      </c>
      <c r="AB96" s="46">
        <v>7</v>
      </c>
      <c r="AC96" s="46">
        <v>9</v>
      </c>
      <c r="AD96" s="46">
        <v>0</v>
      </c>
      <c r="AE96" s="46">
        <v>0</v>
      </c>
      <c r="AF96" s="46">
        <v>0</v>
      </c>
      <c r="AG96" s="46">
        <v>0</v>
      </c>
      <c r="AH96" s="46">
        <v>5</v>
      </c>
      <c r="AI96" s="46">
        <v>9</v>
      </c>
      <c r="AJ96" s="46">
        <v>14</v>
      </c>
      <c r="AK96" s="46">
        <v>15</v>
      </c>
      <c r="AL96" s="46">
        <v>1</v>
      </c>
      <c r="AM96" s="46">
        <v>0</v>
      </c>
      <c r="AN96" s="46">
        <v>2</v>
      </c>
      <c r="AO96" s="46">
        <v>2</v>
      </c>
      <c r="AP96" s="46">
        <v>0</v>
      </c>
      <c r="AQ96" s="46">
        <v>0</v>
      </c>
      <c r="AR96" s="46">
        <v>0</v>
      </c>
      <c r="AS96" s="46">
        <v>0</v>
      </c>
      <c r="AT96" s="49">
        <v>27</v>
      </c>
      <c r="AU96" s="49">
        <v>31</v>
      </c>
      <c r="AV96" s="49">
        <v>49</v>
      </c>
      <c r="AW96" s="49">
        <v>57</v>
      </c>
    </row>
    <row r="97" spans="1:49">
      <c r="A97" s="45" t="s">
        <v>346</v>
      </c>
      <c r="B97" s="45" t="s">
        <v>347</v>
      </c>
      <c r="C97" s="47">
        <v>4.0862656072644725</v>
      </c>
      <c r="D97" s="47">
        <v>5.3511705685618729</v>
      </c>
      <c r="E97" s="47">
        <v>7.0024570024570023</v>
      </c>
      <c r="F97" s="47">
        <v>6.4634146341463419</v>
      </c>
      <c r="G97" s="47">
        <v>1.112244065584469</v>
      </c>
      <c r="I97" s="46">
        <v>580</v>
      </c>
      <c r="J97" s="46">
        <v>635</v>
      </c>
      <c r="K97" s="46">
        <v>577</v>
      </c>
      <c r="L97" s="46">
        <v>660</v>
      </c>
      <c r="M97" s="46">
        <v>301</v>
      </c>
      <c r="N97" s="46">
        <v>262</v>
      </c>
      <c r="O97" s="46">
        <v>237</v>
      </c>
      <c r="P97" s="46">
        <v>160</v>
      </c>
      <c r="Q97" s="46">
        <v>881</v>
      </c>
      <c r="R97" s="46">
        <v>897</v>
      </c>
      <c r="S97" s="46">
        <v>814</v>
      </c>
      <c r="T97" s="46">
        <v>820</v>
      </c>
      <c r="U97" s="142"/>
      <c r="V97" s="46">
        <v>13</v>
      </c>
      <c r="W97" s="46">
        <v>18</v>
      </c>
      <c r="X97" s="46">
        <v>31</v>
      </c>
      <c r="Y97" s="46">
        <v>36</v>
      </c>
      <c r="Z97" s="46">
        <v>1</v>
      </c>
      <c r="AA97" s="46">
        <v>2</v>
      </c>
      <c r="AB97" s="46">
        <v>4</v>
      </c>
      <c r="AC97" s="46">
        <v>6</v>
      </c>
      <c r="AD97" s="46">
        <v>0</v>
      </c>
      <c r="AE97" s="46">
        <v>0</v>
      </c>
      <c r="AF97" s="46">
        <v>0</v>
      </c>
      <c r="AG97" s="46">
        <v>0</v>
      </c>
      <c r="AH97" s="46">
        <v>18</v>
      </c>
      <c r="AI97" s="46">
        <v>23</v>
      </c>
      <c r="AJ97" s="46">
        <v>18</v>
      </c>
      <c r="AK97" s="46">
        <v>10</v>
      </c>
      <c r="AL97" s="46">
        <v>4</v>
      </c>
      <c r="AM97" s="46">
        <v>5</v>
      </c>
      <c r="AN97" s="46">
        <v>4</v>
      </c>
      <c r="AO97" s="46">
        <v>1</v>
      </c>
      <c r="AP97" s="46">
        <v>0</v>
      </c>
      <c r="AQ97" s="46">
        <v>0</v>
      </c>
      <c r="AR97" s="46">
        <v>0</v>
      </c>
      <c r="AS97" s="46">
        <v>0</v>
      </c>
      <c r="AT97" s="49">
        <v>36</v>
      </c>
      <c r="AU97" s="49">
        <v>48</v>
      </c>
      <c r="AV97" s="49">
        <v>57</v>
      </c>
      <c r="AW97" s="49">
        <v>53</v>
      </c>
    </row>
    <row r="98" spans="1:49">
      <c r="A98" s="45" t="s">
        <v>348</v>
      </c>
      <c r="B98" s="45" t="s">
        <v>349</v>
      </c>
      <c r="C98" s="47">
        <v>7.7294685990338161</v>
      </c>
      <c r="D98" s="47">
        <v>6.7632850241545892</v>
      </c>
      <c r="E98" s="47">
        <v>7.7720207253886011</v>
      </c>
      <c r="F98" s="47">
        <v>8.9552238805970141</v>
      </c>
      <c r="G98" s="47">
        <v>2.1919388564424249</v>
      </c>
      <c r="I98" s="46">
        <v>145</v>
      </c>
      <c r="J98" s="46">
        <v>153</v>
      </c>
      <c r="K98" s="46">
        <v>147</v>
      </c>
      <c r="L98" s="46">
        <v>166</v>
      </c>
      <c r="M98" s="46">
        <v>62</v>
      </c>
      <c r="N98" s="46">
        <v>54</v>
      </c>
      <c r="O98" s="46">
        <v>46</v>
      </c>
      <c r="P98" s="46">
        <v>35</v>
      </c>
      <c r="Q98" s="46">
        <v>207</v>
      </c>
      <c r="R98" s="46">
        <v>207</v>
      </c>
      <c r="S98" s="46">
        <v>193</v>
      </c>
      <c r="T98" s="46">
        <v>201</v>
      </c>
      <c r="U98" s="142"/>
      <c r="V98" s="46">
        <v>7</v>
      </c>
      <c r="W98" s="46">
        <v>6</v>
      </c>
      <c r="X98" s="46">
        <v>6</v>
      </c>
      <c r="Y98" s="46">
        <v>10</v>
      </c>
      <c r="Z98" s="46">
        <v>1</v>
      </c>
      <c r="AA98" s="46">
        <v>1</v>
      </c>
      <c r="AB98" s="46">
        <v>1</v>
      </c>
      <c r="AC98" s="46">
        <v>1</v>
      </c>
      <c r="AD98" s="46">
        <v>0</v>
      </c>
      <c r="AE98" s="46">
        <v>0</v>
      </c>
      <c r="AF98" s="46">
        <v>0</v>
      </c>
      <c r="AG98" s="46">
        <v>0</v>
      </c>
      <c r="AH98" s="46">
        <v>8</v>
      </c>
      <c r="AI98" s="46">
        <v>7</v>
      </c>
      <c r="AJ98" s="46">
        <v>8</v>
      </c>
      <c r="AK98" s="46">
        <v>7</v>
      </c>
      <c r="AL98" s="46">
        <v>0</v>
      </c>
      <c r="AM98" s="46">
        <v>0</v>
      </c>
      <c r="AN98" s="46">
        <v>0</v>
      </c>
      <c r="AO98" s="46">
        <v>0</v>
      </c>
      <c r="AP98" s="46">
        <v>0</v>
      </c>
      <c r="AQ98" s="46">
        <v>0</v>
      </c>
      <c r="AR98" s="46">
        <v>0</v>
      </c>
      <c r="AS98" s="46">
        <v>0</v>
      </c>
      <c r="AT98" s="49">
        <v>16</v>
      </c>
      <c r="AU98" s="49">
        <v>14</v>
      </c>
      <c r="AV98" s="49">
        <v>15</v>
      </c>
      <c r="AW98" s="49">
        <v>18</v>
      </c>
    </row>
    <row r="99" spans="1:49">
      <c r="A99" s="45" t="s">
        <v>350</v>
      </c>
      <c r="B99" s="45" t="s">
        <v>351</v>
      </c>
      <c r="C99" s="47">
        <v>7.3991031390134525</v>
      </c>
      <c r="D99" s="47">
        <v>8.6134453781512601</v>
      </c>
      <c r="E99" s="47">
        <v>8.4862385321100913</v>
      </c>
      <c r="F99" s="47">
        <v>8.0188679245283012</v>
      </c>
      <c r="G99" s="47">
        <v>-0.59457745362295888</v>
      </c>
      <c r="I99" s="46">
        <v>287</v>
      </c>
      <c r="J99" s="46">
        <v>324</v>
      </c>
      <c r="K99" s="46">
        <v>278</v>
      </c>
      <c r="L99" s="46">
        <v>319</v>
      </c>
      <c r="M99" s="46">
        <v>159</v>
      </c>
      <c r="N99" s="46">
        <v>152</v>
      </c>
      <c r="O99" s="46">
        <v>158</v>
      </c>
      <c r="P99" s="46">
        <v>105</v>
      </c>
      <c r="Q99" s="46">
        <v>446</v>
      </c>
      <c r="R99" s="46">
        <v>476</v>
      </c>
      <c r="S99" s="46">
        <v>436</v>
      </c>
      <c r="T99" s="46">
        <v>424</v>
      </c>
      <c r="U99" s="142"/>
      <c r="V99" s="46">
        <v>13</v>
      </c>
      <c r="W99" s="46">
        <v>12</v>
      </c>
      <c r="X99" s="46">
        <v>14</v>
      </c>
      <c r="Y99" s="46">
        <v>17</v>
      </c>
      <c r="Z99" s="46">
        <v>2</v>
      </c>
      <c r="AA99" s="46">
        <v>1</v>
      </c>
      <c r="AB99" s="46">
        <v>3</v>
      </c>
      <c r="AC99" s="46">
        <v>3</v>
      </c>
      <c r="AD99" s="46">
        <v>0</v>
      </c>
      <c r="AE99" s="46">
        <v>0</v>
      </c>
      <c r="AF99" s="46">
        <v>0</v>
      </c>
      <c r="AG99" s="46">
        <v>0</v>
      </c>
      <c r="AH99" s="46">
        <v>13</v>
      </c>
      <c r="AI99" s="46">
        <v>20</v>
      </c>
      <c r="AJ99" s="46">
        <v>14</v>
      </c>
      <c r="AK99" s="46">
        <v>13</v>
      </c>
      <c r="AL99" s="46">
        <v>5</v>
      </c>
      <c r="AM99" s="46">
        <v>8</v>
      </c>
      <c r="AN99" s="46">
        <v>6</v>
      </c>
      <c r="AO99" s="46">
        <v>1</v>
      </c>
      <c r="AP99" s="46">
        <v>0</v>
      </c>
      <c r="AQ99" s="46">
        <v>0</v>
      </c>
      <c r="AR99" s="46">
        <v>0</v>
      </c>
      <c r="AS99" s="46">
        <v>0</v>
      </c>
      <c r="AT99" s="49">
        <v>33</v>
      </c>
      <c r="AU99" s="49">
        <v>41</v>
      </c>
      <c r="AV99" s="49">
        <v>37</v>
      </c>
      <c r="AW99" s="49">
        <v>34</v>
      </c>
    </row>
    <row r="100" spans="1:49">
      <c r="A100" s="45" t="s">
        <v>527</v>
      </c>
      <c r="B100" s="45" t="s">
        <v>528</v>
      </c>
      <c r="C100" s="47">
        <v>1.8807339449541285</v>
      </c>
      <c r="D100" s="47">
        <v>1.7210549843540457</v>
      </c>
      <c r="E100" s="47">
        <v>1.8337699452250535</v>
      </c>
      <c r="F100" s="47">
        <v>2.1060275962236745</v>
      </c>
      <c r="G100" s="47">
        <v>0.38497261186962883</v>
      </c>
      <c r="I100" s="46">
        <v>2941</v>
      </c>
      <c r="J100" s="46">
        <v>3071</v>
      </c>
      <c r="K100" s="46">
        <v>2821</v>
      </c>
      <c r="L100" s="46">
        <v>3213</v>
      </c>
      <c r="M100" s="46">
        <v>1419</v>
      </c>
      <c r="N100" s="46">
        <v>1403</v>
      </c>
      <c r="O100" s="46">
        <v>1378</v>
      </c>
      <c r="P100" s="46">
        <v>918</v>
      </c>
      <c r="Q100" s="46">
        <v>4360</v>
      </c>
      <c r="R100" s="46">
        <v>4474</v>
      </c>
      <c r="S100" s="46">
        <v>4199</v>
      </c>
      <c r="T100" s="46">
        <v>4131</v>
      </c>
      <c r="U100" s="142"/>
      <c r="V100" s="46">
        <v>25</v>
      </c>
      <c r="W100" s="46">
        <v>31</v>
      </c>
      <c r="X100" s="46">
        <v>45</v>
      </c>
      <c r="Y100" s="46">
        <v>61</v>
      </c>
      <c r="Z100" s="46">
        <v>8</v>
      </c>
      <c r="AA100" s="46">
        <v>9</v>
      </c>
      <c r="AB100" s="46">
        <v>10</v>
      </c>
      <c r="AC100" s="46">
        <v>14</v>
      </c>
      <c r="AD100" s="46">
        <v>0</v>
      </c>
      <c r="AE100" s="46">
        <v>0</v>
      </c>
      <c r="AF100" s="46">
        <v>0</v>
      </c>
      <c r="AG100" s="46">
        <v>0</v>
      </c>
      <c r="AH100" s="46">
        <v>36</v>
      </c>
      <c r="AI100" s="46">
        <v>27</v>
      </c>
      <c r="AJ100" s="46">
        <v>16</v>
      </c>
      <c r="AK100" s="46">
        <v>10</v>
      </c>
      <c r="AL100" s="46">
        <v>13</v>
      </c>
      <c r="AM100" s="46">
        <v>10</v>
      </c>
      <c r="AN100" s="46">
        <v>6</v>
      </c>
      <c r="AO100" s="46">
        <v>2</v>
      </c>
      <c r="AP100" s="46">
        <v>0</v>
      </c>
      <c r="AQ100" s="46">
        <v>0</v>
      </c>
      <c r="AR100" s="46">
        <v>0</v>
      </c>
      <c r="AS100" s="46">
        <v>0</v>
      </c>
      <c r="AT100" s="49">
        <v>82</v>
      </c>
      <c r="AU100" s="49">
        <v>77</v>
      </c>
      <c r="AV100" s="49">
        <v>77</v>
      </c>
      <c r="AW100" s="49">
        <v>87</v>
      </c>
    </row>
    <row r="101" spans="1:49">
      <c r="A101" s="45" t="s">
        <v>352</v>
      </c>
      <c r="B101" s="45" t="s">
        <v>353</v>
      </c>
      <c r="C101" s="47">
        <v>0.94398993077407178</v>
      </c>
      <c r="D101" s="47">
        <v>0.7142857142857143</v>
      </c>
      <c r="E101" s="47">
        <v>1.0591900311526479</v>
      </c>
      <c r="F101" s="47">
        <v>1.5518311607697082</v>
      </c>
      <c r="G101" s="47">
        <v>0.83754544648399387</v>
      </c>
      <c r="I101" s="46">
        <v>1095</v>
      </c>
      <c r="J101" s="46">
        <v>1178</v>
      </c>
      <c r="K101" s="46">
        <v>1088</v>
      </c>
      <c r="L101" s="46">
        <v>1267</v>
      </c>
      <c r="M101" s="46">
        <v>494</v>
      </c>
      <c r="N101" s="46">
        <v>502</v>
      </c>
      <c r="O101" s="46">
        <v>517</v>
      </c>
      <c r="P101" s="46">
        <v>344</v>
      </c>
      <c r="Q101" s="46">
        <v>1589</v>
      </c>
      <c r="R101" s="46">
        <v>1680</v>
      </c>
      <c r="S101" s="46">
        <v>1605</v>
      </c>
      <c r="T101" s="46">
        <v>1611</v>
      </c>
      <c r="U101" s="142"/>
      <c r="V101" s="46">
        <v>6</v>
      </c>
      <c r="W101" s="46">
        <v>5</v>
      </c>
      <c r="X101" s="46">
        <v>11</v>
      </c>
      <c r="Y101" s="46">
        <v>18</v>
      </c>
      <c r="Z101" s="46">
        <v>2</v>
      </c>
      <c r="AA101" s="46">
        <v>1</v>
      </c>
      <c r="AB101" s="46">
        <v>1</v>
      </c>
      <c r="AC101" s="46">
        <v>5</v>
      </c>
      <c r="AD101" s="46">
        <v>0</v>
      </c>
      <c r="AE101" s="46">
        <v>0</v>
      </c>
      <c r="AF101" s="46">
        <v>0</v>
      </c>
      <c r="AG101" s="46">
        <v>0</v>
      </c>
      <c r="AH101" s="46">
        <v>4</v>
      </c>
      <c r="AI101" s="46">
        <v>3</v>
      </c>
      <c r="AJ101" s="46">
        <v>3</v>
      </c>
      <c r="AK101" s="46">
        <v>1</v>
      </c>
      <c r="AL101" s="46">
        <v>3</v>
      </c>
      <c r="AM101" s="46">
        <v>3</v>
      </c>
      <c r="AN101" s="46">
        <v>2</v>
      </c>
      <c r="AO101" s="46">
        <v>1</v>
      </c>
      <c r="AP101" s="46">
        <v>0</v>
      </c>
      <c r="AQ101" s="46">
        <v>0</v>
      </c>
      <c r="AR101" s="46">
        <v>0</v>
      </c>
      <c r="AS101" s="46">
        <v>0</v>
      </c>
      <c r="AT101" s="49">
        <v>15</v>
      </c>
      <c r="AU101" s="49">
        <v>12</v>
      </c>
      <c r="AV101" s="49">
        <v>17</v>
      </c>
      <c r="AW101" s="49">
        <v>25</v>
      </c>
    </row>
    <row r="102" spans="1:49">
      <c r="A102" s="45" t="s">
        <v>354</v>
      </c>
      <c r="B102" s="45" t="s">
        <v>355</v>
      </c>
      <c r="C102" s="47">
        <v>3.6734693877551021</v>
      </c>
      <c r="D102" s="47">
        <v>2.8</v>
      </c>
      <c r="E102" s="47">
        <v>2.510460251046025</v>
      </c>
      <c r="F102" s="47">
        <v>2.5806451612903225</v>
      </c>
      <c r="G102" s="47">
        <v>-0.21935483870967731</v>
      </c>
      <c r="I102" s="46">
        <v>336</v>
      </c>
      <c r="J102" s="46">
        <v>348</v>
      </c>
      <c r="K102" s="46">
        <v>330</v>
      </c>
      <c r="L102" s="46">
        <v>369</v>
      </c>
      <c r="M102" s="46">
        <v>154</v>
      </c>
      <c r="N102" s="46">
        <v>152</v>
      </c>
      <c r="O102" s="46">
        <v>148</v>
      </c>
      <c r="P102" s="46">
        <v>96</v>
      </c>
      <c r="Q102" s="46">
        <v>490</v>
      </c>
      <c r="R102" s="46">
        <v>500</v>
      </c>
      <c r="S102" s="46">
        <v>478</v>
      </c>
      <c r="T102" s="46">
        <v>465</v>
      </c>
      <c r="U102" s="142"/>
      <c r="V102" s="46">
        <v>4</v>
      </c>
      <c r="W102" s="46">
        <v>4</v>
      </c>
      <c r="X102" s="46">
        <v>5</v>
      </c>
      <c r="Y102" s="46">
        <v>6</v>
      </c>
      <c r="Z102" s="46">
        <v>2</v>
      </c>
      <c r="AA102" s="46">
        <v>1</v>
      </c>
      <c r="AB102" s="46">
        <v>3</v>
      </c>
      <c r="AC102" s="46">
        <v>4</v>
      </c>
      <c r="AD102" s="46">
        <v>0</v>
      </c>
      <c r="AE102" s="46">
        <v>0</v>
      </c>
      <c r="AF102" s="46">
        <v>0</v>
      </c>
      <c r="AG102" s="46">
        <v>0</v>
      </c>
      <c r="AH102" s="46">
        <v>8</v>
      </c>
      <c r="AI102" s="46">
        <v>6</v>
      </c>
      <c r="AJ102" s="46">
        <v>3</v>
      </c>
      <c r="AK102" s="46">
        <v>2</v>
      </c>
      <c r="AL102" s="46">
        <v>4</v>
      </c>
      <c r="AM102" s="46">
        <v>3</v>
      </c>
      <c r="AN102" s="46">
        <v>1</v>
      </c>
      <c r="AO102" s="46">
        <v>0</v>
      </c>
      <c r="AP102" s="46">
        <v>0</v>
      </c>
      <c r="AQ102" s="46">
        <v>0</v>
      </c>
      <c r="AR102" s="46">
        <v>0</v>
      </c>
      <c r="AS102" s="46">
        <v>0</v>
      </c>
      <c r="AT102" s="49">
        <v>18</v>
      </c>
      <c r="AU102" s="49">
        <v>14</v>
      </c>
      <c r="AV102" s="49">
        <v>12</v>
      </c>
      <c r="AW102" s="49">
        <v>12</v>
      </c>
    </row>
    <row r="103" spans="1:49">
      <c r="A103" s="45" t="s">
        <v>356</v>
      </c>
      <c r="B103" s="45" t="s">
        <v>357</v>
      </c>
      <c r="C103" s="47">
        <v>3.5580524344569286</v>
      </c>
      <c r="D103" s="47">
        <v>3.4816247582205029</v>
      </c>
      <c r="E103" s="47">
        <v>3.3402922755741127</v>
      </c>
      <c r="F103" s="47">
        <v>2.978723404255319</v>
      </c>
      <c r="G103" s="47">
        <v>-0.50290135396518387</v>
      </c>
      <c r="I103" s="46">
        <v>350</v>
      </c>
      <c r="J103" s="46">
        <v>340</v>
      </c>
      <c r="K103" s="46">
        <v>318</v>
      </c>
      <c r="L103" s="46">
        <v>362</v>
      </c>
      <c r="M103" s="46">
        <v>184</v>
      </c>
      <c r="N103" s="46">
        <v>177</v>
      </c>
      <c r="O103" s="46">
        <v>161</v>
      </c>
      <c r="P103" s="46">
        <v>108</v>
      </c>
      <c r="Q103" s="46">
        <v>534</v>
      </c>
      <c r="R103" s="46">
        <v>517</v>
      </c>
      <c r="S103" s="46">
        <v>479</v>
      </c>
      <c r="T103" s="46">
        <v>470</v>
      </c>
      <c r="U103" s="142"/>
      <c r="V103" s="46">
        <v>5</v>
      </c>
      <c r="W103" s="46">
        <v>6</v>
      </c>
      <c r="X103" s="46">
        <v>8</v>
      </c>
      <c r="Y103" s="46">
        <v>10</v>
      </c>
      <c r="Z103" s="46">
        <v>2</v>
      </c>
      <c r="AA103" s="46">
        <v>3</v>
      </c>
      <c r="AB103" s="46">
        <v>2</v>
      </c>
      <c r="AC103" s="46">
        <v>1</v>
      </c>
      <c r="AD103" s="46">
        <v>0</v>
      </c>
      <c r="AE103" s="46">
        <v>0</v>
      </c>
      <c r="AF103" s="46">
        <v>0</v>
      </c>
      <c r="AG103" s="46">
        <v>0</v>
      </c>
      <c r="AH103" s="46">
        <v>9</v>
      </c>
      <c r="AI103" s="46">
        <v>7</v>
      </c>
      <c r="AJ103" s="46">
        <v>4</v>
      </c>
      <c r="AK103" s="46">
        <v>2</v>
      </c>
      <c r="AL103" s="46">
        <v>3</v>
      </c>
      <c r="AM103" s="46">
        <v>2</v>
      </c>
      <c r="AN103" s="46">
        <v>2</v>
      </c>
      <c r="AO103" s="46">
        <v>1</v>
      </c>
      <c r="AP103" s="46">
        <v>0</v>
      </c>
      <c r="AQ103" s="46">
        <v>0</v>
      </c>
      <c r="AR103" s="46">
        <v>0</v>
      </c>
      <c r="AS103" s="46">
        <v>0</v>
      </c>
      <c r="AT103" s="49">
        <v>19</v>
      </c>
      <c r="AU103" s="49">
        <v>18</v>
      </c>
      <c r="AV103" s="49">
        <v>16</v>
      </c>
      <c r="AW103" s="49">
        <v>14</v>
      </c>
    </row>
    <row r="104" spans="1:49">
      <c r="A104" s="45" t="s">
        <v>358</v>
      </c>
      <c r="B104" s="45" t="s">
        <v>359</v>
      </c>
      <c r="C104" s="47">
        <v>0.85470085470085466</v>
      </c>
      <c r="D104" s="47">
        <v>1.095890410958904</v>
      </c>
      <c r="E104" s="47">
        <v>1.3024602026049203</v>
      </c>
      <c r="F104" s="47">
        <v>1.1851851851851851</v>
      </c>
      <c r="G104" s="47">
        <v>8.9294774226281071E-2</v>
      </c>
      <c r="I104" s="46">
        <v>459</v>
      </c>
      <c r="J104" s="46">
        <v>493</v>
      </c>
      <c r="K104" s="46">
        <v>452</v>
      </c>
      <c r="L104" s="46">
        <v>509</v>
      </c>
      <c r="M104" s="46">
        <v>243</v>
      </c>
      <c r="N104" s="46">
        <v>237</v>
      </c>
      <c r="O104" s="46">
        <v>239</v>
      </c>
      <c r="P104" s="46">
        <v>166</v>
      </c>
      <c r="Q104" s="46">
        <v>702</v>
      </c>
      <c r="R104" s="46">
        <v>730</v>
      </c>
      <c r="S104" s="46">
        <v>691</v>
      </c>
      <c r="T104" s="46">
        <v>675</v>
      </c>
      <c r="U104" s="142"/>
      <c r="V104" s="46">
        <v>5</v>
      </c>
      <c r="W104" s="46">
        <v>6</v>
      </c>
      <c r="X104" s="46">
        <v>6</v>
      </c>
      <c r="Y104" s="46">
        <v>6</v>
      </c>
      <c r="Z104" s="46">
        <v>1</v>
      </c>
      <c r="AA104" s="46">
        <v>2</v>
      </c>
      <c r="AB104" s="46">
        <v>2</v>
      </c>
      <c r="AC104" s="46">
        <v>1</v>
      </c>
      <c r="AD104" s="46">
        <v>0</v>
      </c>
      <c r="AE104" s="46">
        <v>0</v>
      </c>
      <c r="AF104" s="46">
        <v>0</v>
      </c>
      <c r="AG104" s="46">
        <v>0</v>
      </c>
      <c r="AH104" s="46">
        <v>0</v>
      </c>
      <c r="AI104" s="46">
        <v>0</v>
      </c>
      <c r="AJ104" s="46">
        <v>1</v>
      </c>
      <c r="AK104" s="46">
        <v>1</v>
      </c>
      <c r="AL104" s="46">
        <v>0</v>
      </c>
      <c r="AM104" s="46">
        <v>0</v>
      </c>
      <c r="AN104" s="46">
        <v>0</v>
      </c>
      <c r="AO104" s="46">
        <v>0</v>
      </c>
      <c r="AP104" s="46">
        <v>0</v>
      </c>
      <c r="AQ104" s="46">
        <v>0</v>
      </c>
      <c r="AR104" s="46">
        <v>0</v>
      </c>
      <c r="AS104" s="46">
        <v>0</v>
      </c>
      <c r="AT104" s="49">
        <v>6</v>
      </c>
      <c r="AU104" s="49">
        <v>8</v>
      </c>
      <c r="AV104" s="49">
        <v>9</v>
      </c>
      <c r="AW104" s="49">
        <v>8</v>
      </c>
    </row>
    <row r="105" spans="1:49">
      <c r="A105" s="45" t="s">
        <v>360</v>
      </c>
      <c r="B105" s="45" t="s">
        <v>361</v>
      </c>
      <c r="C105" s="47">
        <v>2.3659305993690851</v>
      </c>
      <c r="D105" s="47">
        <v>1.8867924528301887</v>
      </c>
      <c r="E105" s="47">
        <v>1.7730496453900708</v>
      </c>
      <c r="F105" s="47">
        <v>2.7223230490018149</v>
      </c>
      <c r="G105" s="47">
        <v>0.83553059617162617</v>
      </c>
      <c r="I105" s="46">
        <v>415</v>
      </c>
      <c r="J105" s="46">
        <v>421</v>
      </c>
      <c r="K105" s="46">
        <v>368</v>
      </c>
      <c r="L105" s="46">
        <v>421</v>
      </c>
      <c r="M105" s="46">
        <v>219</v>
      </c>
      <c r="N105" s="46">
        <v>215</v>
      </c>
      <c r="O105" s="46">
        <v>196</v>
      </c>
      <c r="P105" s="46">
        <v>130</v>
      </c>
      <c r="Q105" s="46">
        <v>634</v>
      </c>
      <c r="R105" s="46">
        <v>636</v>
      </c>
      <c r="S105" s="46">
        <v>564</v>
      </c>
      <c r="T105" s="46">
        <v>551</v>
      </c>
      <c r="U105" s="142"/>
      <c r="V105" s="46">
        <v>1</v>
      </c>
      <c r="W105" s="46">
        <v>3</v>
      </c>
      <c r="X105" s="46">
        <v>8</v>
      </c>
      <c r="Y105" s="46">
        <v>12</v>
      </c>
      <c r="Z105" s="46">
        <v>1</v>
      </c>
      <c r="AA105" s="46">
        <v>1</v>
      </c>
      <c r="AB105" s="46">
        <v>0</v>
      </c>
      <c r="AC105" s="46">
        <v>2</v>
      </c>
      <c r="AD105" s="46">
        <v>0</v>
      </c>
      <c r="AE105" s="46">
        <v>0</v>
      </c>
      <c r="AF105" s="46">
        <v>0</v>
      </c>
      <c r="AG105" s="46">
        <v>0</v>
      </c>
      <c r="AH105" s="46">
        <v>10</v>
      </c>
      <c r="AI105" s="46">
        <v>6</v>
      </c>
      <c r="AJ105" s="46">
        <v>1</v>
      </c>
      <c r="AK105" s="46">
        <v>1</v>
      </c>
      <c r="AL105" s="46">
        <v>3</v>
      </c>
      <c r="AM105" s="46">
        <v>2</v>
      </c>
      <c r="AN105" s="46">
        <v>1</v>
      </c>
      <c r="AO105" s="46">
        <v>0</v>
      </c>
      <c r="AP105" s="46">
        <v>0</v>
      </c>
      <c r="AQ105" s="46">
        <v>0</v>
      </c>
      <c r="AR105" s="46">
        <v>0</v>
      </c>
      <c r="AS105" s="46">
        <v>0</v>
      </c>
      <c r="AT105" s="49">
        <v>15</v>
      </c>
      <c r="AU105" s="49">
        <v>12</v>
      </c>
      <c r="AV105" s="49">
        <v>10</v>
      </c>
      <c r="AW105" s="49">
        <v>15</v>
      </c>
    </row>
    <row r="106" spans="1:49">
      <c r="A106" s="45" t="s">
        <v>362</v>
      </c>
      <c r="B106" s="45" t="s">
        <v>363</v>
      </c>
      <c r="C106" s="47">
        <v>2.1897810218978102</v>
      </c>
      <c r="D106" s="47">
        <v>3.1630170316301705</v>
      </c>
      <c r="E106" s="47">
        <v>3.4031413612565444</v>
      </c>
      <c r="F106" s="47">
        <v>3.6211699164345403</v>
      </c>
      <c r="G106" s="47">
        <v>0.45815288480436989</v>
      </c>
      <c r="I106" s="46">
        <v>286</v>
      </c>
      <c r="J106" s="46">
        <v>291</v>
      </c>
      <c r="K106" s="46">
        <v>265</v>
      </c>
      <c r="L106" s="46">
        <v>285</v>
      </c>
      <c r="M106" s="46">
        <v>125</v>
      </c>
      <c r="N106" s="46">
        <v>120</v>
      </c>
      <c r="O106" s="46">
        <v>117</v>
      </c>
      <c r="P106" s="46">
        <v>74</v>
      </c>
      <c r="Q106" s="46">
        <v>411</v>
      </c>
      <c r="R106" s="46">
        <v>411</v>
      </c>
      <c r="S106" s="46">
        <v>382</v>
      </c>
      <c r="T106" s="46">
        <v>359</v>
      </c>
      <c r="U106" s="142"/>
      <c r="V106" s="46">
        <v>4</v>
      </c>
      <c r="W106" s="46">
        <v>7</v>
      </c>
      <c r="X106" s="46">
        <v>7</v>
      </c>
      <c r="Y106" s="46">
        <v>9</v>
      </c>
      <c r="Z106" s="46">
        <v>0</v>
      </c>
      <c r="AA106" s="46">
        <v>1</v>
      </c>
      <c r="AB106" s="46">
        <v>2</v>
      </c>
      <c r="AC106" s="46">
        <v>1</v>
      </c>
      <c r="AD106" s="46">
        <v>0</v>
      </c>
      <c r="AE106" s="46">
        <v>0</v>
      </c>
      <c r="AF106" s="46">
        <v>0</v>
      </c>
      <c r="AG106" s="46">
        <v>0</v>
      </c>
      <c r="AH106" s="46">
        <v>5</v>
      </c>
      <c r="AI106" s="46">
        <v>5</v>
      </c>
      <c r="AJ106" s="46">
        <v>4</v>
      </c>
      <c r="AK106" s="46">
        <v>3</v>
      </c>
      <c r="AL106" s="46">
        <v>0</v>
      </c>
      <c r="AM106" s="46">
        <v>0</v>
      </c>
      <c r="AN106" s="46">
        <v>0</v>
      </c>
      <c r="AO106" s="46">
        <v>0</v>
      </c>
      <c r="AP106" s="46">
        <v>0</v>
      </c>
      <c r="AQ106" s="46">
        <v>0</v>
      </c>
      <c r="AR106" s="46">
        <v>0</v>
      </c>
      <c r="AS106" s="46">
        <v>0</v>
      </c>
      <c r="AT106" s="49">
        <v>9</v>
      </c>
      <c r="AU106" s="49">
        <v>13</v>
      </c>
      <c r="AV106" s="49">
        <v>13</v>
      </c>
      <c r="AW106" s="49">
        <v>13</v>
      </c>
    </row>
    <row r="107" spans="1:49">
      <c r="A107" s="45" t="s">
        <v>529</v>
      </c>
      <c r="B107" s="45" t="s">
        <v>530</v>
      </c>
      <c r="C107" s="47">
        <v>2.8313705838135808</v>
      </c>
      <c r="D107" s="47">
        <v>2.898897939626258</v>
      </c>
      <c r="E107" s="47">
        <v>3.203125</v>
      </c>
      <c r="F107" s="47">
        <v>3.6411609498680737</v>
      </c>
      <c r="G107" s="47">
        <v>0.74226301024181573</v>
      </c>
      <c r="I107" s="46">
        <v>2726</v>
      </c>
      <c r="J107" s="46">
        <v>2969</v>
      </c>
      <c r="K107" s="46">
        <v>2659</v>
      </c>
      <c r="L107" s="46">
        <v>3006</v>
      </c>
      <c r="M107" s="46">
        <v>1265</v>
      </c>
      <c r="N107" s="46">
        <v>1205</v>
      </c>
      <c r="O107" s="46">
        <v>1181</v>
      </c>
      <c r="P107" s="46">
        <v>784</v>
      </c>
      <c r="Q107" s="46">
        <v>3991</v>
      </c>
      <c r="R107" s="46">
        <v>4174</v>
      </c>
      <c r="S107" s="46">
        <v>3840</v>
      </c>
      <c r="T107" s="46">
        <v>3790</v>
      </c>
      <c r="U107" s="142"/>
      <c r="V107" s="46">
        <v>60</v>
      </c>
      <c r="W107" s="46">
        <v>66</v>
      </c>
      <c r="X107" s="46">
        <v>64</v>
      </c>
      <c r="Y107" s="46">
        <v>90</v>
      </c>
      <c r="Z107" s="46">
        <v>8</v>
      </c>
      <c r="AA107" s="46">
        <v>8</v>
      </c>
      <c r="AB107" s="46">
        <v>9</v>
      </c>
      <c r="AC107" s="46">
        <v>9</v>
      </c>
      <c r="AD107" s="46">
        <v>0</v>
      </c>
      <c r="AE107" s="46">
        <v>0</v>
      </c>
      <c r="AF107" s="46">
        <v>0</v>
      </c>
      <c r="AG107" s="46">
        <v>0</v>
      </c>
      <c r="AH107" s="46">
        <v>43</v>
      </c>
      <c r="AI107" s="46">
        <v>45</v>
      </c>
      <c r="AJ107" s="46">
        <v>49</v>
      </c>
      <c r="AK107" s="46">
        <v>38</v>
      </c>
      <c r="AL107" s="46">
        <v>2</v>
      </c>
      <c r="AM107" s="46">
        <v>2</v>
      </c>
      <c r="AN107" s="46">
        <v>1</v>
      </c>
      <c r="AO107" s="46">
        <v>1</v>
      </c>
      <c r="AP107" s="46">
        <v>0</v>
      </c>
      <c r="AQ107" s="46">
        <v>0</v>
      </c>
      <c r="AR107" s="46">
        <v>0</v>
      </c>
      <c r="AS107" s="46">
        <v>0</v>
      </c>
      <c r="AT107" s="49">
        <v>113</v>
      </c>
      <c r="AU107" s="49">
        <v>121</v>
      </c>
      <c r="AV107" s="49">
        <v>123</v>
      </c>
      <c r="AW107" s="49">
        <v>138</v>
      </c>
    </row>
    <row r="108" spans="1:49">
      <c r="A108" s="45" t="s">
        <v>364</v>
      </c>
      <c r="B108" s="45" t="s">
        <v>365</v>
      </c>
      <c r="C108" s="47">
        <v>3.1111111111111112</v>
      </c>
      <c r="D108" s="47">
        <v>3.0085959885386822</v>
      </c>
      <c r="E108" s="47">
        <v>3.6277602523659307</v>
      </c>
      <c r="F108" s="47">
        <v>3.6565977742448332</v>
      </c>
      <c r="G108" s="47">
        <v>0.64800178570615108</v>
      </c>
      <c r="I108" s="46">
        <v>466</v>
      </c>
      <c r="J108" s="46">
        <v>491</v>
      </c>
      <c r="K108" s="46">
        <v>447</v>
      </c>
      <c r="L108" s="46">
        <v>501</v>
      </c>
      <c r="M108" s="46">
        <v>209</v>
      </c>
      <c r="N108" s="46">
        <v>207</v>
      </c>
      <c r="O108" s="46">
        <v>187</v>
      </c>
      <c r="P108" s="46">
        <v>128</v>
      </c>
      <c r="Q108" s="46">
        <v>675</v>
      </c>
      <c r="R108" s="46">
        <v>698</v>
      </c>
      <c r="S108" s="46">
        <v>634</v>
      </c>
      <c r="T108" s="46">
        <v>629</v>
      </c>
      <c r="U108" s="142"/>
      <c r="V108" s="46">
        <v>11</v>
      </c>
      <c r="W108" s="46">
        <v>9</v>
      </c>
      <c r="X108" s="46">
        <v>12</v>
      </c>
      <c r="Y108" s="46">
        <v>14</v>
      </c>
      <c r="Z108" s="46">
        <v>2</v>
      </c>
      <c r="AA108" s="46">
        <v>1</v>
      </c>
      <c r="AB108" s="46">
        <v>2</v>
      </c>
      <c r="AC108" s="46">
        <v>1</v>
      </c>
      <c r="AD108" s="46">
        <v>0</v>
      </c>
      <c r="AE108" s="46">
        <v>0</v>
      </c>
      <c r="AF108" s="46">
        <v>0</v>
      </c>
      <c r="AG108" s="46">
        <v>0</v>
      </c>
      <c r="AH108" s="46">
        <v>7</v>
      </c>
      <c r="AI108" s="46">
        <v>10</v>
      </c>
      <c r="AJ108" s="46">
        <v>9</v>
      </c>
      <c r="AK108" s="46">
        <v>8</v>
      </c>
      <c r="AL108" s="46">
        <v>1</v>
      </c>
      <c r="AM108" s="46">
        <v>1</v>
      </c>
      <c r="AN108" s="46">
        <v>0</v>
      </c>
      <c r="AO108" s="46">
        <v>0</v>
      </c>
      <c r="AP108" s="46">
        <v>0</v>
      </c>
      <c r="AQ108" s="46">
        <v>0</v>
      </c>
      <c r="AR108" s="46">
        <v>0</v>
      </c>
      <c r="AS108" s="46">
        <v>0</v>
      </c>
      <c r="AT108" s="49">
        <v>21</v>
      </c>
      <c r="AU108" s="49">
        <v>21</v>
      </c>
      <c r="AV108" s="49">
        <v>23</v>
      </c>
      <c r="AW108" s="49">
        <v>23</v>
      </c>
    </row>
    <row r="109" spans="1:49">
      <c r="A109" s="45" t="s">
        <v>366</v>
      </c>
      <c r="B109" s="45" t="s">
        <v>367</v>
      </c>
      <c r="C109" s="47">
        <v>2.3696682464454977</v>
      </c>
      <c r="D109" s="47">
        <v>2.2857142857142856</v>
      </c>
      <c r="E109" s="47">
        <v>2.2774327122153211</v>
      </c>
      <c r="F109" s="47">
        <v>2.736842105263158</v>
      </c>
      <c r="G109" s="47">
        <v>0.45112781954887238</v>
      </c>
      <c r="I109" s="46">
        <v>999</v>
      </c>
      <c r="J109" s="46">
        <v>1125</v>
      </c>
      <c r="K109" s="46">
        <v>994</v>
      </c>
      <c r="L109" s="46">
        <v>1129</v>
      </c>
      <c r="M109" s="46">
        <v>478</v>
      </c>
      <c r="N109" s="46">
        <v>450</v>
      </c>
      <c r="O109" s="46">
        <v>455</v>
      </c>
      <c r="P109" s="46">
        <v>296</v>
      </c>
      <c r="Q109" s="46">
        <v>1477</v>
      </c>
      <c r="R109" s="46">
        <v>1575</v>
      </c>
      <c r="S109" s="46">
        <v>1449</v>
      </c>
      <c r="T109" s="46">
        <v>1425</v>
      </c>
      <c r="U109" s="142"/>
      <c r="V109" s="46">
        <v>20</v>
      </c>
      <c r="W109" s="46">
        <v>21</v>
      </c>
      <c r="X109" s="46">
        <v>20</v>
      </c>
      <c r="Y109" s="46">
        <v>27</v>
      </c>
      <c r="Z109" s="46">
        <v>3</v>
      </c>
      <c r="AA109" s="46">
        <v>3</v>
      </c>
      <c r="AB109" s="46">
        <v>4</v>
      </c>
      <c r="AC109" s="46">
        <v>3</v>
      </c>
      <c r="AD109" s="46">
        <v>0</v>
      </c>
      <c r="AE109" s="46">
        <v>0</v>
      </c>
      <c r="AF109" s="46">
        <v>0</v>
      </c>
      <c r="AG109" s="46">
        <v>0</v>
      </c>
      <c r="AH109" s="46">
        <v>12</v>
      </c>
      <c r="AI109" s="46">
        <v>12</v>
      </c>
      <c r="AJ109" s="46">
        <v>9</v>
      </c>
      <c r="AK109" s="46">
        <v>9</v>
      </c>
      <c r="AL109" s="46">
        <v>0</v>
      </c>
      <c r="AM109" s="46">
        <v>0</v>
      </c>
      <c r="AN109" s="46">
        <v>0</v>
      </c>
      <c r="AO109" s="46">
        <v>0</v>
      </c>
      <c r="AP109" s="46">
        <v>0</v>
      </c>
      <c r="AQ109" s="46">
        <v>0</v>
      </c>
      <c r="AR109" s="46">
        <v>0</v>
      </c>
      <c r="AS109" s="46">
        <v>0</v>
      </c>
      <c r="AT109" s="49">
        <v>35</v>
      </c>
      <c r="AU109" s="49">
        <v>36</v>
      </c>
      <c r="AV109" s="49">
        <v>33</v>
      </c>
      <c r="AW109" s="49">
        <v>39</v>
      </c>
    </row>
    <row r="110" spans="1:49">
      <c r="A110" s="45" t="s">
        <v>368</v>
      </c>
      <c r="B110" s="45" t="s">
        <v>369</v>
      </c>
      <c r="C110" s="47">
        <v>3.6511156186612577</v>
      </c>
      <c r="D110" s="47">
        <v>5.6640625</v>
      </c>
      <c r="E110" s="47">
        <v>6.3025210084033612</v>
      </c>
      <c r="F110" s="47">
        <v>6.9716775599128544</v>
      </c>
      <c r="G110" s="47">
        <v>1.3076150599128544</v>
      </c>
      <c r="I110" s="46">
        <v>340</v>
      </c>
      <c r="J110" s="46">
        <v>369</v>
      </c>
      <c r="K110" s="46">
        <v>321</v>
      </c>
      <c r="L110" s="46">
        <v>357</v>
      </c>
      <c r="M110" s="46">
        <v>153</v>
      </c>
      <c r="N110" s="46">
        <v>143</v>
      </c>
      <c r="O110" s="46">
        <v>155</v>
      </c>
      <c r="P110" s="46">
        <v>102</v>
      </c>
      <c r="Q110" s="46">
        <v>493</v>
      </c>
      <c r="R110" s="46">
        <v>512</v>
      </c>
      <c r="S110" s="46">
        <v>476</v>
      </c>
      <c r="T110" s="46">
        <v>459</v>
      </c>
      <c r="U110" s="142"/>
      <c r="V110" s="46">
        <v>10</v>
      </c>
      <c r="W110" s="46">
        <v>14</v>
      </c>
      <c r="X110" s="46">
        <v>12</v>
      </c>
      <c r="Y110" s="46">
        <v>19</v>
      </c>
      <c r="Z110" s="46">
        <v>3</v>
      </c>
      <c r="AA110" s="46">
        <v>4</v>
      </c>
      <c r="AB110" s="46">
        <v>3</v>
      </c>
      <c r="AC110" s="46">
        <v>4</v>
      </c>
      <c r="AD110" s="46">
        <v>0</v>
      </c>
      <c r="AE110" s="46">
        <v>0</v>
      </c>
      <c r="AF110" s="46">
        <v>0</v>
      </c>
      <c r="AG110" s="46">
        <v>0</v>
      </c>
      <c r="AH110" s="46">
        <v>4</v>
      </c>
      <c r="AI110" s="46">
        <v>10</v>
      </c>
      <c r="AJ110" s="46">
        <v>14</v>
      </c>
      <c r="AK110" s="46">
        <v>8</v>
      </c>
      <c r="AL110" s="46">
        <v>1</v>
      </c>
      <c r="AM110" s="46">
        <v>1</v>
      </c>
      <c r="AN110" s="46">
        <v>1</v>
      </c>
      <c r="AO110" s="46">
        <v>1</v>
      </c>
      <c r="AP110" s="46">
        <v>0</v>
      </c>
      <c r="AQ110" s="46">
        <v>0</v>
      </c>
      <c r="AR110" s="46">
        <v>0</v>
      </c>
      <c r="AS110" s="46">
        <v>0</v>
      </c>
      <c r="AT110" s="49">
        <v>18</v>
      </c>
      <c r="AU110" s="49">
        <v>29</v>
      </c>
      <c r="AV110" s="49">
        <v>30</v>
      </c>
      <c r="AW110" s="49">
        <v>32</v>
      </c>
    </row>
    <row r="111" spans="1:49">
      <c r="A111" s="45" t="s">
        <v>370</v>
      </c>
      <c r="B111" s="45" t="s">
        <v>371</v>
      </c>
      <c r="C111" s="47">
        <v>2.8974739970282317</v>
      </c>
      <c r="D111" s="47">
        <v>2.5197984161267097</v>
      </c>
      <c r="E111" s="47">
        <v>2.888368462138954</v>
      </c>
      <c r="F111" s="47">
        <v>3.4455755677368831</v>
      </c>
      <c r="G111" s="47">
        <v>0.92577715161017338</v>
      </c>
      <c r="I111" s="46">
        <v>921</v>
      </c>
      <c r="J111" s="46">
        <v>984</v>
      </c>
      <c r="K111" s="46">
        <v>897</v>
      </c>
      <c r="L111" s="46">
        <v>1019</v>
      </c>
      <c r="M111" s="46">
        <v>425</v>
      </c>
      <c r="N111" s="46">
        <v>405</v>
      </c>
      <c r="O111" s="46">
        <v>384</v>
      </c>
      <c r="P111" s="46">
        <v>258</v>
      </c>
      <c r="Q111" s="46">
        <v>1346</v>
      </c>
      <c r="R111" s="46">
        <v>1389</v>
      </c>
      <c r="S111" s="46">
        <v>1281</v>
      </c>
      <c r="T111" s="46">
        <v>1277</v>
      </c>
      <c r="U111" s="142"/>
      <c r="V111" s="46">
        <v>19</v>
      </c>
      <c r="W111" s="46">
        <v>22</v>
      </c>
      <c r="X111" s="46">
        <v>20</v>
      </c>
      <c r="Y111" s="46">
        <v>30</v>
      </c>
      <c r="Z111" s="46">
        <v>0</v>
      </c>
      <c r="AA111" s="46">
        <v>0</v>
      </c>
      <c r="AB111" s="46">
        <v>0</v>
      </c>
      <c r="AC111" s="46">
        <v>1</v>
      </c>
      <c r="AD111" s="46">
        <v>0</v>
      </c>
      <c r="AE111" s="46">
        <v>0</v>
      </c>
      <c r="AF111" s="46">
        <v>0</v>
      </c>
      <c r="AG111" s="46">
        <v>0</v>
      </c>
      <c r="AH111" s="46">
        <v>20</v>
      </c>
      <c r="AI111" s="46">
        <v>13</v>
      </c>
      <c r="AJ111" s="46">
        <v>17</v>
      </c>
      <c r="AK111" s="46">
        <v>13</v>
      </c>
      <c r="AL111" s="46">
        <v>0</v>
      </c>
      <c r="AM111" s="46">
        <v>0</v>
      </c>
      <c r="AN111" s="46">
        <v>0</v>
      </c>
      <c r="AO111" s="46">
        <v>0</v>
      </c>
      <c r="AP111" s="46">
        <v>0</v>
      </c>
      <c r="AQ111" s="46">
        <v>0</v>
      </c>
      <c r="AR111" s="46">
        <v>0</v>
      </c>
      <c r="AS111" s="46">
        <v>0</v>
      </c>
      <c r="AT111" s="49">
        <v>39</v>
      </c>
      <c r="AU111" s="49">
        <v>35</v>
      </c>
      <c r="AV111" s="49">
        <v>37</v>
      </c>
      <c r="AW111" s="49">
        <v>44</v>
      </c>
    </row>
    <row r="112" spans="1:49">
      <c r="A112" s="45" t="s">
        <v>531</v>
      </c>
      <c r="B112" s="45" t="s">
        <v>532</v>
      </c>
      <c r="C112" s="47">
        <v>4.376183463075952</v>
      </c>
      <c r="D112" s="47">
        <v>3.9569805194805197</v>
      </c>
      <c r="E112" s="47">
        <v>4.4730856709628508</v>
      </c>
      <c r="F112" s="47">
        <v>4.5533769063180829</v>
      </c>
      <c r="G112" s="47">
        <v>0.59639638683756324</v>
      </c>
      <c r="I112" s="46">
        <v>6494</v>
      </c>
      <c r="J112" s="46">
        <v>6955</v>
      </c>
      <c r="K112" s="46">
        <v>6410</v>
      </c>
      <c r="L112" s="46">
        <v>7262</v>
      </c>
      <c r="M112" s="46">
        <v>3012</v>
      </c>
      <c r="N112" s="46">
        <v>2901</v>
      </c>
      <c r="O112" s="46">
        <v>2823</v>
      </c>
      <c r="P112" s="46">
        <v>1918</v>
      </c>
      <c r="Q112" s="46">
        <v>9506</v>
      </c>
      <c r="R112" s="46">
        <v>9856</v>
      </c>
      <c r="S112" s="46">
        <v>9233</v>
      </c>
      <c r="T112" s="46">
        <v>9180</v>
      </c>
      <c r="U112" s="142"/>
      <c r="V112" s="46">
        <v>190</v>
      </c>
      <c r="W112" s="46">
        <v>192</v>
      </c>
      <c r="X112" s="46">
        <v>223</v>
      </c>
      <c r="Y112" s="46">
        <v>267</v>
      </c>
      <c r="Z112" s="46">
        <v>63</v>
      </c>
      <c r="AA112" s="46">
        <v>53</v>
      </c>
      <c r="AB112" s="46">
        <v>42</v>
      </c>
      <c r="AC112" s="46">
        <v>31</v>
      </c>
      <c r="AD112" s="46">
        <v>0</v>
      </c>
      <c r="AE112" s="46">
        <v>0</v>
      </c>
      <c r="AF112" s="46">
        <v>0</v>
      </c>
      <c r="AG112" s="46">
        <v>0</v>
      </c>
      <c r="AH112" s="46">
        <v>128</v>
      </c>
      <c r="AI112" s="46">
        <v>121</v>
      </c>
      <c r="AJ112" s="46">
        <v>132</v>
      </c>
      <c r="AK112" s="46">
        <v>96</v>
      </c>
      <c r="AL112" s="46">
        <v>35</v>
      </c>
      <c r="AM112" s="46">
        <v>24</v>
      </c>
      <c r="AN112" s="46">
        <v>16</v>
      </c>
      <c r="AO112" s="46">
        <v>10</v>
      </c>
      <c r="AP112" s="46">
        <v>0</v>
      </c>
      <c r="AQ112" s="46">
        <v>0</v>
      </c>
      <c r="AR112" s="46">
        <v>0</v>
      </c>
      <c r="AS112" s="46">
        <v>14</v>
      </c>
      <c r="AT112" s="49">
        <v>416</v>
      </c>
      <c r="AU112" s="49">
        <v>390</v>
      </c>
      <c r="AV112" s="49">
        <v>413</v>
      </c>
      <c r="AW112" s="49">
        <v>418</v>
      </c>
    </row>
    <row r="113" spans="1:49">
      <c r="A113" s="45" t="s">
        <v>372</v>
      </c>
      <c r="B113" s="45" t="s">
        <v>373</v>
      </c>
      <c r="C113" s="47">
        <v>7.7358490566037732</v>
      </c>
      <c r="D113" s="47">
        <v>6.7765567765567765</v>
      </c>
      <c r="E113" s="47">
        <v>7.1574642126789367</v>
      </c>
      <c r="F113" s="47">
        <v>6.3008130081300813</v>
      </c>
      <c r="G113" s="47">
        <v>-0.47574376842669519</v>
      </c>
      <c r="I113" s="46">
        <v>377</v>
      </c>
      <c r="J113" s="46">
        <v>410</v>
      </c>
      <c r="K113" s="46">
        <v>376</v>
      </c>
      <c r="L113" s="46">
        <v>419</v>
      </c>
      <c r="M113" s="46">
        <v>153</v>
      </c>
      <c r="N113" s="46">
        <v>136</v>
      </c>
      <c r="O113" s="46">
        <v>113</v>
      </c>
      <c r="P113" s="46">
        <v>73</v>
      </c>
      <c r="Q113" s="46">
        <v>530</v>
      </c>
      <c r="R113" s="46">
        <v>546</v>
      </c>
      <c r="S113" s="46">
        <v>489</v>
      </c>
      <c r="T113" s="46">
        <v>492</v>
      </c>
      <c r="U113" s="142"/>
      <c r="V113" s="46">
        <v>17</v>
      </c>
      <c r="W113" s="46">
        <v>19</v>
      </c>
      <c r="X113" s="46">
        <v>23</v>
      </c>
      <c r="Y113" s="46">
        <v>26</v>
      </c>
      <c r="Z113" s="46">
        <v>7</v>
      </c>
      <c r="AA113" s="46">
        <v>6</v>
      </c>
      <c r="AB113" s="46">
        <v>1</v>
      </c>
      <c r="AC113" s="46">
        <v>1</v>
      </c>
      <c r="AD113" s="46">
        <v>0</v>
      </c>
      <c r="AE113" s="46">
        <v>0</v>
      </c>
      <c r="AF113" s="46">
        <v>0</v>
      </c>
      <c r="AG113" s="46">
        <v>0</v>
      </c>
      <c r="AH113" s="46">
        <v>13</v>
      </c>
      <c r="AI113" s="46">
        <v>9</v>
      </c>
      <c r="AJ113" s="46">
        <v>10</v>
      </c>
      <c r="AK113" s="46">
        <v>4</v>
      </c>
      <c r="AL113" s="46">
        <v>4</v>
      </c>
      <c r="AM113" s="46">
        <v>3</v>
      </c>
      <c r="AN113" s="46">
        <v>1</v>
      </c>
      <c r="AO113" s="46">
        <v>0</v>
      </c>
      <c r="AP113" s="46">
        <v>0</v>
      </c>
      <c r="AQ113" s="46">
        <v>0</v>
      </c>
      <c r="AR113" s="46">
        <v>0</v>
      </c>
      <c r="AS113" s="46">
        <v>0</v>
      </c>
      <c r="AT113" s="49">
        <v>41</v>
      </c>
      <c r="AU113" s="49">
        <v>37</v>
      </c>
      <c r="AV113" s="49">
        <v>35</v>
      </c>
      <c r="AW113" s="49">
        <v>31</v>
      </c>
    </row>
    <row r="114" spans="1:49">
      <c r="A114" s="45" t="s">
        <v>374</v>
      </c>
      <c r="B114" s="45" t="s">
        <v>375</v>
      </c>
      <c r="C114" s="47">
        <v>3.2305433186490453</v>
      </c>
      <c r="D114" s="47">
        <v>2.2792022792022792</v>
      </c>
      <c r="E114" s="47">
        <v>3.0120481927710845</v>
      </c>
      <c r="F114" s="47">
        <v>3.1201248049921997</v>
      </c>
      <c r="G114" s="47">
        <v>0.84092252578992044</v>
      </c>
      <c r="I114" s="46">
        <v>469</v>
      </c>
      <c r="J114" s="46">
        <v>504</v>
      </c>
      <c r="K114" s="46">
        <v>476</v>
      </c>
      <c r="L114" s="46">
        <v>515</v>
      </c>
      <c r="M114" s="46">
        <v>212</v>
      </c>
      <c r="N114" s="46">
        <v>198</v>
      </c>
      <c r="O114" s="46">
        <v>188</v>
      </c>
      <c r="P114" s="46">
        <v>126</v>
      </c>
      <c r="Q114" s="46">
        <v>681</v>
      </c>
      <c r="R114" s="46">
        <v>702</v>
      </c>
      <c r="S114" s="46">
        <v>664</v>
      </c>
      <c r="T114" s="46">
        <v>641</v>
      </c>
      <c r="U114" s="142"/>
      <c r="V114" s="46">
        <v>10</v>
      </c>
      <c r="W114" s="46">
        <v>11</v>
      </c>
      <c r="X114" s="46">
        <v>13</v>
      </c>
      <c r="Y114" s="46">
        <v>12</v>
      </c>
      <c r="Z114" s="46">
        <v>2</v>
      </c>
      <c r="AA114" s="46">
        <v>0</v>
      </c>
      <c r="AB114" s="46">
        <v>1</v>
      </c>
      <c r="AC114" s="46">
        <v>1</v>
      </c>
      <c r="AD114" s="46">
        <v>0</v>
      </c>
      <c r="AE114" s="46">
        <v>0</v>
      </c>
      <c r="AF114" s="46">
        <v>0</v>
      </c>
      <c r="AG114" s="46">
        <v>0</v>
      </c>
      <c r="AH114" s="46">
        <v>9</v>
      </c>
      <c r="AI114" s="46">
        <v>5</v>
      </c>
      <c r="AJ114" s="46">
        <v>6</v>
      </c>
      <c r="AK114" s="46">
        <v>7</v>
      </c>
      <c r="AL114" s="46">
        <v>1</v>
      </c>
      <c r="AM114" s="46">
        <v>0</v>
      </c>
      <c r="AN114" s="46">
        <v>0</v>
      </c>
      <c r="AO114" s="46">
        <v>0</v>
      </c>
      <c r="AP114" s="46">
        <v>0</v>
      </c>
      <c r="AQ114" s="46">
        <v>0</v>
      </c>
      <c r="AR114" s="46">
        <v>0</v>
      </c>
      <c r="AS114" s="46">
        <v>0</v>
      </c>
      <c r="AT114" s="49">
        <v>22</v>
      </c>
      <c r="AU114" s="49">
        <v>16</v>
      </c>
      <c r="AV114" s="49">
        <v>20</v>
      </c>
      <c r="AW114" s="49">
        <v>20</v>
      </c>
    </row>
    <row r="115" spans="1:49">
      <c r="A115" s="45" t="s">
        <v>376</v>
      </c>
      <c r="B115" s="45" t="s">
        <v>377</v>
      </c>
      <c r="C115" s="47">
        <v>4.0084388185654012</v>
      </c>
      <c r="D115" s="47">
        <v>3.4274193548387095</v>
      </c>
      <c r="E115" s="47">
        <v>5.4176072234762982</v>
      </c>
      <c r="F115" s="47">
        <v>5.6433408577878108</v>
      </c>
      <c r="G115" s="47">
        <v>2.2159215029491013</v>
      </c>
      <c r="I115" s="46">
        <v>342</v>
      </c>
      <c r="J115" s="46">
        <v>372</v>
      </c>
      <c r="K115" s="46">
        <v>337</v>
      </c>
      <c r="L115" s="46">
        <v>372</v>
      </c>
      <c r="M115" s="46">
        <v>132</v>
      </c>
      <c r="N115" s="46">
        <v>124</v>
      </c>
      <c r="O115" s="46">
        <v>106</v>
      </c>
      <c r="P115" s="46">
        <v>71</v>
      </c>
      <c r="Q115" s="46">
        <v>474</v>
      </c>
      <c r="R115" s="46">
        <v>496</v>
      </c>
      <c r="S115" s="46">
        <v>443</v>
      </c>
      <c r="T115" s="46">
        <v>443</v>
      </c>
      <c r="U115" s="142"/>
      <c r="V115" s="46">
        <v>12</v>
      </c>
      <c r="W115" s="46">
        <v>7</v>
      </c>
      <c r="X115" s="46">
        <v>15</v>
      </c>
      <c r="Y115" s="46">
        <v>16</v>
      </c>
      <c r="Z115" s="46">
        <v>4</v>
      </c>
      <c r="AA115" s="46">
        <v>4</v>
      </c>
      <c r="AB115" s="46">
        <v>3</v>
      </c>
      <c r="AC115" s="46">
        <v>4</v>
      </c>
      <c r="AD115" s="46">
        <v>0</v>
      </c>
      <c r="AE115" s="46">
        <v>0</v>
      </c>
      <c r="AF115" s="46">
        <v>0</v>
      </c>
      <c r="AG115" s="46">
        <v>0</v>
      </c>
      <c r="AH115" s="46">
        <v>2</v>
      </c>
      <c r="AI115" s="46">
        <v>4</v>
      </c>
      <c r="AJ115" s="46">
        <v>5</v>
      </c>
      <c r="AK115" s="46">
        <v>4</v>
      </c>
      <c r="AL115" s="46">
        <v>1</v>
      </c>
      <c r="AM115" s="46">
        <v>2</v>
      </c>
      <c r="AN115" s="46">
        <v>1</v>
      </c>
      <c r="AO115" s="46">
        <v>1</v>
      </c>
      <c r="AP115" s="46">
        <v>0</v>
      </c>
      <c r="AQ115" s="46">
        <v>0</v>
      </c>
      <c r="AR115" s="46">
        <v>0</v>
      </c>
      <c r="AS115" s="46">
        <v>0</v>
      </c>
      <c r="AT115" s="49">
        <v>19</v>
      </c>
      <c r="AU115" s="49">
        <v>17</v>
      </c>
      <c r="AV115" s="49">
        <v>24</v>
      </c>
      <c r="AW115" s="49">
        <v>25</v>
      </c>
    </row>
    <row r="116" spans="1:49">
      <c r="A116" s="45" t="s">
        <v>378</v>
      </c>
      <c r="B116" s="45" t="s">
        <v>379</v>
      </c>
      <c r="C116" s="47">
        <v>6.3408190224570671</v>
      </c>
      <c r="D116" s="47">
        <v>5.8897243107769421</v>
      </c>
      <c r="E116" s="47">
        <v>6.4388961892247041</v>
      </c>
      <c r="F116" s="47">
        <v>6.7909454061251662</v>
      </c>
      <c r="G116" s="47">
        <v>0.90122109534822403</v>
      </c>
      <c r="I116" s="46">
        <v>541</v>
      </c>
      <c r="J116" s="46">
        <v>569</v>
      </c>
      <c r="K116" s="46">
        <v>517</v>
      </c>
      <c r="L116" s="46">
        <v>580</v>
      </c>
      <c r="M116" s="46">
        <v>216</v>
      </c>
      <c r="N116" s="46">
        <v>229</v>
      </c>
      <c r="O116" s="46">
        <v>244</v>
      </c>
      <c r="P116" s="46">
        <v>171</v>
      </c>
      <c r="Q116" s="46">
        <v>757</v>
      </c>
      <c r="R116" s="46">
        <v>798</v>
      </c>
      <c r="S116" s="46">
        <v>761</v>
      </c>
      <c r="T116" s="46">
        <v>751</v>
      </c>
      <c r="U116" s="142"/>
      <c r="V116" s="46">
        <v>25</v>
      </c>
      <c r="W116" s="46">
        <v>20</v>
      </c>
      <c r="X116" s="46">
        <v>21</v>
      </c>
      <c r="Y116" s="46">
        <v>31</v>
      </c>
      <c r="Z116" s="46">
        <v>8</v>
      </c>
      <c r="AA116" s="46">
        <v>5</v>
      </c>
      <c r="AB116" s="46">
        <v>3</v>
      </c>
      <c r="AC116" s="46">
        <v>2</v>
      </c>
      <c r="AD116" s="46">
        <v>0</v>
      </c>
      <c r="AE116" s="46">
        <v>0</v>
      </c>
      <c r="AF116" s="46">
        <v>0</v>
      </c>
      <c r="AG116" s="46">
        <v>0</v>
      </c>
      <c r="AH116" s="46">
        <v>12</v>
      </c>
      <c r="AI116" s="46">
        <v>21</v>
      </c>
      <c r="AJ116" s="46">
        <v>24</v>
      </c>
      <c r="AK116" s="46">
        <v>18</v>
      </c>
      <c r="AL116" s="46">
        <v>3</v>
      </c>
      <c r="AM116" s="46">
        <v>1</v>
      </c>
      <c r="AN116" s="46">
        <v>1</v>
      </c>
      <c r="AO116" s="46">
        <v>0</v>
      </c>
      <c r="AP116" s="46">
        <v>0</v>
      </c>
      <c r="AQ116" s="46">
        <v>0</v>
      </c>
      <c r="AR116" s="46">
        <v>0</v>
      </c>
      <c r="AS116" s="46">
        <v>0</v>
      </c>
      <c r="AT116" s="49">
        <v>48</v>
      </c>
      <c r="AU116" s="49">
        <v>47</v>
      </c>
      <c r="AV116" s="49">
        <v>49</v>
      </c>
      <c r="AW116" s="49">
        <v>51</v>
      </c>
    </row>
    <row r="117" spans="1:49">
      <c r="A117" s="45" t="s">
        <v>380</v>
      </c>
      <c r="B117" s="45" t="s">
        <v>381</v>
      </c>
      <c r="C117" s="47">
        <v>6.5359477124183005</v>
      </c>
      <c r="D117" s="47">
        <v>5.5674518201284799</v>
      </c>
      <c r="E117" s="47">
        <v>4.4083526682134568</v>
      </c>
      <c r="F117" s="47">
        <v>4.4392523364485985</v>
      </c>
      <c r="G117" s="47">
        <v>-1.1281994836798814</v>
      </c>
      <c r="I117" s="46">
        <v>309</v>
      </c>
      <c r="J117" s="46">
        <v>318</v>
      </c>
      <c r="K117" s="46">
        <v>292</v>
      </c>
      <c r="L117" s="46">
        <v>334</v>
      </c>
      <c r="M117" s="46">
        <v>150</v>
      </c>
      <c r="N117" s="46">
        <v>149</v>
      </c>
      <c r="O117" s="46">
        <v>139</v>
      </c>
      <c r="P117" s="46">
        <v>94</v>
      </c>
      <c r="Q117" s="46">
        <v>459</v>
      </c>
      <c r="R117" s="46">
        <v>467</v>
      </c>
      <c r="S117" s="46">
        <v>431</v>
      </c>
      <c r="T117" s="46">
        <v>428</v>
      </c>
      <c r="U117" s="142"/>
      <c r="V117" s="46">
        <v>9</v>
      </c>
      <c r="W117" s="46">
        <v>13</v>
      </c>
      <c r="X117" s="46">
        <v>12</v>
      </c>
      <c r="Y117" s="46">
        <v>15</v>
      </c>
      <c r="Z117" s="46">
        <v>3</v>
      </c>
      <c r="AA117" s="46">
        <v>4</v>
      </c>
      <c r="AB117" s="46">
        <v>2</v>
      </c>
      <c r="AC117" s="46">
        <v>1</v>
      </c>
      <c r="AD117" s="46">
        <v>0</v>
      </c>
      <c r="AE117" s="46">
        <v>0</v>
      </c>
      <c r="AF117" s="46">
        <v>0</v>
      </c>
      <c r="AG117" s="46">
        <v>0</v>
      </c>
      <c r="AH117" s="46">
        <v>10</v>
      </c>
      <c r="AI117" s="46">
        <v>5</v>
      </c>
      <c r="AJ117" s="46">
        <v>4</v>
      </c>
      <c r="AK117" s="46">
        <v>3</v>
      </c>
      <c r="AL117" s="46">
        <v>8</v>
      </c>
      <c r="AM117" s="46">
        <v>4</v>
      </c>
      <c r="AN117" s="46">
        <v>1</v>
      </c>
      <c r="AO117" s="46">
        <v>0</v>
      </c>
      <c r="AP117" s="46">
        <v>0</v>
      </c>
      <c r="AQ117" s="46">
        <v>0</v>
      </c>
      <c r="AR117" s="46">
        <v>0</v>
      </c>
      <c r="AS117" s="46">
        <v>0</v>
      </c>
      <c r="AT117" s="49">
        <v>30</v>
      </c>
      <c r="AU117" s="49">
        <v>26</v>
      </c>
      <c r="AV117" s="49">
        <v>19</v>
      </c>
      <c r="AW117" s="49">
        <v>19</v>
      </c>
    </row>
    <row r="118" spans="1:49">
      <c r="A118" s="45" t="s">
        <v>382</v>
      </c>
      <c r="B118" s="45" t="s">
        <v>383</v>
      </c>
      <c r="C118" s="47">
        <v>2.6258205689277898</v>
      </c>
      <c r="D118" s="47">
        <v>2.9946524064171123</v>
      </c>
      <c r="E118" s="47">
        <v>2.4940617577197148</v>
      </c>
      <c r="F118" s="47">
        <v>3.4965034965034967</v>
      </c>
      <c r="G118" s="47">
        <v>0.5018510900863844</v>
      </c>
      <c r="I118" s="46">
        <v>630</v>
      </c>
      <c r="J118" s="46">
        <v>670</v>
      </c>
      <c r="K118" s="46">
        <v>608</v>
      </c>
      <c r="L118" s="46">
        <v>701</v>
      </c>
      <c r="M118" s="46">
        <v>284</v>
      </c>
      <c r="N118" s="46">
        <v>265</v>
      </c>
      <c r="O118" s="46">
        <v>234</v>
      </c>
      <c r="P118" s="46">
        <v>157</v>
      </c>
      <c r="Q118" s="46">
        <v>914</v>
      </c>
      <c r="R118" s="46">
        <v>935</v>
      </c>
      <c r="S118" s="46">
        <v>842</v>
      </c>
      <c r="T118" s="46">
        <v>858</v>
      </c>
      <c r="U118" s="142"/>
      <c r="V118" s="46">
        <v>11</v>
      </c>
      <c r="W118" s="46">
        <v>10</v>
      </c>
      <c r="X118" s="46">
        <v>10</v>
      </c>
      <c r="Y118" s="46">
        <v>19</v>
      </c>
      <c r="Z118" s="46">
        <v>4</v>
      </c>
      <c r="AA118" s="46">
        <v>5</v>
      </c>
      <c r="AB118" s="46">
        <v>4</v>
      </c>
      <c r="AC118" s="46">
        <v>4</v>
      </c>
      <c r="AD118" s="46">
        <v>0</v>
      </c>
      <c r="AE118" s="46">
        <v>0</v>
      </c>
      <c r="AF118" s="46">
        <v>0</v>
      </c>
      <c r="AG118" s="46">
        <v>0</v>
      </c>
      <c r="AH118" s="46">
        <v>6</v>
      </c>
      <c r="AI118" s="46">
        <v>8</v>
      </c>
      <c r="AJ118" s="46">
        <v>5</v>
      </c>
      <c r="AK118" s="46">
        <v>6</v>
      </c>
      <c r="AL118" s="46">
        <v>3</v>
      </c>
      <c r="AM118" s="46">
        <v>5</v>
      </c>
      <c r="AN118" s="46">
        <v>2</v>
      </c>
      <c r="AO118" s="46">
        <v>1</v>
      </c>
      <c r="AP118" s="46">
        <v>0</v>
      </c>
      <c r="AQ118" s="46">
        <v>0</v>
      </c>
      <c r="AR118" s="46">
        <v>0</v>
      </c>
      <c r="AS118" s="46">
        <v>0</v>
      </c>
      <c r="AT118" s="49">
        <v>24</v>
      </c>
      <c r="AU118" s="49">
        <v>28</v>
      </c>
      <c r="AV118" s="49">
        <v>21</v>
      </c>
      <c r="AW118" s="49">
        <v>30</v>
      </c>
    </row>
    <row r="119" spans="1:49">
      <c r="A119" s="45" t="s">
        <v>384</v>
      </c>
      <c r="B119" s="45" t="s">
        <v>385</v>
      </c>
      <c r="C119" s="47">
        <v>2.2569444444444446</v>
      </c>
      <c r="D119" s="47">
        <v>2.512562814070352</v>
      </c>
      <c r="E119" s="47">
        <v>3.0303030303030303</v>
      </c>
      <c r="F119" s="47">
        <v>3.0141843971631204</v>
      </c>
      <c r="G119" s="47">
        <v>0.50162158309276839</v>
      </c>
      <c r="I119" s="46">
        <v>387</v>
      </c>
      <c r="J119" s="46">
        <v>420</v>
      </c>
      <c r="K119" s="46">
        <v>390</v>
      </c>
      <c r="L119" s="46">
        <v>449</v>
      </c>
      <c r="M119" s="46">
        <v>189</v>
      </c>
      <c r="N119" s="46">
        <v>177</v>
      </c>
      <c r="O119" s="46">
        <v>171</v>
      </c>
      <c r="P119" s="46">
        <v>115</v>
      </c>
      <c r="Q119" s="46">
        <v>576</v>
      </c>
      <c r="R119" s="46">
        <v>597</v>
      </c>
      <c r="S119" s="46">
        <v>561</v>
      </c>
      <c r="T119" s="46">
        <v>564</v>
      </c>
      <c r="U119" s="142"/>
      <c r="V119" s="46">
        <v>7</v>
      </c>
      <c r="W119" s="46">
        <v>8</v>
      </c>
      <c r="X119" s="46">
        <v>11</v>
      </c>
      <c r="Y119" s="46">
        <v>12</v>
      </c>
      <c r="Z119" s="46">
        <v>2</v>
      </c>
      <c r="AA119" s="46">
        <v>2</v>
      </c>
      <c r="AB119" s="46">
        <v>2</v>
      </c>
      <c r="AC119" s="46">
        <v>1</v>
      </c>
      <c r="AD119" s="46">
        <v>0</v>
      </c>
      <c r="AE119" s="46">
        <v>0</v>
      </c>
      <c r="AF119" s="46">
        <v>0</v>
      </c>
      <c r="AG119" s="46">
        <v>0</v>
      </c>
      <c r="AH119" s="46">
        <v>3</v>
      </c>
      <c r="AI119" s="46">
        <v>3</v>
      </c>
      <c r="AJ119" s="46">
        <v>3</v>
      </c>
      <c r="AK119" s="46">
        <v>3</v>
      </c>
      <c r="AL119" s="46">
        <v>1</v>
      </c>
      <c r="AM119" s="46">
        <v>2</v>
      </c>
      <c r="AN119" s="46">
        <v>1</v>
      </c>
      <c r="AO119" s="46">
        <v>1</v>
      </c>
      <c r="AP119" s="46">
        <v>0</v>
      </c>
      <c r="AQ119" s="46">
        <v>0</v>
      </c>
      <c r="AR119" s="46">
        <v>0</v>
      </c>
      <c r="AS119" s="46">
        <v>0</v>
      </c>
      <c r="AT119" s="49">
        <v>13</v>
      </c>
      <c r="AU119" s="49">
        <v>15</v>
      </c>
      <c r="AV119" s="49">
        <v>17</v>
      </c>
      <c r="AW119" s="49">
        <v>17</v>
      </c>
    </row>
    <row r="120" spans="1:49">
      <c r="A120" s="45" t="s">
        <v>386</v>
      </c>
      <c r="B120" s="45" t="s">
        <v>387</v>
      </c>
      <c r="C120" s="47">
        <v>6.9124423963133639</v>
      </c>
      <c r="D120" s="47">
        <v>6.5789473684210522</v>
      </c>
      <c r="E120" s="47">
        <v>6.4402810304449645</v>
      </c>
      <c r="F120" s="47">
        <v>5.9171597633136095</v>
      </c>
      <c r="G120" s="47">
        <v>-0.66178760510744272</v>
      </c>
      <c r="I120" s="46">
        <v>586</v>
      </c>
      <c r="J120" s="46">
        <v>625</v>
      </c>
      <c r="K120" s="46">
        <v>589</v>
      </c>
      <c r="L120" s="46">
        <v>667</v>
      </c>
      <c r="M120" s="46">
        <v>282</v>
      </c>
      <c r="N120" s="46">
        <v>287</v>
      </c>
      <c r="O120" s="46">
        <v>265</v>
      </c>
      <c r="P120" s="46">
        <v>178</v>
      </c>
      <c r="Q120" s="46">
        <v>868</v>
      </c>
      <c r="R120" s="46">
        <v>912</v>
      </c>
      <c r="S120" s="46">
        <v>854</v>
      </c>
      <c r="T120" s="46">
        <v>845</v>
      </c>
      <c r="U120" s="142"/>
      <c r="V120" s="46">
        <v>23</v>
      </c>
      <c r="W120" s="46">
        <v>29</v>
      </c>
      <c r="X120" s="46">
        <v>24</v>
      </c>
      <c r="Y120" s="46">
        <v>27</v>
      </c>
      <c r="Z120" s="46">
        <v>19</v>
      </c>
      <c r="AA120" s="46">
        <v>14</v>
      </c>
      <c r="AB120" s="46">
        <v>12</v>
      </c>
      <c r="AC120" s="46">
        <v>7</v>
      </c>
      <c r="AD120" s="46">
        <v>0</v>
      </c>
      <c r="AE120" s="46">
        <v>0</v>
      </c>
      <c r="AF120" s="46">
        <v>0</v>
      </c>
      <c r="AG120" s="46">
        <v>0</v>
      </c>
      <c r="AH120" s="46">
        <v>12</v>
      </c>
      <c r="AI120" s="46">
        <v>13</v>
      </c>
      <c r="AJ120" s="46">
        <v>13</v>
      </c>
      <c r="AK120" s="46">
        <v>11</v>
      </c>
      <c r="AL120" s="46">
        <v>6</v>
      </c>
      <c r="AM120" s="46">
        <v>4</v>
      </c>
      <c r="AN120" s="46">
        <v>6</v>
      </c>
      <c r="AO120" s="46">
        <v>5</v>
      </c>
      <c r="AP120" s="46">
        <v>0</v>
      </c>
      <c r="AQ120" s="46">
        <v>0</v>
      </c>
      <c r="AR120" s="46">
        <v>0</v>
      </c>
      <c r="AS120" s="46">
        <v>0</v>
      </c>
      <c r="AT120" s="49">
        <v>60</v>
      </c>
      <c r="AU120" s="49">
        <v>60</v>
      </c>
      <c r="AV120" s="49">
        <v>55</v>
      </c>
      <c r="AW120" s="49">
        <v>50</v>
      </c>
    </row>
    <row r="121" spans="1:49">
      <c r="A121" s="45" t="s">
        <v>388</v>
      </c>
      <c r="B121" s="45" t="s">
        <v>389</v>
      </c>
      <c r="C121" s="47">
        <v>3.7013996889580092</v>
      </c>
      <c r="D121" s="47">
        <v>3.3042955842595374</v>
      </c>
      <c r="E121" s="47">
        <v>4.1457286432160805</v>
      </c>
      <c r="F121" s="47">
        <v>4.356001253525541</v>
      </c>
      <c r="G121" s="47">
        <v>1.0517056692660036</v>
      </c>
      <c r="I121" s="46">
        <v>2170</v>
      </c>
      <c r="J121" s="46">
        <v>2328</v>
      </c>
      <c r="K121" s="46">
        <v>2153</v>
      </c>
      <c r="L121" s="46">
        <v>2470</v>
      </c>
      <c r="M121" s="46">
        <v>1045</v>
      </c>
      <c r="N121" s="46">
        <v>1001</v>
      </c>
      <c r="O121" s="46">
        <v>1031</v>
      </c>
      <c r="P121" s="46">
        <v>721</v>
      </c>
      <c r="Q121" s="46">
        <v>3215</v>
      </c>
      <c r="R121" s="46">
        <v>3329</v>
      </c>
      <c r="S121" s="46">
        <v>3184</v>
      </c>
      <c r="T121" s="46">
        <v>3191</v>
      </c>
      <c r="U121" s="142"/>
      <c r="V121" s="46">
        <v>55</v>
      </c>
      <c r="W121" s="46">
        <v>53</v>
      </c>
      <c r="X121" s="46">
        <v>70</v>
      </c>
      <c r="Y121" s="46">
        <v>85</v>
      </c>
      <c r="Z121" s="46">
        <v>9</v>
      </c>
      <c r="AA121" s="46">
        <v>6</v>
      </c>
      <c r="AB121" s="46">
        <v>9</v>
      </c>
      <c r="AC121" s="46">
        <v>5</v>
      </c>
      <c r="AD121" s="46">
        <v>0</v>
      </c>
      <c r="AE121" s="46">
        <v>0</v>
      </c>
      <c r="AF121" s="46">
        <v>0</v>
      </c>
      <c r="AG121" s="46">
        <v>0</v>
      </c>
      <c r="AH121" s="46">
        <v>53</v>
      </c>
      <c r="AI121" s="46">
        <v>49</v>
      </c>
      <c r="AJ121" s="46">
        <v>53</v>
      </c>
      <c r="AK121" s="46">
        <v>34</v>
      </c>
      <c r="AL121" s="46">
        <v>2</v>
      </c>
      <c r="AM121" s="46">
        <v>2</v>
      </c>
      <c r="AN121" s="46">
        <v>0</v>
      </c>
      <c r="AO121" s="46">
        <v>1</v>
      </c>
      <c r="AP121" s="46">
        <v>0</v>
      </c>
      <c r="AQ121" s="46">
        <v>0</v>
      </c>
      <c r="AR121" s="46">
        <v>0</v>
      </c>
      <c r="AS121" s="46">
        <v>14</v>
      </c>
      <c r="AT121" s="49">
        <v>119</v>
      </c>
      <c r="AU121" s="49">
        <v>110</v>
      </c>
      <c r="AV121" s="49">
        <v>132</v>
      </c>
      <c r="AW121" s="49">
        <v>139</v>
      </c>
    </row>
    <row r="122" spans="1:49">
      <c r="A122" s="45" t="s">
        <v>390</v>
      </c>
      <c r="B122" s="45" t="s">
        <v>391</v>
      </c>
      <c r="C122" s="47">
        <v>7.0588235294117645</v>
      </c>
      <c r="D122" s="47">
        <v>5.0991501416430598</v>
      </c>
      <c r="E122" s="47">
        <v>6.1538461538461542</v>
      </c>
      <c r="F122" s="47">
        <v>6.1488673139158578</v>
      </c>
      <c r="G122" s="47">
        <v>1.049717172272798</v>
      </c>
      <c r="I122" s="46">
        <v>219</v>
      </c>
      <c r="J122" s="46">
        <v>230</v>
      </c>
      <c r="K122" s="46">
        <v>201</v>
      </c>
      <c r="L122" s="46">
        <v>229</v>
      </c>
      <c r="M122" s="46">
        <v>121</v>
      </c>
      <c r="N122" s="46">
        <v>123</v>
      </c>
      <c r="O122" s="46">
        <v>124</v>
      </c>
      <c r="P122" s="46">
        <v>80</v>
      </c>
      <c r="Q122" s="46">
        <v>340</v>
      </c>
      <c r="R122" s="46">
        <v>353</v>
      </c>
      <c r="S122" s="46">
        <v>325</v>
      </c>
      <c r="T122" s="46">
        <v>309</v>
      </c>
      <c r="U122" s="142"/>
      <c r="V122" s="46">
        <v>9</v>
      </c>
      <c r="W122" s="46">
        <v>9</v>
      </c>
      <c r="X122" s="46">
        <v>10</v>
      </c>
      <c r="Y122" s="46">
        <v>12</v>
      </c>
      <c r="Z122" s="46">
        <v>3</v>
      </c>
      <c r="AA122" s="46">
        <v>5</v>
      </c>
      <c r="AB122" s="46">
        <v>3</v>
      </c>
      <c r="AC122" s="46">
        <v>4</v>
      </c>
      <c r="AD122" s="46">
        <v>0</v>
      </c>
      <c r="AE122" s="46">
        <v>0</v>
      </c>
      <c r="AF122" s="46">
        <v>0</v>
      </c>
      <c r="AG122" s="46">
        <v>0</v>
      </c>
      <c r="AH122" s="46">
        <v>6</v>
      </c>
      <c r="AI122" s="46">
        <v>3</v>
      </c>
      <c r="AJ122" s="46">
        <v>5</v>
      </c>
      <c r="AK122" s="46">
        <v>3</v>
      </c>
      <c r="AL122" s="46">
        <v>6</v>
      </c>
      <c r="AM122" s="46">
        <v>1</v>
      </c>
      <c r="AN122" s="46">
        <v>2</v>
      </c>
      <c r="AO122" s="46">
        <v>0</v>
      </c>
      <c r="AP122" s="46">
        <v>0</v>
      </c>
      <c r="AQ122" s="46">
        <v>0</v>
      </c>
      <c r="AR122" s="46">
        <v>0</v>
      </c>
      <c r="AS122" s="46">
        <v>0</v>
      </c>
      <c r="AT122" s="49">
        <v>24</v>
      </c>
      <c r="AU122" s="49">
        <v>18</v>
      </c>
      <c r="AV122" s="49">
        <v>20</v>
      </c>
      <c r="AW122" s="49">
        <v>19</v>
      </c>
    </row>
    <row r="123" spans="1:49">
      <c r="A123" s="45" t="s">
        <v>392</v>
      </c>
      <c r="B123" s="45" t="s">
        <v>393</v>
      </c>
      <c r="C123" s="47">
        <v>2.3121387283236996</v>
      </c>
      <c r="D123" s="47">
        <v>2.219140083217753</v>
      </c>
      <c r="E123" s="47">
        <v>3.0927835051546393</v>
      </c>
      <c r="F123" s="47">
        <v>2.5835866261398177</v>
      </c>
      <c r="G123" s="47">
        <v>0.36444654292206469</v>
      </c>
      <c r="I123" s="46">
        <v>464</v>
      </c>
      <c r="J123" s="46">
        <v>509</v>
      </c>
      <c r="K123" s="46">
        <v>471</v>
      </c>
      <c r="L123" s="46">
        <v>526</v>
      </c>
      <c r="M123" s="46">
        <v>228</v>
      </c>
      <c r="N123" s="46">
        <v>212</v>
      </c>
      <c r="O123" s="46">
        <v>208</v>
      </c>
      <c r="P123" s="46">
        <v>132</v>
      </c>
      <c r="Q123" s="46">
        <v>692</v>
      </c>
      <c r="R123" s="46">
        <v>721</v>
      </c>
      <c r="S123" s="46">
        <v>679</v>
      </c>
      <c r="T123" s="46">
        <v>658</v>
      </c>
      <c r="U123" s="142"/>
      <c r="V123" s="46">
        <v>12</v>
      </c>
      <c r="W123" s="46">
        <v>13</v>
      </c>
      <c r="X123" s="46">
        <v>14</v>
      </c>
      <c r="Y123" s="46">
        <v>12</v>
      </c>
      <c r="Z123" s="46">
        <v>2</v>
      </c>
      <c r="AA123" s="46">
        <v>2</v>
      </c>
      <c r="AB123" s="46">
        <v>2</v>
      </c>
      <c r="AC123" s="46">
        <v>1</v>
      </c>
      <c r="AD123" s="46">
        <v>0</v>
      </c>
      <c r="AE123" s="46">
        <v>0</v>
      </c>
      <c r="AF123" s="46">
        <v>0</v>
      </c>
      <c r="AG123" s="46">
        <v>0</v>
      </c>
      <c r="AH123" s="46">
        <v>2</v>
      </c>
      <c r="AI123" s="46">
        <v>1</v>
      </c>
      <c r="AJ123" s="46">
        <v>4</v>
      </c>
      <c r="AK123" s="46">
        <v>3</v>
      </c>
      <c r="AL123" s="46">
        <v>0</v>
      </c>
      <c r="AM123" s="46">
        <v>0</v>
      </c>
      <c r="AN123" s="46">
        <v>1</v>
      </c>
      <c r="AO123" s="46">
        <v>1</v>
      </c>
      <c r="AP123" s="46">
        <v>0</v>
      </c>
      <c r="AQ123" s="46">
        <v>0</v>
      </c>
      <c r="AR123" s="46">
        <v>0</v>
      </c>
      <c r="AS123" s="46">
        <v>0</v>
      </c>
      <c r="AT123" s="49">
        <v>16</v>
      </c>
      <c r="AU123" s="49">
        <v>16</v>
      </c>
      <c r="AV123" s="49">
        <v>21</v>
      </c>
      <c r="AW123" s="49">
        <v>17</v>
      </c>
    </row>
    <row r="124" spans="1:49">
      <c r="A124" s="45" t="s">
        <v>533</v>
      </c>
      <c r="B124" s="45" t="s">
        <v>534</v>
      </c>
      <c r="C124" s="47">
        <v>2.4675704671803373</v>
      </c>
      <c r="D124" s="47">
        <v>2.3419420531333888</v>
      </c>
      <c r="E124" s="47">
        <v>2.5994642325627542</v>
      </c>
      <c r="F124" s="47">
        <v>2.6287395782246201</v>
      </c>
      <c r="G124" s="47">
        <v>0.28679752509123135</v>
      </c>
      <c r="I124" s="46">
        <v>7267</v>
      </c>
      <c r="J124" s="46">
        <v>7750</v>
      </c>
      <c r="K124" s="46">
        <v>7100</v>
      </c>
      <c r="L124" s="46">
        <v>8217</v>
      </c>
      <c r="M124" s="46">
        <v>2986</v>
      </c>
      <c r="N124" s="46">
        <v>3053</v>
      </c>
      <c r="O124" s="46">
        <v>2979</v>
      </c>
      <c r="P124" s="46">
        <v>1978</v>
      </c>
      <c r="Q124" s="46">
        <v>10253</v>
      </c>
      <c r="R124" s="46">
        <v>10803</v>
      </c>
      <c r="S124" s="46">
        <v>10079</v>
      </c>
      <c r="T124" s="46">
        <v>10195</v>
      </c>
      <c r="U124" s="142"/>
      <c r="V124" s="46">
        <v>122</v>
      </c>
      <c r="W124" s="46">
        <v>137</v>
      </c>
      <c r="X124" s="46">
        <v>149</v>
      </c>
      <c r="Y124" s="46">
        <v>183</v>
      </c>
      <c r="Z124" s="46">
        <v>17</v>
      </c>
      <c r="AA124" s="46">
        <v>12</v>
      </c>
      <c r="AB124" s="46">
        <v>17</v>
      </c>
      <c r="AC124" s="46">
        <v>15</v>
      </c>
      <c r="AD124" s="46">
        <v>0</v>
      </c>
      <c r="AE124" s="46">
        <v>0</v>
      </c>
      <c r="AF124" s="46">
        <v>0</v>
      </c>
      <c r="AG124" s="46">
        <v>0</v>
      </c>
      <c r="AH124" s="46">
        <v>102</v>
      </c>
      <c r="AI124" s="46">
        <v>91</v>
      </c>
      <c r="AJ124" s="46">
        <v>86</v>
      </c>
      <c r="AK124" s="46">
        <v>59</v>
      </c>
      <c r="AL124" s="46">
        <v>12</v>
      </c>
      <c r="AM124" s="46">
        <v>13</v>
      </c>
      <c r="AN124" s="46">
        <v>10</v>
      </c>
      <c r="AO124" s="46">
        <v>11</v>
      </c>
      <c r="AP124" s="46">
        <v>0</v>
      </c>
      <c r="AQ124" s="46">
        <v>0</v>
      </c>
      <c r="AR124" s="46">
        <v>0</v>
      </c>
      <c r="AS124" s="46">
        <v>0</v>
      </c>
      <c r="AT124" s="49">
        <v>253</v>
      </c>
      <c r="AU124" s="49">
        <v>253</v>
      </c>
      <c r="AV124" s="49">
        <v>262</v>
      </c>
      <c r="AW124" s="49">
        <v>268</v>
      </c>
    </row>
    <row r="125" spans="1:49">
      <c r="A125" s="45" t="s">
        <v>394</v>
      </c>
      <c r="B125" s="45" t="s">
        <v>395</v>
      </c>
      <c r="C125" s="47">
        <v>3.3546325878594248</v>
      </c>
      <c r="D125" s="47">
        <v>2.2779043280182232</v>
      </c>
      <c r="E125" s="47">
        <v>2.596314907872697</v>
      </c>
      <c r="F125" s="47">
        <v>3.2599837000814995</v>
      </c>
      <c r="G125" s="47">
        <v>0.98207937206327633</v>
      </c>
      <c r="I125" s="46">
        <v>920</v>
      </c>
      <c r="J125" s="46">
        <v>999</v>
      </c>
      <c r="K125" s="46">
        <v>876</v>
      </c>
      <c r="L125" s="46">
        <v>1012</v>
      </c>
      <c r="M125" s="46">
        <v>332</v>
      </c>
      <c r="N125" s="46">
        <v>318</v>
      </c>
      <c r="O125" s="46">
        <v>318</v>
      </c>
      <c r="P125" s="46">
        <v>215</v>
      </c>
      <c r="Q125" s="46">
        <v>1252</v>
      </c>
      <c r="R125" s="46">
        <v>1317</v>
      </c>
      <c r="S125" s="46">
        <v>1194</v>
      </c>
      <c r="T125" s="46">
        <v>1227</v>
      </c>
      <c r="U125" s="142"/>
      <c r="V125" s="46">
        <v>20</v>
      </c>
      <c r="W125" s="46">
        <v>17</v>
      </c>
      <c r="X125" s="46">
        <v>20</v>
      </c>
      <c r="Y125" s="46">
        <v>28</v>
      </c>
      <c r="Z125" s="46">
        <v>2</v>
      </c>
      <c r="AA125" s="46">
        <v>0</v>
      </c>
      <c r="AB125" s="46">
        <v>0</v>
      </c>
      <c r="AC125" s="46">
        <v>2</v>
      </c>
      <c r="AD125" s="46">
        <v>0</v>
      </c>
      <c r="AE125" s="46">
        <v>0</v>
      </c>
      <c r="AF125" s="46">
        <v>0</v>
      </c>
      <c r="AG125" s="46">
        <v>0</v>
      </c>
      <c r="AH125" s="46">
        <v>17</v>
      </c>
      <c r="AI125" s="46">
        <v>12</v>
      </c>
      <c r="AJ125" s="46">
        <v>11</v>
      </c>
      <c r="AK125" s="46">
        <v>9</v>
      </c>
      <c r="AL125" s="46">
        <v>3</v>
      </c>
      <c r="AM125" s="46">
        <v>1</v>
      </c>
      <c r="AN125" s="46">
        <v>0</v>
      </c>
      <c r="AO125" s="46">
        <v>1</v>
      </c>
      <c r="AP125" s="46">
        <v>0</v>
      </c>
      <c r="AQ125" s="46">
        <v>0</v>
      </c>
      <c r="AR125" s="46">
        <v>0</v>
      </c>
      <c r="AS125" s="46">
        <v>0</v>
      </c>
      <c r="AT125" s="49">
        <v>42</v>
      </c>
      <c r="AU125" s="49">
        <v>30</v>
      </c>
      <c r="AV125" s="49">
        <v>31</v>
      </c>
      <c r="AW125" s="49">
        <v>40</v>
      </c>
    </row>
    <row r="126" spans="1:49">
      <c r="A126" s="45" t="s">
        <v>396</v>
      </c>
      <c r="B126" s="45" t="s">
        <v>397</v>
      </c>
      <c r="C126" s="47">
        <v>3.458498023715415</v>
      </c>
      <c r="D126" s="47">
        <v>3.7986704653371319</v>
      </c>
      <c r="E126" s="47">
        <v>4.1845493562231759</v>
      </c>
      <c r="F126" s="47">
        <v>3.4753363228699552</v>
      </c>
      <c r="G126" s="47">
        <v>-0.32333414246717673</v>
      </c>
      <c r="I126" s="46">
        <v>647</v>
      </c>
      <c r="J126" s="46">
        <v>662</v>
      </c>
      <c r="K126" s="46">
        <v>564</v>
      </c>
      <c r="L126" s="46">
        <v>650</v>
      </c>
      <c r="M126" s="46">
        <v>365</v>
      </c>
      <c r="N126" s="46">
        <v>391</v>
      </c>
      <c r="O126" s="46">
        <v>368</v>
      </c>
      <c r="P126" s="46">
        <v>242</v>
      </c>
      <c r="Q126" s="46">
        <v>1012</v>
      </c>
      <c r="R126" s="46">
        <v>1053</v>
      </c>
      <c r="S126" s="46">
        <v>932</v>
      </c>
      <c r="T126" s="46">
        <v>892</v>
      </c>
      <c r="U126" s="142"/>
      <c r="V126" s="46">
        <v>16</v>
      </c>
      <c r="W126" s="46">
        <v>16</v>
      </c>
      <c r="X126" s="46">
        <v>16</v>
      </c>
      <c r="Y126" s="46">
        <v>16</v>
      </c>
      <c r="Z126" s="46">
        <v>0</v>
      </c>
      <c r="AA126" s="46">
        <v>1</v>
      </c>
      <c r="AB126" s="46">
        <v>2</v>
      </c>
      <c r="AC126" s="46">
        <v>1</v>
      </c>
      <c r="AD126" s="46">
        <v>0</v>
      </c>
      <c r="AE126" s="46">
        <v>0</v>
      </c>
      <c r="AF126" s="46">
        <v>0</v>
      </c>
      <c r="AG126" s="46">
        <v>0</v>
      </c>
      <c r="AH126" s="46">
        <v>17</v>
      </c>
      <c r="AI126" s="46">
        <v>21</v>
      </c>
      <c r="AJ126" s="46">
        <v>19</v>
      </c>
      <c r="AK126" s="46">
        <v>12</v>
      </c>
      <c r="AL126" s="46">
        <v>2</v>
      </c>
      <c r="AM126" s="46">
        <v>2</v>
      </c>
      <c r="AN126" s="46">
        <v>2</v>
      </c>
      <c r="AO126" s="46">
        <v>2</v>
      </c>
      <c r="AP126" s="46">
        <v>0</v>
      </c>
      <c r="AQ126" s="46">
        <v>0</v>
      </c>
      <c r="AR126" s="46">
        <v>0</v>
      </c>
      <c r="AS126" s="46">
        <v>0</v>
      </c>
      <c r="AT126" s="49">
        <v>35</v>
      </c>
      <c r="AU126" s="49">
        <v>40</v>
      </c>
      <c r="AV126" s="49">
        <v>39</v>
      </c>
      <c r="AW126" s="49">
        <v>31</v>
      </c>
    </row>
    <row r="127" spans="1:49">
      <c r="A127" s="45" t="s">
        <v>398</v>
      </c>
      <c r="B127" s="45" t="s">
        <v>399</v>
      </c>
      <c r="C127" s="47">
        <v>2.83363802559415</v>
      </c>
      <c r="D127" s="47">
        <v>3.0685920577617329</v>
      </c>
      <c r="E127" s="47">
        <v>3.0214424951267058</v>
      </c>
      <c r="F127" s="47">
        <v>2.7237354085603114</v>
      </c>
      <c r="G127" s="47">
        <v>-0.34485664920142156</v>
      </c>
      <c r="I127" s="46">
        <v>727</v>
      </c>
      <c r="J127" s="46">
        <v>773</v>
      </c>
      <c r="K127" s="46">
        <v>717</v>
      </c>
      <c r="L127" s="46">
        <v>836</v>
      </c>
      <c r="M127" s="46">
        <v>367</v>
      </c>
      <c r="N127" s="46">
        <v>335</v>
      </c>
      <c r="O127" s="46">
        <v>309</v>
      </c>
      <c r="P127" s="46">
        <v>192</v>
      </c>
      <c r="Q127" s="46">
        <v>1094</v>
      </c>
      <c r="R127" s="46">
        <v>1108</v>
      </c>
      <c r="S127" s="46">
        <v>1026</v>
      </c>
      <c r="T127" s="46">
        <v>1028</v>
      </c>
      <c r="U127" s="142"/>
      <c r="V127" s="46">
        <v>15</v>
      </c>
      <c r="W127" s="46">
        <v>21</v>
      </c>
      <c r="X127" s="46">
        <v>18</v>
      </c>
      <c r="Y127" s="46">
        <v>21</v>
      </c>
      <c r="Z127" s="46">
        <v>3</v>
      </c>
      <c r="AA127" s="46">
        <v>3</v>
      </c>
      <c r="AB127" s="46">
        <v>4</v>
      </c>
      <c r="AC127" s="46">
        <v>3</v>
      </c>
      <c r="AD127" s="46">
        <v>0</v>
      </c>
      <c r="AE127" s="46">
        <v>0</v>
      </c>
      <c r="AF127" s="46">
        <v>0</v>
      </c>
      <c r="AG127" s="46">
        <v>0</v>
      </c>
      <c r="AH127" s="46">
        <v>12</v>
      </c>
      <c r="AI127" s="46">
        <v>9</v>
      </c>
      <c r="AJ127" s="46">
        <v>8</v>
      </c>
      <c r="AK127" s="46">
        <v>4</v>
      </c>
      <c r="AL127" s="46">
        <v>1</v>
      </c>
      <c r="AM127" s="46">
        <v>1</v>
      </c>
      <c r="AN127" s="46">
        <v>1</v>
      </c>
      <c r="AO127" s="46">
        <v>0</v>
      </c>
      <c r="AP127" s="46">
        <v>0</v>
      </c>
      <c r="AQ127" s="46">
        <v>0</v>
      </c>
      <c r="AR127" s="46">
        <v>0</v>
      </c>
      <c r="AS127" s="46">
        <v>0</v>
      </c>
      <c r="AT127" s="49">
        <v>31</v>
      </c>
      <c r="AU127" s="49">
        <v>34</v>
      </c>
      <c r="AV127" s="49">
        <v>31</v>
      </c>
      <c r="AW127" s="49">
        <v>28</v>
      </c>
    </row>
    <row r="128" spans="1:49">
      <c r="A128" s="45" t="s">
        <v>400</v>
      </c>
      <c r="B128" s="45" t="s">
        <v>401</v>
      </c>
      <c r="C128" s="47">
        <v>1.1073663938372653</v>
      </c>
      <c r="D128" s="47">
        <v>1.1070110701107012</v>
      </c>
      <c r="E128" s="47">
        <v>1.4342235410484669</v>
      </c>
      <c r="F128" s="47">
        <v>1.7900338655055636</v>
      </c>
      <c r="G128" s="47">
        <v>0.68302279539486244</v>
      </c>
      <c r="I128" s="46">
        <v>1552</v>
      </c>
      <c r="J128" s="46">
        <v>1629</v>
      </c>
      <c r="K128" s="46">
        <v>1489</v>
      </c>
      <c r="L128" s="46">
        <v>1706</v>
      </c>
      <c r="M128" s="46">
        <v>525</v>
      </c>
      <c r="N128" s="46">
        <v>539</v>
      </c>
      <c r="O128" s="46">
        <v>533</v>
      </c>
      <c r="P128" s="46">
        <v>361</v>
      </c>
      <c r="Q128" s="46">
        <v>2077</v>
      </c>
      <c r="R128" s="46">
        <v>2168</v>
      </c>
      <c r="S128" s="46">
        <v>2022</v>
      </c>
      <c r="T128" s="46">
        <v>2067</v>
      </c>
      <c r="U128" s="142"/>
      <c r="V128" s="46">
        <v>14</v>
      </c>
      <c r="W128" s="46">
        <v>18</v>
      </c>
      <c r="X128" s="46">
        <v>19</v>
      </c>
      <c r="Y128" s="46">
        <v>30</v>
      </c>
      <c r="Z128" s="46">
        <v>1</v>
      </c>
      <c r="AA128" s="46">
        <v>0</v>
      </c>
      <c r="AB128" s="46">
        <v>0</v>
      </c>
      <c r="AC128" s="46">
        <v>0</v>
      </c>
      <c r="AD128" s="46">
        <v>0</v>
      </c>
      <c r="AE128" s="46">
        <v>0</v>
      </c>
      <c r="AF128" s="46">
        <v>0</v>
      </c>
      <c r="AG128" s="46">
        <v>0</v>
      </c>
      <c r="AH128" s="46">
        <v>7</v>
      </c>
      <c r="AI128" s="46">
        <v>5</v>
      </c>
      <c r="AJ128" s="46">
        <v>9</v>
      </c>
      <c r="AK128" s="46">
        <v>6</v>
      </c>
      <c r="AL128" s="46">
        <v>1</v>
      </c>
      <c r="AM128" s="46">
        <v>1</v>
      </c>
      <c r="AN128" s="46">
        <v>1</v>
      </c>
      <c r="AO128" s="46">
        <v>1</v>
      </c>
      <c r="AP128" s="46">
        <v>0</v>
      </c>
      <c r="AQ128" s="46">
        <v>0</v>
      </c>
      <c r="AR128" s="46">
        <v>0</v>
      </c>
      <c r="AS128" s="46">
        <v>0</v>
      </c>
      <c r="AT128" s="49">
        <v>23</v>
      </c>
      <c r="AU128" s="49">
        <v>24</v>
      </c>
      <c r="AV128" s="49">
        <v>29</v>
      </c>
      <c r="AW128" s="49">
        <v>37</v>
      </c>
    </row>
    <row r="129" spans="1:49">
      <c r="A129" s="45" t="s">
        <v>402</v>
      </c>
      <c r="B129" s="45" t="s">
        <v>403</v>
      </c>
      <c r="C129" s="47">
        <v>4.4077134986225897</v>
      </c>
      <c r="D129" s="47">
        <v>4.7872340425531918</v>
      </c>
      <c r="E129" s="47">
        <v>4.3184885290148447</v>
      </c>
      <c r="F129" s="47">
        <v>3.7974683544303796</v>
      </c>
      <c r="G129" s="47">
        <v>-0.98976568812281229</v>
      </c>
      <c r="I129" s="46">
        <v>508</v>
      </c>
      <c r="J129" s="46">
        <v>512</v>
      </c>
      <c r="K129" s="46">
        <v>499</v>
      </c>
      <c r="L129" s="46">
        <v>573</v>
      </c>
      <c r="M129" s="46">
        <v>218</v>
      </c>
      <c r="N129" s="46">
        <v>240</v>
      </c>
      <c r="O129" s="46">
        <v>242</v>
      </c>
      <c r="P129" s="46">
        <v>138</v>
      </c>
      <c r="Q129" s="46">
        <v>726</v>
      </c>
      <c r="R129" s="46">
        <v>752</v>
      </c>
      <c r="S129" s="46">
        <v>741</v>
      </c>
      <c r="T129" s="46">
        <v>711</v>
      </c>
      <c r="U129" s="142"/>
      <c r="V129" s="46">
        <v>14</v>
      </c>
      <c r="W129" s="46">
        <v>15</v>
      </c>
      <c r="X129" s="46">
        <v>13</v>
      </c>
      <c r="Y129" s="46">
        <v>14</v>
      </c>
      <c r="Z129" s="46">
        <v>5</v>
      </c>
      <c r="AA129" s="46">
        <v>5</v>
      </c>
      <c r="AB129" s="46">
        <v>4</v>
      </c>
      <c r="AC129" s="46">
        <v>4</v>
      </c>
      <c r="AD129" s="46">
        <v>0</v>
      </c>
      <c r="AE129" s="46">
        <v>0</v>
      </c>
      <c r="AF129" s="46">
        <v>0</v>
      </c>
      <c r="AG129" s="46">
        <v>0</v>
      </c>
      <c r="AH129" s="46">
        <v>12</v>
      </c>
      <c r="AI129" s="46">
        <v>15</v>
      </c>
      <c r="AJ129" s="46">
        <v>14</v>
      </c>
      <c r="AK129" s="46">
        <v>9</v>
      </c>
      <c r="AL129" s="46">
        <v>1</v>
      </c>
      <c r="AM129" s="46">
        <v>1</v>
      </c>
      <c r="AN129" s="46">
        <v>1</v>
      </c>
      <c r="AO129" s="46">
        <v>0</v>
      </c>
      <c r="AP129" s="46">
        <v>0</v>
      </c>
      <c r="AQ129" s="46">
        <v>0</v>
      </c>
      <c r="AR129" s="46">
        <v>0</v>
      </c>
      <c r="AS129" s="46">
        <v>0</v>
      </c>
      <c r="AT129" s="49">
        <v>32</v>
      </c>
      <c r="AU129" s="49">
        <v>36</v>
      </c>
      <c r="AV129" s="49">
        <v>32</v>
      </c>
      <c r="AW129" s="49">
        <v>27</v>
      </c>
    </row>
    <row r="130" spans="1:49">
      <c r="A130" s="45" t="s">
        <v>404</v>
      </c>
      <c r="B130" s="45" t="s">
        <v>405</v>
      </c>
      <c r="C130" s="47">
        <v>2.1077283372365341</v>
      </c>
      <c r="D130" s="47">
        <v>1.6684045881126173</v>
      </c>
      <c r="E130" s="47">
        <v>2.1493212669683257</v>
      </c>
      <c r="F130" s="47">
        <v>2.4122807017543861</v>
      </c>
      <c r="G130" s="47">
        <v>0.74387611364176887</v>
      </c>
      <c r="I130" s="46">
        <v>595</v>
      </c>
      <c r="J130" s="46">
        <v>680</v>
      </c>
      <c r="K130" s="46">
        <v>615</v>
      </c>
      <c r="L130" s="46">
        <v>720</v>
      </c>
      <c r="M130" s="46">
        <v>259</v>
      </c>
      <c r="N130" s="46">
        <v>279</v>
      </c>
      <c r="O130" s="46">
        <v>269</v>
      </c>
      <c r="P130" s="46">
        <v>192</v>
      </c>
      <c r="Q130" s="46">
        <v>854</v>
      </c>
      <c r="R130" s="46">
        <v>959</v>
      </c>
      <c r="S130" s="46">
        <v>884</v>
      </c>
      <c r="T130" s="46">
        <v>912</v>
      </c>
      <c r="U130" s="142"/>
      <c r="V130" s="46">
        <v>8</v>
      </c>
      <c r="W130" s="46">
        <v>9</v>
      </c>
      <c r="X130" s="46">
        <v>12</v>
      </c>
      <c r="Y130" s="46">
        <v>17</v>
      </c>
      <c r="Z130" s="46">
        <v>0</v>
      </c>
      <c r="AA130" s="46">
        <v>0</v>
      </c>
      <c r="AB130" s="46">
        <v>1</v>
      </c>
      <c r="AC130" s="46">
        <v>1</v>
      </c>
      <c r="AD130" s="46">
        <v>0</v>
      </c>
      <c r="AE130" s="46">
        <v>0</v>
      </c>
      <c r="AF130" s="46">
        <v>0</v>
      </c>
      <c r="AG130" s="46">
        <v>0</v>
      </c>
      <c r="AH130" s="46">
        <v>9</v>
      </c>
      <c r="AI130" s="46">
        <v>7</v>
      </c>
      <c r="AJ130" s="46">
        <v>6</v>
      </c>
      <c r="AK130" s="46">
        <v>4</v>
      </c>
      <c r="AL130" s="46">
        <v>1</v>
      </c>
      <c r="AM130" s="46">
        <v>0</v>
      </c>
      <c r="AN130" s="46">
        <v>0</v>
      </c>
      <c r="AO130" s="46">
        <v>0</v>
      </c>
      <c r="AP130" s="46">
        <v>0</v>
      </c>
      <c r="AQ130" s="46">
        <v>0</v>
      </c>
      <c r="AR130" s="46">
        <v>0</v>
      </c>
      <c r="AS130" s="46">
        <v>0</v>
      </c>
      <c r="AT130" s="49">
        <v>18</v>
      </c>
      <c r="AU130" s="49">
        <v>16</v>
      </c>
      <c r="AV130" s="49">
        <v>19</v>
      </c>
      <c r="AW130" s="49">
        <v>22</v>
      </c>
    </row>
    <row r="131" spans="1:49">
      <c r="A131" s="45" t="s">
        <v>406</v>
      </c>
      <c r="B131" s="45" t="s">
        <v>407</v>
      </c>
      <c r="C131" s="47">
        <v>2.0040080160320639</v>
      </c>
      <c r="D131" s="47">
        <v>1.8337408312958434</v>
      </c>
      <c r="E131" s="47">
        <v>1.9910083493898523</v>
      </c>
      <c r="F131" s="47">
        <v>2.3067331670822941</v>
      </c>
      <c r="G131" s="47">
        <v>0.47299233578645072</v>
      </c>
      <c r="I131" s="46">
        <v>1068</v>
      </c>
      <c r="J131" s="46">
        <v>1190</v>
      </c>
      <c r="K131" s="46">
        <v>1103</v>
      </c>
      <c r="L131" s="46">
        <v>1292</v>
      </c>
      <c r="M131" s="46">
        <v>429</v>
      </c>
      <c r="N131" s="46">
        <v>446</v>
      </c>
      <c r="O131" s="46">
        <v>454</v>
      </c>
      <c r="P131" s="46">
        <v>312</v>
      </c>
      <c r="Q131" s="46">
        <v>1497</v>
      </c>
      <c r="R131" s="46">
        <v>1636</v>
      </c>
      <c r="S131" s="46">
        <v>1557</v>
      </c>
      <c r="T131" s="46">
        <v>1604</v>
      </c>
      <c r="U131" s="142"/>
      <c r="V131" s="46">
        <v>19</v>
      </c>
      <c r="W131" s="46">
        <v>18</v>
      </c>
      <c r="X131" s="46">
        <v>20</v>
      </c>
      <c r="Y131" s="46">
        <v>26</v>
      </c>
      <c r="Z131" s="46">
        <v>2</v>
      </c>
      <c r="AA131" s="46">
        <v>1</v>
      </c>
      <c r="AB131" s="46">
        <v>1</v>
      </c>
      <c r="AC131" s="46">
        <v>1</v>
      </c>
      <c r="AD131" s="46">
        <v>0</v>
      </c>
      <c r="AE131" s="46">
        <v>0</v>
      </c>
      <c r="AF131" s="46">
        <v>0</v>
      </c>
      <c r="AG131" s="46">
        <v>0</v>
      </c>
      <c r="AH131" s="46">
        <v>9</v>
      </c>
      <c r="AI131" s="46">
        <v>8</v>
      </c>
      <c r="AJ131" s="46">
        <v>7</v>
      </c>
      <c r="AK131" s="46">
        <v>7</v>
      </c>
      <c r="AL131" s="46">
        <v>0</v>
      </c>
      <c r="AM131" s="46">
        <v>3</v>
      </c>
      <c r="AN131" s="46">
        <v>3</v>
      </c>
      <c r="AO131" s="46">
        <v>3</v>
      </c>
      <c r="AP131" s="46">
        <v>0</v>
      </c>
      <c r="AQ131" s="46">
        <v>0</v>
      </c>
      <c r="AR131" s="46">
        <v>0</v>
      </c>
      <c r="AS131" s="46">
        <v>0</v>
      </c>
      <c r="AT131" s="49">
        <v>30</v>
      </c>
      <c r="AU131" s="49">
        <v>30</v>
      </c>
      <c r="AV131" s="49">
        <v>31</v>
      </c>
      <c r="AW131" s="49">
        <v>37</v>
      </c>
    </row>
    <row r="132" spans="1:49">
      <c r="A132" s="45" t="s">
        <v>408</v>
      </c>
      <c r="B132" s="45" t="s">
        <v>409</v>
      </c>
      <c r="C132" s="47">
        <v>0.7109004739336493</v>
      </c>
      <c r="D132" s="47">
        <v>0.85106382978723405</v>
      </c>
      <c r="E132" s="47">
        <v>1.7505470459518599</v>
      </c>
      <c r="F132" s="47">
        <v>0.66371681415929207</v>
      </c>
      <c r="G132" s="47">
        <v>-0.18734701562794198</v>
      </c>
      <c r="I132" s="46">
        <v>317</v>
      </c>
      <c r="J132" s="46">
        <v>367</v>
      </c>
      <c r="K132" s="46">
        <v>345</v>
      </c>
      <c r="L132" s="46">
        <v>382</v>
      </c>
      <c r="M132" s="46">
        <v>105</v>
      </c>
      <c r="N132" s="46">
        <v>103</v>
      </c>
      <c r="O132" s="46">
        <v>112</v>
      </c>
      <c r="P132" s="46">
        <v>70</v>
      </c>
      <c r="Q132" s="46">
        <v>422</v>
      </c>
      <c r="R132" s="46">
        <v>470</v>
      </c>
      <c r="S132" s="46">
        <v>457</v>
      </c>
      <c r="T132" s="46">
        <v>452</v>
      </c>
      <c r="U132" s="142"/>
      <c r="V132" s="46">
        <v>2</v>
      </c>
      <c r="W132" s="46">
        <v>2</v>
      </c>
      <c r="X132" s="46">
        <v>5</v>
      </c>
      <c r="Y132" s="46">
        <v>2</v>
      </c>
      <c r="Z132" s="46">
        <v>0</v>
      </c>
      <c r="AA132" s="46">
        <v>0</v>
      </c>
      <c r="AB132" s="46">
        <v>0</v>
      </c>
      <c r="AC132" s="46">
        <v>0</v>
      </c>
      <c r="AD132" s="46">
        <v>0</v>
      </c>
      <c r="AE132" s="46">
        <v>0</v>
      </c>
      <c r="AF132" s="46">
        <v>0</v>
      </c>
      <c r="AG132" s="46">
        <v>0</v>
      </c>
      <c r="AH132" s="46">
        <v>1</v>
      </c>
      <c r="AI132" s="46">
        <v>2</v>
      </c>
      <c r="AJ132" s="46">
        <v>3</v>
      </c>
      <c r="AK132" s="46">
        <v>1</v>
      </c>
      <c r="AL132" s="46">
        <v>0</v>
      </c>
      <c r="AM132" s="46">
        <v>0</v>
      </c>
      <c r="AN132" s="46">
        <v>0</v>
      </c>
      <c r="AO132" s="46">
        <v>0</v>
      </c>
      <c r="AP132" s="46">
        <v>0</v>
      </c>
      <c r="AQ132" s="46">
        <v>0</v>
      </c>
      <c r="AR132" s="46">
        <v>0</v>
      </c>
      <c r="AS132" s="46">
        <v>0</v>
      </c>
      <c r="AT132" s="49">
        <v>3</v>
      </c>
      <c r="AU132" s="49">
        <v>4</v>
      </c>
      <c r="AV132" s="49">
        <v>8</v>
      </c>
      <c r="AW132" s="49">
        <v>3</v>
      </c>
    </row>
    <row r="133" spans="1:49">
      <c r="A133" s="45" t="s">
        <v>410</v>
      </c>
      <c r="B133" s="45" t="s">
        <v>411</v>
      </c>
      <c r="C133" s="47">
        <v>2.9567854435178167</v>
      </c>
      <c r="D133" s="47">
        <v>2.91044776119403</v>
      </c>
      <c r="E133" s="47">
        <v>3.3175355450236967</v>
      </c>
      <c r="F133" s="47">
        <v>3.3026113671274961</v>
      </c>
      <c r="G133" s="47">
        <v>0.39216360593346611</v>
      </c>
      <c r="I133" s="46">
        <v>933</v>
      </c>
      <c r="J133" s="46">
        <v>938</v>
      </c>
      <c r="K133" s="46">
        <v>892</v>
      </c>
      <c r="L133" s="46">
        <v>1046</v>
      </c>
      <c r="M133" s="46">
        <v>386</v>
      </c>
      <c r="N133" s="46">
        <v>402</v>
      </c>
      <c r="O133" s="46">
        <v>374</v>
      </c>
      <c r="P133" s="46">
        <v>256</v>
      </c>
      <c r="Q133" s="46">
        <v>1319</v>
      </c>
      <c r="R133" s="46">
        <v>1340</v>
      </c>
      <c r="S133" s="46">
        <v>1266</v>
      </c>
      <c r="T133" s="46">
        <v>1302</v>
      </c>
      <c r="U133" s="142"/>
      <c r="V133" s="46">
        <v>14</v>
      </c>
      <c r="W133" s="46">
        <v>21</v>
      </c>
      <c r="X133" s="46">
        <v>26</v>
      </c>
      <c r="Y133" s="46">
        <v>29</v>
      </c>
      <c r="Z133" s="46">
        <v>4</v>
      </c>
      <c r="AA133" s="46">
        <v>2</v>
      </c>
      <c r="AB133" s="46">
        <v>5</v>
      </c>
      <c r="AC133" s="46">
        <v>3</v>
      </c>
      <c r="AD133" s="46">
        <v>0</v>
      </c>
      <c r="AE133" s="46">
        <v>0</v>
      </c>
      <c r="AF133" s="46">
        <v>0</v>
      </c>
      <c r="AG133" s="46">
        <v>0</v>
      </c>
      <c r="AH133" s="46">
        <v>18</v>
      </c>
      <c r="AI133" s="46">
        <v>12</v>
      </c>
      <c r="AJ133" s="46">
        <v>9</v>
      </c>
      <c r="AK133" s="46">
        <v>7</v>
      </c>
      <c r="AL133" s="46">
        <v>3</v>
      </c>
      <c r="AM133" s="46">
        <v>4</v>
      </c>
      <c r="AN133" s="46">
        <v>2</v>
      </c>
      <c r="AO133" s="46">
        <v>4</v>
      </c>
      <c r="AP133" s="46">
        <v>0</v>
      </c>
      <c r="AQ133" s="46">
        <v>0</v>
      </c>
      <c r="AR133" s="46">
        <v>0</v>
      </c>
      <c r="AS133" s="46">
        <v>0</v>
      </c>
      <c r="AT133" s="49">
        <v>39</v>
      </c>
      <c r="AU133" s="49">
        <v>39</v>
      </c>
      <c r="AV133" s="49">
        <v>42</v>
      </c>
      <c r="AW133" s="49">
        <v>43</v>
      </c>
    </row>
    <row r="134" spans="1:49">
      <c r="A134" s="45" t="s">
        <v>535</v>
      </c>
      <c r="B134" s="45" t="s">
        <v>536</v>
      </c>
      <c r="C134" s="47">
        <v>5.0889532478278854</v>
      </c>
      <c r="D134" s="47">
        <v>5.5321707757065548</v>
      </c>
      <c r="E134" s="47">
        <v>6.299380738842622</v>
      </c>
      <c r="F134" s="47">
        <v>6.1445261791432282</v>
      </c>
      <c r="G134" s="47">
        <v>0.61235540343667338</v>
      </c>
      <c r="I134" s="46">
        <v>3298</v>
      </c>
      <c r="J134" s="46">
        <v>3485</v>
      </c>
      <c r="K134" s="46">
        <v>3170</v>
      </c>
      <c r="L134" s="46">
        <v>3630</v>
      </c>
      <c r="M134" s="46">
        <v>1536</v>
      </c>
      <c r="N134" s="46">
        <v>1504</v>
      </c>
      <c r="O134" s="46">
        <v>1513</v>
      </c>
      <c r="P134" s="46">
        <v>992</v>
      </c>
      <c r="Q134" s="46">
        <v>4834</v>
      </c>
      <c r="R134" s="46">
        <v>4989</v>
      </c>
      <c r="S134" s="46">
        <v>4683</v>
      </c>
      <c r="T134" s="46">
        <v>4622</v>
      </c>
      <c r="U134" s="142"/>
      <c r="V134" s="46">
        <v>113</v>
      </c>
      <c r="W134" s="46">
        <v>123</v>
      </c>
      <c r="X134" s="46">
        <v>140</v>
      </c>
      <c r="Y134" s="46">
        <v>160</v>
      </c>
      <c r="Z134" s="46">
        <v>36</v>
      </c>
      <c r="AA134" s="46">
        <v>31</v>
      </c>
      <c r="AB134" s="46">
        <v>35</v>
      </c>
      <c r="AC134" s="46">
        <v>29</v>
      </c>
      <c r="AD134" s="46">
        <v>0</v>
      </c>
      <c r="AE134" s="46">
        <v>0</v>
      </c>
      <c r="AF134" s="46">
        <v>0</v>
      </c>
      <c r="AG134" s="46">
        <v>0</v>
      </c>
      <c r="AH134" s="46">
        <v>67</v>
      </c>
      <c r="AI134" s="46">
        <v>80</v>
      </c>
      <c r="AJ134" s="46">
        <v>87</v>
      </c>
      <c r="AK134" s="46">
        <v>64</v>
      </c>
      <c r="AL134" s="46">
        <v>15</v>
      </c>
      <c r="AM134" s="46">
        <v>12</v>
      </c>
      <c r="AN134" s="46">
        <v>18</v>
      </c>
      <c r="AO134" s="46">
        <v>17</v>
      </c>
      <c r="AP134" s="46">
        <v>15</v>
      </c>
      <c r="AQ134" s="46">
        <v>30</v>
      </c>
      <c r="AR134" s="46">
        <v>15</v>
      </c>
      <c r="AS134" s="46">
        <v>14</v>
      </c>
      <c r="AT134" s="49">
        <v>246</v>
      </c>
      <c r="AU134" s="49">
        <v>276</v>
      </c>
      <c r="AV134" s="49">
        <v>295</v>
      </c>
      <c r="AW134" s="49">
        <v>284</v>
      </c>
    </row>
    <row r="135" spans="1:49">
      <c r="A135" s="45" t="s">
        <v>412</v>
      </c>
      <c r="B135" s="45" t="s">
        <v>413</v>
      </c>
      <c r="C135" s="47">
        <v>5.2950075642965206</v>
      </c>
      <c r="D135" s="47">
        <v>5.4285714285714288</v>
      </c>
      <c r="E135" s="47">
        <v>6.0382916053019144</v>
      </c>
      <c r="F135" s="47">
        <v>5.0078247261345856</v>
      </c>
      <c r="G135" s="47">
        <v>-0.4207467024368432</v>
      </c>
      <c r="I135" s="46">
        <v>448</v>
      </c>
      <c r="J135" s="46">
        <v>486</v>
      </c>
      <c r="K135" s="46">
        <v>469</v>
      </c>
      <c r="L135" s="46">
        <v>506</v>
      </c>
      <c r="M135" s="46">
        <v>213</v>
      </c>
      <c r="N135" s="46">
        <v>214</v>
      </c>
      <c r="O135" s="46">
        <v>210</v>
      </c>
      <c r="P135" s="46">
        <v>133</v>
      </c>
      <c r="Q135" s="46">
        <v>661</v>
      </c>
      <c r="R135" s="46">
        <v>700</v>
      </c>
      <c r="S135" s="46">
        <v>679</v>
      </c>
      <c r="T135" s="46">
        <v>639</v>
      </c>
      <c r="U135" s="142"/>
      <c r="V135" s="46">
        <v>15</v>
      </c>
      <c r="W135" s="46">
        <v>17</v>
      </c>
      <c r="X135" s="46">
        <v>26</v>
      </c>
      <c r="Y135" s="46">
        <v>23</v>
      </c>
      <c r="Z135" s="46">
        <v>4</v>
      </c>
      <c r="AA135" s="46">
        <v>4</v>
      </c>
      <c r="AB135" s="46">
        <v>5</v>
      </c>
      <c r="AC135" s="46">
        <v>2</v>
      </c>
      <c r="AD135" s="46">
        <v>0</v>
      </c>
      <c r="AE135" s="46">
        <v>0</v>
      </c>
      <c r="AF135" s="46">
        <v>0</v>
      </c>
      <c r="AG135" s="46">
        <v>0</v>
      </c>
      <c r="AH135" s="46">
        <v>13</v>
      </c>
      <c r="AI135" s="46">
        <v>14</v>
      </c>
      <c r="AJ135" s="46">
        <v>8</v>
      </c>
      <c r="AK135" s="46">
        <v>6</v>
      </c>
      <c r="AL135" s="46">
        <v>3</v>
      </c>
      <c r="AM135" s="46">
        <v>3</v>
      </c>
      <c r="AN135" s="46">
        <v>2</v>
      </c>
      <c r="AO135" s="46">
        <v>1</v>
      </c>
      <c r="AP135" s="46">
        <v>0</v>
      </c>
      <c r="AQ135" s="46">
        <v>0</v>
      </c>
      <c r="AR135" s="46">
        <v>0</v>
      </c>
      <c r="AS135" s="46">
        <v>0</v>
      </c>
      <c r="AT135" s="49">
        <v>35</v>
      </c>
      <c r="AU135" s="49">
        <v>38</v>
      </c>
      <c r="AV135" s="49">
        <v>41</v>
      </c>
      <c r="AW135" s="49">
        <v>32</v>
      </c>
    </row>
    <row r="136" spans="1:49">
      <c r="A136" s="45" t="s">
        <v>414</v>
      </c>
      <c r="B136" s="45" t="s">
        <v>415</v>
      </c>
      <c r="C136" s="47">
        <v>5.6201550387596901</v>
      </c>
      <c r="D136" s="47">
        <v>3.9252336448598131</v>
      </c>
      <c r="E136" s="47">
        <v>4.9407114624505928</v>
      </c>
      <c r="F136" s="47">
        <v>4.8923679060665366</v>
      </c>
      <c r="G136" s="47">
        <v>0.96713426120672352</v>
      </c>
      <c r="I136" s="46">
        <v>344</v>
      </c>
      <c r="J136" s="46">
        <v>374</v>
      </c>
      <c r="K136" s="46">
        <v>339</v>
      </c>
      <c r="L136" s="46">
        <v>409</v>
      </c>
      <c r="M136" s="46">
        <v>172</v>
      </c>
      <c r="N136" s="46">
        <v>161</v>
      </c>
      <c r="O136" s="46">
        <v>167</v>
      </c>
      <c r="P136" s="46">
        <v>102</v>
      </c>
      <c r="Q136" s="46">
        <v>516</v>
      </c>
      <c r="R136" s="46">
        <v>535</v>
      </c>
      <c r="S136" s="46">
        <v>506</v>
      </c>
      <c r="T136" s="46">
        <v>511</v>
      </c>
      <c r="U136" s="142"/>
      <c r="V136" s="46">
        <v>13</v>
      </c>
      <c r="W136" s="46">
        <v>12</v>
      </c>
      <c r="X136" s="46">
        <v>11</v>
      </c>
      <c r="Y136" s="46">
        <v>15</v>
      </c>
      <c r="Z136" s="46">
        <v>2</v>
      </c>
      <c r="AA136" s="46">
        <v>0</v>
      </c>
      <c r="AB136" s="46">
        <v>3</v>
      </c>
      <c r="AC136" s="46">
        <v>2</v>
      </c>
      <c r="AD136" s="46">
        <v>0</v>
      </c>
      <c r="AE136" s="46">
        <v>0</v>
      </c>
      <c r="AF136" s="46">
        <v>0</v>
      </c>
      <c r="AG136" s="46">
        <v>0</v>
      </c>
      <c r="AH136" s="46">
        <v>9</v>
      </c>
      <c r="AI136" s="46">
        <v>8</v>
      </c>
      <c r="AJ136" s="46">
        <v>11</v>
      </c>
      <c r="AK136" s="46">
        <v>7</v>
      </c>
      <c r="AL136" s="46">
        <v>5</v>
      </c>
      <c r="AM136" s="46">
        <v>1</v>
      </c>
      <c r="AN136" s="46">
        <v>0</v>
      </c>
      <c r="AO136" s="46">
        <v>1</v>
      </c>
      <c r="AP136" s="46">
        <v>0</v>
      </c>
      <c r="AQ136" s="46">
        <v>0</v>
      </c>
      <c r="AR136" s="46">
        <v>0</v>
      </c>
      <c r="AS136" s="46">
        <v>0</v>
      </c>
      <c r="AT136" s="49">
        <v>29</v>
      </c>
      <c r="AU136" s="49">
        <v>21</v>
      </c>
      <c r="AV136" s="49">
        <v>25</v>
      </c>
      <c r="AW136" s="49">
        <v>25</v>
      </c>
    </row>
    <row r="137" spans="1:49">
      <c r="A137" s="45" t="s">
        <v>416</v>
      </c>
      <c r="B137" s="45" t="s">
        <v>417</v>
      </c>
      <c r="C137" s="47">
        <v>6.5359477124183005</v>
      </c>
      <c r="D137" s="47">
        <v>6.8893528183716075</v>
      </c>
      <c r="E137" s="47">
        <v>8.0357142857142865</v>
      </c>
      <c r="F137" s="47">
        <v>8.1264108352144468</v>
      </c>
      <c r="G137" s="47">
        <v>1.2370580168428393</v>
      </c>
      <c r="I137" s="46">
        <v>308</v>
      </c>
      <c r="J137" s="46">
        <v>324</v>
      </c>
      <c r="K137" s="46">
        <v>309</v>
      </c>
      <c r="L137" s="46">
        <v>363</v>
      </c>
      <c r="M137" s="46">
        <v>151</v>
      </c>
      <c r="N137" s="46">
        <v>155</v>
      </c>
      <c r="O137" s="46">
        <v>139</v>
      </c>
      <c r="P137" s="46">
        <v>80</v>
      </c>
      <c r="Q137" s="46">
        <v>459</v>
      </c>
      <c r="R137" s="46">
        <v>479</v>
      </c>
      <c r="S137" s="46">
        <v>448</v>
      </c>
      <c r="T137" s="46">
        <v>443</v>
      </c>
      <c r="U137" s="142"/>
      <c r="V137" s="46">
        <v>15</v>
      </c>
      <c r="W137" s="46">
        <v>16</v>
      </c>
      <c r="X137" s="46">
        <v>21</v>
      </c>
      <c r="Y137" s="46">
        <v>25</v>
      </c>
      <c r="Z137" s="46">
        <v>1</v>
      </c>
      <c r="AA137" s="46">
        <v>1</v>
      </c>
      <c r="AB137" s="46">
        <v>2</v>
      </c>
      <c r="AC137" s="46">
        <v>3</v>
      </c>
      <c r="AD137" s="46">
        <v>0</v>
      </c>
      <c r="AE137" s="46">
        <v>0</v>
      </c>
      <c r="AF137" s="46">
        <v>0</v>
      </c>
      <c r="AG137" s="46">
        <v>0</v>
      </c>
      <c r="AH137" s="46">
        <v>14</v>
      </c>
      <c r="AI137" s="46">
        <v>16</v>
      </c>
      <c r="AJ137" s="46">
        <v>13</v>
      </c>
      <c r="AK137" s="46">
        <v>8</v>
      </c>
      <c r="AL137" s="46">
        <v>0</v>
      </c>
      <c r="AM137" s="46">
        <v>0</v>
      </c>
      <c r="AN137" s="46">
        <v>0</v>
      </c>
      <c r="AO137" s="46">
        <v>0</v>
      </c>
      <c r="AP137" s="46">
        <v>0</v>
      </c>
      <c r="AQ137" s="46">
        <v>0</v>
      </c>
      <c r="AR137" s="46">
        <v>0</v>
      </c>
      <c r="AS137" s="46">
        <v>0</v>
      </c>
      <c r="AT137" s="49">
        <v>30</v>
      </c>
      <c r="AU137" s="49">
        <v>33</v>
      </c>
      <c r="AV137" s="49">
        <v>36</v>
      </c>
      <c r="AW137" s="49">
        <v>36</v>
      </c>
    </row>
    <row r="138" spans="1:49">
      <c r="A138" s="45" t="s">
        <v>418</v>
      </c>
      <c r="B138" s="45" t="s">
        <v>419</v>
      </c>
      <c r="C138" s="47">
        <v>7.5221238938053094</v>
      </c>
      <c r="D138" s="47">
        <v>10.850439882697946</v>
      </c>
      <c r="E138" s="47">
        <v>9.8228663446054743</v>
      </c>
      <c r="F138" s="47">
        <v>9.2084006462035539</v>
      </c>
      <c r="G138" s="47">
        <v>-1.6420392364943925</v>
      </c>
      <c r="I138" s="46">
        <v>460</v>
      </c>
      <c r="J138" s="46">
        <v>474</v>
      </c>
      <c r="K138" s="46">
        <v>422</v>
      </c>
      <c r="L138" s="46">
        <v>486</v>
      </c>
      <c r="M138" s="46">
        <v>218</v>
      </c>
      <c r="N138" s="46">
        <v>208</v>
      </c>
      <c r="O138" s="46">
        <v>199</v>
      </c>
      <c r="P138" s="46">
        <v>133</v>
      </c>
      <c r="Q138" s="46">
        <v>678</v>
      </c>
      <c r="R138" s="46">
        <v>682</v>
      </c>
      <c r="S138" s="46">
        <v>621</v>
      </c>
      <c r="T138" s="46">
        <v>619</v>
      </c>
      <c r="U138" s="142"/>
      <c r="V138" s="46">
        <v>18</v>
      </c>
      <c r="W138" s="46">
        <v>22</v>
      </c>
      <c r="X138" s="46">
        <v>26</v>
      </c>
      <c r="Y138" s="46">
        <v>31</v>
      </c>
      <c r="Z138" s="46">
        <v>6</v>
      </c>
      <c r="AA138" s="46">
        <v>6</v>
      </c>
      <c r="AB138" s="46">
        <v>7</v>
      </c>
      <c r="AC138" s="46">
        <v>6</v>
      </c>
      <c r="AD138" s="46">
        <v>0</v>
      </c>
      <c r="AE138" s="46">
        <v>0</v>
      </c>
      <c r="AF138" s="46">
        <v>0</v>
      </c>
      <c r="AG138" s="46">
        <v>0</v>
      </c>
      <c r="AH138" s="46">
        <v>11</v>
      </c>
      <c r="AI138" s="46">
        <v>14</v>
      </c>
      <c r="AJ138" s="46">
        <v>11</v>
      </c>
      <c r="AK138" s="46">
        <v>5</v>
      </c>
      <c r="AL138" s="46">
        <v>1</v>
      </c>
      <c r="AM138" s="46">
        <v>2</v>
      </c>
      <c r="AN138" s="46">
        <v>2</v>
      </c>
      <c r="AO138" s="46">
        <v>1</v>
      </c>
      <c r="AP138" s="46">
        <v>15</v>
      </c>
      <c r="AQ138" s="46">
        <v>30</v>
      </c>
      <c r="AR138" s="46">
        <v>15</v>
      </c>
      <c r="AS138" s="46">
        <v>14</v>
      </c>
      <c r="AT138" s="49">
        <v>51</v>
      </c>
      <c r="AU138" s="49">
        <v>74</v>
      </c>
      <c r="AV138" s="49">
        <v>61</v>
      </c>
      <c r="AW138" s="49">
        <v>57</v>
      </c>
    </row>
    <row r="139" spans="1:49">
      <c r="A139" s="45" t="s">
        <v>420</v>
      </c>
      <c r="B139" s="45" t="s">
        <v>421</v>
      </c>
      <c r="C139" s="47">
        <v>4.1602465331278893</v>
      </c>
      <c r="D139" s="47">
        <v>4.7021943573667713</v>
      </c>
      <c r="E139" s="47">
        <v>6.8561872909699</v>
      </c>
      <c r="F139" s="47">
        <v>6.5767284991568298</v>
      </c>
      <c r="G139" s="47">
        <v>1.8745341417900585</v>
      </c>
      <c r="I139" s="46">
        <v>443</v>
      </c>
      <c r="J139" s="46">
        <v>441</v>
      </c>
      <c r="K139" s="46">
        <v>396</v>
      </c>
      <c r="L139" s="46">
        <v>453</v>
      </c>
      <c r="M139" s="46">
        <v>206</v>
      </c>
      <c r="N139" s="46">
        <v>197</v>
      </c>
      <c r="O139" s="46">
        <v>202</v>
      </c>
      <c r="P139" s="46">
        <v>140</v>
      </c>
      <c r="Q139" s="46">
        <v>649</v>
      </c>
      <c r="R139" s="46">
        <v>638</v>
      </c>
      <c r="S139" s="46">
        <v>598</v>
      </c>
      <c r="T139" s="46">
        <v>593</v>
      </c>
      <c r="U139" s="142"/>
      <c r="V139" s="46">
        <v>13</v>
      </c>
      <c r="W139" s="46">
        <v>12</v>
      </c>
      <c r="X139" s="46">
        <v>11</v>
      </c>
      <c r="Y139" s="46">
        <v>14</v>
      </c>
      <c r="Z139" s="46">
        <v>7</v>
      </c>
      <c r="AA139" s="46">
        <v>5</v>
      </c>
      <c r="AB139" s="46">
        <v>5</v>
      </c>
      <c r="AC139" s="46">
        <v>4</v>
      </c>
      <c r="AD139" s="46">
        <v>0</v>
      </c>
      <c r="AE139" s="46">
        <v>0</v>
      </c>
      <c r="AF139" s="46">
        <v>0</v>
      </c>
      <c r="AG139" s="46">
        <v>0</v>
      </c>
      <c r="AH139" s="46">
        <v>5</v>
      </c>
      <c r="AI139" s="46">
        <v>11</v>
      </c>
      <c r="AJ139" s="46">
        <v>19</v>
      </c>
      <c r="AK139" s="46">
        <v>15</v>
      </c>
      <c r="AL139" s="46">
        <v>2</v>
      </c>
      <c r="AM139" s="46">
        <v>2</v>
      </c>
      <c r="AN139" s="46">
        <v>6</v>
      </c>
      <c r="AO139" s="46">
        <v>6</v>
      </c>
      <c r="AP139" s="46">
        <v>0</v>
      </c>
      <c r="AQ139" s="46">
        <v>0</v>
      </c>
      <c r="AR139" s="46">
        <v>0</v>
      </c>
      <c r="AS139" s="46">
        <v>0</v>
      </c>
      <c r="AT139" s="49">
        <v>27</v>
      </c>
      <c r="AU139" s="49">
        <v>30</v>
      </c>
      <c r="AV139" s="49">
        <v>41</v>
      </c>
      <c r="AW139" s="49">
        <v>39</v>
      </c>
    </row>
    <row r="140" spans="1:49">
      <c r="A140" s="45" t="s">
        <v>422</v>
      </c>
      <c r="B140" s="45" t="s">
        <v>423</v>
      </c>
      <c r="C140" s="47">
        <v>3.955104222340994</v>
      </c>
      <c r="D140" s="47">
        <v>4.0920716112531972</v>
      </c>
      <c r="E140" s="47">
        <v>4.9699617695248497</v>
      </c>
      <c r="F140" s="47">
        <v>5.228398458998349</v>
      </c>
      <c r="G140" s="47">
        <v>1.1363268477451518</v>
      </c>
      <c r="I140" s="46">
        <v>1295</v>
      </c>
      <c r="J140" s="46">
        <v>1386</v>
      </c>
      <c r="K140" s="46">
        <v>1235</v>
      </c>
      <c r="L140" s="46">
        <v>1413</v>
      </c>
      <c r="M140" s="46">
        <v>576</v>
      </c>
      <c r="N140" s="46">
        <v>569</v>
      </c>
      <c r="O140" s="46">
        <v>596</v>
      </c>
      <c r="P140" s="46">
        <v>404</v>
      </c>
      <c r="Q140" s="46">
        <v>1871</v>
      </c>
      <c r="R140" s="46">
        <v>1955</v>
      </c>
      <c r="S140" s="46">
        <v>1831</v>
      </c>
      <c r="T140" s="46">
        <v>1817</v>
      </c>
      <c r="U140" s="142"/>
      <c r="V140" s="46">
        <v>39</v>
      </c>
      <c r="W140" s="46">
        <v>44</v>
      </c>
      <c r="X140" s="46">
        <v>45</v>
      </c>
      <c r="Y140" s="46">
        <v>52</v>
      </c>
      <c r="Z140" s="46">
        <v>16</v>
      </c>
      <c r="AA140" s="46">
        <v>15</v>
      </c>
      <c r="AB140" s="46">
        <v>13</v>
      </c>
      <c r="AC140" s="46">
        <v>12</v>
      </c>
      <c r="AD140" s="46">
        <v>0</v>
      </c>
      <c r="AE140" s="46">
        <v>0</v>
      </c>
      <c r="AF140" s="46">
        <v>0</v>
      </c>
      <c r="AG140" s="46">
        <v>0</v>
      </c>
      <c r="AH140" s="46">
        <v>15</v>
      </c>
      <c r="AI140" s="46">
        <v>17</v>
      </c>
      <c r="AJ140" s="46">
        <v>25</v>
      </c>
      <c r="AK140" s="46">
        <v>23</v>
      </c>
      <c r="AL140" s="46">
        <v>4</v>
      </c>
      <c r="AM140" s="46">
        <v>4</v>
      </c>
      <c r="AN140" s="46">
        <v>8</v>
      </c>
      <c r="AO140" s="46">
        <v>8</v>
      </c>
      <c r="AP140" s="46">
        <v>0</v>
      </c>
      <c r="AQ140" s="46">
        <v>0</v>
      </c>
      <c r="AR140" s="46">
        <v>0</v>
      </c>
      <c r="AS140" s="46">
        <v>0</v>
      </c>
      <c r="AT140" s="49">
        <v>74</v>
      </c>
      <c r="AU140" s="49">
        <v>80</v>
      </c>
      <c r="AV140" s="49">
        <v>91</v>
      </c>
      <c r="AW140" s="49">
        <v>95</v>
      </c>
    </row>
    <row r="141" spans="1:49">
      <c r="A141" s="45" t="s">
        <v>537</v>
      </c>
      <c r="B141" s="45" t="s">
        <v>538</v>
      </c>
      <c r="C141" s="47">
        <v>4.059375946682823</v>
      </c>
      <c r="D141" s="47">
        <v>4.2502951593860683</v>
      </c>
      <c r="E141" s="47">
        <v>4.6091560261600746</v>
      </c>
      <c r="F141" s="47">
        <v>4.2497548218372021</v>
      </c>
      <c r="G141" s="47">
        <v>-5.4033754886617658E-4</v>
      </c>
      <c r="I141" s="46">
        <v>2211</v>
      </c>
      <c r="J141" s="46">
        <v>2321</v>
      </c>
      <c r="K141" s="46">
        <v>2134</v>
      </c>
      <c r="L141" s="46">
        <v>2371</v>
      </c>
      <c r="M141" s="46">
        <v>1090</v>
      </c>
      <c r="N141" s="46">
        <v>1067</v>
      </c>
      <c r="O141" s="46">
        <v>1077</v>
      </c>
      <c r="P141" s="46">
        <v>688</v>
      </c>
      <c r="Q141" s="46">
        <v>3301</v>
      </c>
      <c r="R141" s="46">
        <v>3388</v>
      </c>
      <c r="S141" s="46">
        <v>3211</v>
      </c>
      <c r="T141" s="46">
        <v>3059</v>
      </c>
      <c r="U141" s="142"/>
      <c r="V141" s="46">
        <v>59</v>
      </c>
      <c r="W141" s="46">
        <v>63</v>
      </c>
      <c r="X141" s="46">
        <v>60</v>
      </c>
      <c r="Y141" s="46">
        <v>72</v>
      </c>
      <c r="Z141" s="46">
        <v>17</v>
      </c>
      <c r="AA141" s="46">
        <v>16</v>
      </c>
      <c r="AB141" s="46">
        <v>16</v>
      </c>
      <c r="AC141" s="46">
        <v>18</v>
      </c>
      <c r="AD141" s="46">
        <v>0</v>
      </c>
      <c r="AE141" s="46">
        <v>0</v>
      </c>
      <c r="AF141" s="46">
        <v>0</v>
      </c>
      <c r="AG141" s="46">
        <v>0</v>
      </c>
      <c r="AH141" s="46">
        <v>48</v>
      </c>
      <c r="AI141" s="46">
        <v>52</v>
      </c>
      <c r="AJ141" s="46">
        <v>60</v>
      </c>
      <c r="AK141" s="46">
        <v>34</v>
      </c>
      <c r="AL141" s="46">
        <v>10</v>
      </c>
      <c r="AM141" s="46">
        <v>13</v>
      </c>
      <c r="AN141" s="46">
        <v>12</v>
      </c>
      <c r="AO141" s="46">
        <v>6</v>
      </c>
      <c r="AP141" s="46">
        <v>0</v>
      </c>
      <c r="AQ141" s="46">
        <v>0</v>
      </c>
      <c r="AR141" s="46">
        <v>0</v>
      </c>
      <c r="AS141" s="46">
        <v>0</v>
      </c>
      <c r="AT141" s="49">
        <v>134</v>
      </c>
      <c r="AU141" s="49">
        <v>144</v>
      </c>
      <c r="AV141" s="49">
        <v>148</v>
      </c>
      <c r="AW141" s="49">
        <v>130</v>
      </c>
    </row>
    <row r="142" spans="1:49">
      <c r="A142" s="45" t="s">
        <v>424</v>
      </c>
      <c r="B142" s="45" t="s">
        <v>425</v>
      </c>
      <c r="C142" s="47">
        <v>3.9700374531835205</v>
      </c>
      <c r="D142" s="47">
        <v>4.1880969875091845</v>
      </c>
      <c r="E142" s="47">
        <v>3.761755485893417</v>
      </c>
      <c r="F142" s="47">
        <v>3.4313725490196076</v>
      </c>
      <c r="G142" s="47">
        <v>-0.75672443848957682</v>
      </c>
      <c r="I142" s="46">
        <v>888</v>
      </c>
      <c r="J142" s="46">
        <v>950</v>
      </c>
      <c r="K142" s="46">
        <v>860</v>
      </c>
      <c r="L142" s="46">
        <v>953</v>
      </c>
      <c r="M142" s="46">
        <v>447</v>
      </c>
      <c r="N142" s="46">
        <v>411</v>
      </c>
      <c r="O142" s="46">
        <v>416</v>
      </c>
      <c r="P142" s="46">
        <v>271</v>
      </c>
      <c r="Q142" s="46">
        <v>1335</v>
      </c>
      <c r="R142" s="46">
        <v>1361</v>
      </c>
      <c r="S142" s="46">
        <v>1276</v>
      </c>
      <c r="T142" s="46">
        <v>1224</v>
      </c>
      <c r="U142" s="142"/>
      <c r="V142" s="46">
        <v>23</v>
      </c>
      <c r="W142" s="46">
        <v>22</v>
      </c>
      <c r="X142" s="46">
        <v>18</v>
      </c>
      <c r="Y142" s="46">
        <v>20</v>
      </c>
      <c r="Z142" s="46">
        <v>6</v>
      </c>
      <c r="AA142" s="46">
        <v>9</v>
      </c>
      <c r="AB142" s="46">
        <v>7</v>
      </c>
      <c r="AC142" s="46">
        <v>8</v>
      </c>
      <c r="AD142" s="46">
        <v>0</v>
      </c>
      <c r="AE142" s="46">
        <v>0</v>
      </c>
      <c r="AF142" s="46">
        <v>0</v>
      </c>
      <c r="AG142" s="46">
        <v>0</v>
      </c>
      <c r="AH142" s="46">
        <v>18</v>
      </c>
      <c r="AI142" s="46">
        <v>19</v>
      </c>
      <c r="AJ142" s="46">
        <v>18</v>
      </c>
      <c r="AK142" s="46">
        <v>12</v>
      </c>
      <c r="AL142" s="46">
        <v>6</v>
      </c>
      <c r="AM142" s="46">
        <v>7</v>
      </c>
      <c r="AN142" s="46">
        <v>5</v>
      </c>
      <c r="AO142" s="46">
        <v>2</v>
      </c>
      <c r="AP142" s="46">
        <v>0</v>
      </c>
      <c r="AQ142" s="46">
        <v>0</v>
      </c>
      <c r="AR142" s="46">
        <v>0</v>
      </c>
      <c r="AS142" s="46">
        <v>0</v>
      </c>
      <c r="AT142" s="49">
        <v>53</v>
      </c>
      <c r="AU142" s="49">
        <v>57</v>
      </c>
      <c r="AV142" s="49">
        <v>48</v>
      </c>
      <c r="AW142" s="49">
        <v>42</v>
      </c>
    </row>
    <row r="143" spans="1:49">
      <c r="A143" s="45" t="s">
        <v>426</v>
      </c>
      <c r="B143" s="45" t="s">
        <v>427</v>
      </c>
      <c r="C143" s="47">
        <v>5.0632911392405067</v>
      </c>
      <c r="D143" s="47">
        <v>5.1051051051051051</v>
      </c>
      <c r="E143" s="47">
        <v>4.4910179640718564</v>
      </c>
      <c r="F143" s="47">
        <v>4.3887147335423196</v>
      </c>
      <c r="G143" s="47">
        <v>-0.71639037156278551</v>
      </c>
      <c r="I143" s="46">
        <v>203</v>
      </c>
      <c r="J143" s="46">
        <v>228</v>
      </c>
      <c r="K143" s="46">
        <v>221</v>
      </c>
      <c r="L143" s="46">
        <v>243</v>
      </c>
      <c r="M143" s="46">
        <v>113</v>
      </c>
      <c r="N143" s="46">
        <v>105</v>
      </c>
      <c r="O143" s="46">
        <v>113</v>
      </c>
      <c r="P143" s="46">
        <v>76</v>
      </c>
      <c r="Q143" s="46">
        <v>316</v>
      </c>
      <c r="R143" s="46">
        <v>333</v>
      </c>
      <c r="S143" s="46">
        <v>334</v>
      </c>
      <c r="T143" s="46">
        <v>319</v>
      </c>
      <c r="U143" s="142"/>
      <c r="V143" s="46">
        <v>7</v>
      </c>
      <c r="W143" s="46">
        <v>10</v>
      </c>
      <c r="X143" s="46">
        <v>7</v>
      </c>
      <c r="Y143" s="46">
        <v>9</v>
      </c>
      <c r="Z143" s="46">
        <v>2</v>
      </c>
      <c r="AA143" s="46">
        <v>2</v>
      </c>
      <c r="AB143" s="46">
        <v>1</v>
      </c>
      <c r="AC143" s="46">
        <v>2</v>
      </c>
      <c r="AD143" s="46">
        <v>0</v>
      </c>
      <c r="AE143" s="46">
        <v>0</v>
      </c>
      <c r="AF143" s="46">
        <v>0</v>
      </c>
      <c r="AG143" s="46">
        <v>0</v>
      </c>
      <c r="AH143" s="46">
        <v>6</v>
      </c>
      <c r="AI143" s="46">
        <v>5</v>
      </c>
      <c r="AJ143" s="46">
        <v>7</v>
      </c>
      <c r="AK143" s="46">
        <v>3</v>
      </c>
      <c r="AL143" s="46">
        <v>1</v>
      </c>
      <c r="AM143" s="46">
        <v>0</v>
      </c>
      <c r="AN143" s="46">
        <v>0</v>
      </c>
      <c r="AO143" s="46">
        <v>0</v>
      </c>
      <c r="AP143" s="46">
        <v>0</v>
      </c>
      <c r="AQ143" s="46">
        <v>0</v>
      </c>
      <c r="AR143" s="46">
        <v>0</v>
      </c>
      <c r="AS143" s="46">
        <v>0</v>
      </c>
      <c r="AT143" s="49">
        <v>16</v>
      </c>
      <c r="AU143" s="49">
        <v>17</v>
      </c>
      <c r="AV143" s="49">
        <v>15</v>
      </c>
      <c r="AW143" s="49">
        <v>14</v>
      </c>
    </row>
    <row r="144" spans="1:49">
      <c r="A144" s="45" t="s">
        <v>428</v>
      </c>
      <c r="B144" s="45" t="s">
        <v>429</v>
      </c>
      <c r="C144" s="47">
        <v>4.7732696897374698</v>
      </c>
      <c r="D144" s="47">
        <v>4.895104895104895</v>
      </c>
      <c r="E144" s="47">
        <v>6.1538461538461542</v>
      </c>
      <c r="F144" s="47">
        <v>5.691056910569106</v>
      </c>
      <c r="G144" s="47">
        <v>0.79595201546421102</v>
      </c>
      <c r="I144" s="46">
        <v>277</v>
      </c>
      <c r="J144" s="46">
        <v>285</v>
      </c>
      <c r="K144" s="46">
        <v>256</v>
      </c>
      <c r="L144" s="46">
        <v>288</v>
      </c>
      <c r="M144" s="46">
        <v>142</v>
      </c>
      <c r="N144" s="46">
        <v>144</v>
      </c>
      <c r="O144" s="46">
        <v>134</v>
      </c>
      <c r="P144" s="46">
        <v>81</v>
      </c>
      <c r="Q144" s="46">
        <v>419</v>
      </c>
      <c r="R144" s="46">
        <v>429</v>
      </c>
      <c r="S144" s="46">
        <v>390</v>
      </c>
      <c r="T144" s="46">
        <v>369</v>
      </c>
      <c r="U144" s="142"/>
      <c r="V144" s="46">
        <v>7</v>
      </c>
      <c r="W144" s="46">
        <v>8</v>
      </c>
      <c r="X144" s="46">
        <v>8</v>
      </c>
      <c r="Y144" s="46">
        <v>11</v>
      </c>
      <c r="Z144" s="46">
        <v>3</v>
      </c>
      <c r="AA144" s="46">
        <v>1</v>
      </c>
      <c r="AB144" s="46">
        <v>2</v>
      </c>
      <c r="AC144" s="46">
        <v>1</v>
      </c>
      <c r="AD144" s="46">
        <v>0</v>
      </c>
      <c r="AE144" s="46">
        <v>0</v>
      </c>
      <c r="AF144" s="46">
        <v>0</v>
      </c>
      <c r="AG144" s="46">
        <v>0</v>
      </c>
      <c r="AH144" s="46">
        <v>7</v>
      </c>
      <c r="AI144" s="46">
        <v>9</v>
      </c>
      <c r="AJ144" s="46">
        <v>10</v>
      </c>
      <c r="AK144" s="46">
        <v>6</v>
      </c>
      <c r="AL144" s="46">
        <v>3</v>
      </c>
      <c r="AM144" s="46">
        <v>3</v>
      </c>
      <c r="AN144" s="46">
        <v>4</v>
      </c>
      <c r="AO144" s="46">
        <v>3</v>
      </c>
      <c r="AP144" s="46">
        <v>0</v>
      </c>
      <c r="AQ144" s="46">
        <v>0</v>
      </c>
      <c r="AR144" s="46">
        <v>0</v>
      </c>
      <c r="AS144" s="46">
        <v>0</v>
      </c>
      <c r="AT144" s="49">
        <v>20</v>
      </c>
      <c r="AU144" s="49">
        <v>21</v>
      </c>
      <c r="AV144" s="49">
        <v>24</v>
      </c>
      <c r="AW144" s="49">
        <v>21</v>
      </c>
    </row>
    <row r="145" spans="1:49">
      <c r="A145" s="45" t="s">
        <v>430</v>
      </c>
      <c r="B145" s="45" t="s">
        <v>431</v>
      </c>
      <c r="C145" s="47">
        <v>3.7861915367483294</v>
      </c>
      <c r="D145" s="47">
        <v>2.9914529914529915</v>
      </c>
      <c r="E145" s="47">
        <v>3.8724373576309796</v>
      </c>
      <c r="F145" s="47">
        <v>3.0162412993039442</v>
      </c>
      <c r="G145" s="47">
        <v>2.4788307850952762E-2</v>
      </c>
      <c r="I145" s="46">
        <v>308</v>
      </c>
      <c r="J145" s="46">
        <v>318</v>
      </c>
      <c r="K145" s="46">
        <v>292</v>
      </c>
      <c r="L145" s="46">
        <v>338</v>
      </c>
      <c r="M145" s="46">
        <v>141</v>
      </c>
      <c r="N145" s="46">
        <v>150</v>
      </c>
      <c r="O145" s="46">
        <v>147</v>
      </c>
      <c r="P145" s="46">
        <v>93</v>
      </c>
      <c r="Q145" s="46">
        <v>449</v>
      </c>
      <c r="R145" s="46">
        <v>468</v>
      </c>
      <c r="S145" s="46">
        <v>439</v>
      </c>
      <c r="T145" s="46">
        <v>431</v>
      </c>
      <c r="U145" s="142"/>
      <c r="V145" s="46">
        <v>10</v>
      </c>
      <c r="W145" s="46">
        <v>7</v>
      </c>
      <c r="X145" s="46">
        <v>6</v>
      </c>
      <c r="Y145" s="46">
        <v>9</v>
      </c>
      <c r="Z145" s="46">
        <v>2</v>
      </c>
      <c r="AA145" s="46">
        <v>0</v>
      </c>
      <c r="AB145" s="46">
        <v>0</v>
      </c>
      <c r="AC145" s="46">
        <v>1</v>
      </c>
      <c r="AD145" s="46">
        <v>0</v>
      </c>
      <c r="AE145" s="46">
        <v>0</v>
      </c>
      <c r="AF145" s="46">
        <v>0</v>
      </c>
      <c r="AG145" s="46">
        <v>0</v>
      </c>
      <c r="AH145" s="46">
        <v>5</v>
      </c>
      <c r="AI145" s="46">
        <v>6</v>
      </c>
      <c r="AJ145" s="46">
        <v>10</v>
      </c>
      <c r="AK145" s="46">
        <v>3</v>
      </c>
      <c r="AL145" s="46">
        <v>0</v>
      </c>
      <c r="AM145" s="46">
        <v>1</v>
      </c>
      <c r="AN145" s="46">
        <v>1</v>
      </c>
      <c r="AO145" s="46">
        <v>0</v>
      </c>
      <c r="AP145" s="46">
        <v>0</v>
      </c>
      <c r="AQ145" s="46">
        <v>0</v>
      </c>
      <c r="AR145" s="46">
        <v>0</v>
      </c>
      <c r="AS145" s="46">
        <v>0</v>
      </c>
      <c r="AT145" s="49">
        <v>17</v>
      </c>
      <c r="AU145" s="49">
        <v>14</v>
      </c>
      <c r="AV145" s="49">
        <v>17</v>
      </c>
      <c r="AW145" s="49">
        <v>13</v>
      </c>
    </row>
    <row r="146" spans="1:49">
      <c r="A146" s="45" t="s">
        <v>432</v>
      </c>
      <c r="B146" s="45" t="s">
        <v>433</v>
      </c>
      <c r="C146" s="47">
        <v>3.5805626598465472</v>
      </c>
      <c r="D146" s="47">
        <v>4.3914680050188206</v>
      </c>
      <c r="E146" s="47">
        <v>5.6994818652849739</v>
      </c>
      <c r="F146" s="47">
        <v>5.5865921787709496</v>
      </c>
      <c r="G146" s="47">
        <v>1.195124173752129</v>
      </c>
      <c r="I146" s="46">
        <v>535</v>
      </c>
      <c r="J146" s="46">
        <v>540</v>
      </c>
      <c r="K146" s="46">
        <v>505</v>
      </c>
      <c r="L146" s="46">
        <v>549</v>
      </c>
      <c r="M146" s="46">
        <v>247</v>
      </c>
      <c r="N146" s="46">
        <v>257</v>
      </c>
      <c r="O146" s="46">
        <v>267</v>
      </c>
      <c r="P146" s="46">
        <v>167</v>
      </c>
      <c r="Q146" s="46">
        <v>782</v>
      </c>
      <c r="R146" s="46">
        <v>797</v>
      </c>
      <c r="S146" s="46">
        <v>772</v>
      </c>
      <c r="T146" s="46">
        <v>716</v>
      </c>
      <c r="U146" s="142"/>
      <c r="V146" s="46">
        <v>12</v>
      </c>
      <c r="W146" s="46">
        <v>16</v>
      </c>
      <c r="X146" s="46">
        <v>21</v>
      </c>
      <c r="Y146" s="46">
        <v>23</v>
      </c>
      <c r="Z146" s="46">
        <v>4</v>
      </c>
      <c r="AA146" s="46">
        <v>4</v>
      </c>
      <c r="AB146" s="46">
        <v>6</v>
      </c>
      <c r="AC146" s="46">
        <v>6</v>
      </c>
      <c r="AD146" s="46">
        <v>0</v>
      </c>
      <c r="AE146" s="46">
        <v>0</v>
      </c>
      <c r="AF146" s="46">
        <v>0</v>
      </c>
      <c r="AG146" s="46">
        <v>0</v>
      </c>
      <c r="AH146" s="46">
        <v>12</v>
      </c>
      <c r="AI146" s="46">
        <v>13</v>
      </c>
      <c r="AJ146" s="46">
        <v>15</v>
      </c>
      <c r="AK146" s="46">
        <v>10</v>
      </c>
      <c r="AL146" s="46">
        <v>0</v>
      </c>
      <c r="AM146" s="46">
        <v>2</v>
      </c>
      <c r="AN146" s="46">
        <v>2</v>
      </c>
      <c r="AO146" s="46">
        <v>1</v>
      </c>
      <c r="AP146" s="46">
        <v>0</v>
      </c>
      <c r="AQ146" s="46">
        <v>0</v>
      </c>
      <c r="AR146" s="46">
        <v>0</v>
      </c>
      <c r="AS146" s="46">
        <v>0</v>
      </c>
      <c r="AT146" s="49">
        <v>28</v>
      </c>
      <c r="AU146" s="49">
        <v>35</v>
      </c>
      <c r="AV146" s="49">
        <v>44</v>
      </c>
      <c r="AW146" s="49">
        <v>40</v>
      </c>
    </row>
    <row r="147" spans="1:49">
      <c r="A147" s="45" t="s">
        <v>539</v>
      </c>
      <c r="B147" s="45" t="s">
        <v>540</v>
      </c>
      <c r="C147" s="47">
        <v>4.4736492765166602</v>
      </c>
      <c r="D147" s="47">
        <v>5.384615384615385</v>
      </c>
      <c r="E147" s="47">
        <v>6.4475699763264167</v>
      </c>
      <c r="F147" s="47">
        <v>6.0304366377471199</v>
      </c>
      <c r="G147" s="47">
        <v>0.64582125313173488</v>
      </c>
      <c r="I147" s="46">
        <v>5055</v>
      </c>
      <c r="J147" s="46">
        <v>5218</v>
      </c>
      <c r="K147" s="46">
        <v>4860</v>
      </c>
      <c r="L147" s="46">
        <v>5486</v>
      </c>
      <c r="M147" s="46">
        <v>2478</v>
      </c>
      <c r="N147" s="46">
        <v>2452</v>
      </c>
      <c r="O147" s="46">
        <v>2321</v>
      </c>
      <c r="P147" s="46">
        <v>1545</v>
      </c>
      <c r="Q147" s="46">
        <v>7533</v>
      </c>
      <c r="R147" s="46">
        <v>7670</v>
      </c>
      <c r="S147" s="46">
        <v>7181</v>
      </c>
      <c r="T147" s="46">
        <v>7031</v>
      </c>
      <c r="U147" s="142"/>
      <c r="V147" s="46">
        <v>148</v>
      </c>
      <c r="W147" s="46">
        <v>193</v>
      </c>
      <c r="X147" s="46">
        <v>223</v>
      </c>
      <c r="Y147" s="46">
        <v>272</v>
      </c>
      <c r="Z147" s="46">
        <v>39</v>
      </c>
      <c r="AA147" s="46">
        <v>42</v>
      </c>
      <c r="AB147" s="46">
        <v>43</v>
      </c>
      <c r="AC147" s="46">
        <v>38</v>
      </c>
      <c r="AD147" s="46">
        <v>0</v>
      </c>
      <c r="AE147" s="46">
        <v>0</v>
      </c>
      <c r="AF147" s="46">
        <v>0</v>
      </c>
      <c r="AG147" s="46">
        <v>10</v>
      </c>
      <c r="AH147" s="46">
        <v>105</v>
      </c>
      <c r="AI147" s="46">
        <v>108</v>
      </c>
      <c r="AJ147" s="46">
        <v>125</v>
      </c>
      <c r="AK147" s="46">
        <v>83</v>
      </c>
      <c r="AL147" s="46">
        <v>22</v>
      </c>
      <c r="AM147" s="46">
        <v>21</v>
      </c>
      <c r="AN147" s="46">
        <v>28</v>
      </c>
      <c r="AO147" s="46">
        <v>21</v>
      </c>
      <c r="AP147" s="46">
        <v>23</v>
      </c>
      <c r="AQ147" s="46">
        <v>49</v>
      </c>
      <c r="AR147" s="46">
        <v>44</v>
      </c>
      <c r="AS147" s="46">
        <v>0</v>
      </c>
      <c r="AT147" s="49">
        <v>337</v>
      </c>
      <c r="AU147" s="49">
        <v>413</v>
      </c>
      <c r="AV147" s="49">
        <v>463</v>
      </c>
      <c r="AW147" s="49">
        <v>424</v>
      </c>
    </row>
    <row r="148" spans="1:49">
      <c r="A148" s="45" t="s">
        <v>434</v>
      </c>
      <c r="B148" s="45" t="s">
        <v>435</v>
      </c>
      <c r="C148" s="47">
        <v>2.4570024570024569</v>
      </c>
      <c r="D148" s="47">
        <v>2.6378896882494005</v>
      </c>
      <c r="E148" s="47">
        <v>3.0612244897959182</v>
      </c>
      <c r="F148" s="47">
        <v>1.8666666666666667</v>
      </c>
      <c r="G148" s="47">
        <v>-0.77122302158273381</v>
      </c>
      <c r="I148" s="46">
        <v>256</v>
      </c>
      <c r="J148" s="46">
        <v>271</v>
      </c>
      <c r="K148" s="46">
        <v>250</v>
      </c>
      <c r="L148" s="46">
        <v>285</v>
      </c>
      <c r="M148" s="46">
        <v>151</v>
      </c>
      <c r="N148" s="46">
        <v>146</v>
      </c>
      <c r="O148" s="46">
        <v>142</v>
      </c>
      <c r="P148" s="46">
        <v>90</v>
      </c>
      <c r="Q148" s="46">
        <v>407</v>
      </c>
      <c r="R148" s="46">
        <v>417</v>
      </c>
      <c r="S148" s="46">
        <v>392</v>
      </c>
      <c r="T148" s="46">
        <v>375</v>
      </c>
      <c r="U148" s="142"/>
      <c r="V148" s="46">
        <v>6</v>
      </c>
      <c r="W148" s="46">
        <v>6</v>
      </c>
      <c r="X148" s="46">
        <v>6</v>
      </c>
      <c r="Y148" s="46">
        <v>5</v>
      </c>
      <c r="Z148" s="46">
        <v>0</v>
      </c>
      <c r="AA148" s="46">
        <v>0</v>
      </c>
      <c r="AB148" s="46">
        <v>1</v>
      </c>
      <c r="AC148" s="46">
        <v>1</v>
      </c>
      <c r="AD148" s="46">
        <v>0</v>
      </c>
      <c r="AE148" s="46">
        <v>0</v>
      </c>
      <c r="AF148" s="46">
        <v>0</v>
      </c>
      <c r="AG148" s="46">
        <v>0</v>
      </c>
      <c r="AH148" s="46">
        <v>4</v>
      </c>
      <c r="AI148" s="46">
        <v>5</v>
      </c>
      <c r="AJ148" s="46">
        <v>4</v>
      </c>
      <c r="AK148" s="46">
        <v>1</v>
      </c>
      <c r="AL148" s="46">
        <v>0</v>
      </c>
      <c r="AM148" s="46">
        <v>0</v>
      </c>
      <c r="AN148" s="46">
        <v>1</v>
      </c>
      <c r="AO148" s="46">
        <v>0</v>
      </c>
      <c r="AP148" s="46">
        <v>0</v>
      </c>
      <c r="AQ148" s="46">
        <v>0</v>
      </c>
      <c r="AR148" s="46">
        <v>0</v>
      </c>
      <c r="AS148" s="46">
        <v>0</v>
      </c>
      <c r="AT148" s="49">
        <v>10</v>
      </c>
      <c r="AU148" s="49">
        <v>11</v>
      </c>
      <c r="AV148" s="49">
        <v>12</v>
      </c>
      <c r="AW148" s="49">
        <v>7</v>
      </c>
    </row>
    <row r="149" spans="1:49">
      <c r="A149" s="45" t="s">
        <v>436</v>
      </c>
      <c r="B149" s="45" t="s">
        <v>437</v>
      </c>
      <c r="C149" s="47">
        <v>1.9021739130434783</v>
      </c>
      <c r="D149" s="47">
        <v>2.9411764705882355</v>
      </c>
      <c r="E149" s="47">
        <v>4.63768115942029</v>
      </c>
      <c r="F149" s="47">
        <v>5.3571428571428568</v>
      </c>
      <c r="G149" s="47">
        <v>2.4159663865546213</v>
      </c>
      <c r="I149" s="46">
        <v>247</v>
      </c>
      <c r="J149" s="46">
        <v>260</v>
      </c>
      <c r="K149" s="46">
        <v>238</v>
      </c>
      <c r="L149" s="46">
        <v>268</v>
      </c>
      <c r="M149" s="46">
        <v>121</v>
      </c>
      <c r="N149" s="46">
        <v>114</v>
      </c>
      <c r="O149" s="46">
        <v>107</v>
      </c>
      <c r="P149" s="46">
        <v>68</v>
      </c>
      <c r="Q149" s="46">
        <v>368</v>
      </c>
      <c r="R149" s="46">
        <v>374</v>
      </c>
      <c r="S149" s="46">
        <v>345</v>
      </c>
      <c r="T149" s="46">
        <v>336</v>
      </c>
      <c r="U149" s="142"/>
      <c r="V149" s="46">
        <v>3</v>
      </c>
      <c r="W149" s="46">
        <v>10</v>
      </c>
      <c r="X149" s="46">
        <v>14</v>
      </c>
      <c r="Y149" s="46">
        <v>17</v>
      </c>
      <c r="Z149" s="46">
        <v>0</v>
      </c>
      <c r="AA149" s="46">
        <v>0</v>
      </c>
      <c r="AB149" s="46">
        <v>0</v>
      </c>
      <c r="AC149" s="46">
        <v>0</v>
      </c>
      <c r="AD149" s="46">
        <v>0</v>
      </c>
      <c r="AE149" s="46">
        <v>0</v>
      </c>
      <c r="AF149" s="46">
        <v>0</v>
      </c>
      <c r="AG149" s="46">
        <v>0</v>
      </c>
      <c r="AH149" s="46">
        <v>3</v>
      </c>
      <c r="AI149" s="46">
        <v>1</v>
      </c>
      <c r="AJ149" s="46">
        <v>2</v>
      </c>
      <c r="AK149" s="46">
        <v>1</v>
      </c>
      <c r="AL149" s="46">
        <v>1</v>
      </c>
      <c r="AM149" s="46">
        <v>0</v>
      </c>
      <c r="AN149" s="46">
        <v>0</v>
      </c>
      <c r="AO149" s="46">
        <v>0</v>
      </c>
      <c r="AP149" s="46">
        <v>0</v>
      </c>
      <c r="AQ149" s="46">
        <v>0</v>
      </c>
      <c r="AR149" s="46">
        <v>0</v>
      </c>
      <c r="AS149" s="46">
        <v>0</v>
      </c>
      <c r="AT149" s="49">
        <v>7</v>
      </c>
      <c r="AU149" s="49">
        <v>11</v>
      </c>
      <c r="AV149" s="49">
        <v>16</v>
      </c>
      <c r="AW149" s="49">
        <v>18</v>
      </c>
    </row>
    <row r="150" spans="1:49">
      <c r="A150" s="45" t="s">
        <v>438</v>
      </c>
      <c r="B150" s="45" t="s">
        <v>439</v>
      </c>
      <c r="C150" s="47">
        <v>4.7337278106508878</v>
      </c>
      <c r="D150" s="47">
        <v>5.6818181818181817</v>
      </c>
      <c r="E150" s="47">
        <v>7.0512820512820511</v>
      </c>
      <c r="F150" s="47">
        <v>7.4433656957928802</v>
      </c>
      <c r="G150" s="47">
        <v>1.7615475139746986</v>
      </c>
      <c r="I150" s="46">
        <v>221</v>
      </c>
      <c r="J150" s="46">
        <v>228</v>
      </c>
      <c r="K150" s="46">
        <v>215</v>
      </c>
      <c r="L150" s="46">
        <v>239</v>
      </c>
      <c r="M150" s="46">
        <v>117</v>
      </c>
      <c r="N150" s="46">
        <v>124</v>
      </c>
      <c r="O150" s="46">
        <v>97</v>
      </c>
      <c r="P150" s="46">
        <v>70</v>
      </c>
      <c r="Q150" s="46">
        <v>338</v>
      </c>
      <c r="R150" s="46">
        <v>352</v>
      </c>
      <c r="S150" s="46">
        <v>312</v>
      </c>
      <c r="T150" s="46">
        <v>309</v>
      </c>
      <c r="U150" s="142"/>
      <c r="V150" s="46">
        <v>7</v>
      </c>
      <c r="W150" s="46">
        <v>12</v>
      </c>
      <c r="X150" s="46">
        <v>16</v>
      </c>
      <c r="Y150" s="46">
        <v>19</v>
      </c>
      <c r="Z150" s="46">
        <v>1</v>
      </c>
      <c r="AA150" s="46">
        <v>2</v>
      </c>
      <c r="AB150" s="46">
        <v>2</v>
      </c>
      <c r="AC150" s="46">
        <v>2</v>
      </c>
      <c r="AD150" s="46">
        <v>0</v>
      </c>
      <c r="AE150" s="46">
        <v>0</v>
      </c>
      <c r="AF150" s="46">
        <v>0</v>
      </c>
      <c r="AG150" s="46">
        <v>0</v>
      </c>
      <c r="AH150" s="46">
        <v>7</v>
      </c>
      <c r="AI150" s="46">
        <v>6</v>
      </c>
      <c r="AJ150" s="46">
        <v>4</v>
      </c>
      <c r="AK150" s="46">
        <v>2</v>
      </c>
      <c r="AL150" s="46">
        <v>1</v>
      </c>
      <c r="AM150" s="46">
        <v>0</v>
      </c>
      <c r="AN150" s="46">
        <v>0</v>
      </c>
      <c r="AO150" s="46">
        <v>0</v>
      </c>
      <c r="AP150" s="46">
        <v>0</v>
      </c>
      <c r="AQ150" s="46">
        <v>0</v>
      </c>
      <c r="AR150" s="46">
        <v>0</v>
      </c>
      <c r="AS150" s="46">
        <v>0</v>
      </c>
      <c r="AT150" s="49">
        <v>16</v>
      </c>
      <c r="AU150" s="49">
        <v>20</v>
      </c>
      <c r="AV150" s="49">
        <v>22</v>
      </c>
      <c r="AW150" s="49">
        <v>23</v>
      </c>
    </row>
    <row r="151" spans="1:49">
      <c r="A151" s="45" t="s">
        <v>440</v>
      </c>
      <c r="B151" s="45" t="s">
        <v>441</v>
      </c>
      <c r="C151" s="47">
        <v>4.8553719008264462</v>
      </c>
      <c r="D151" s="47">
        <v>5.6737588652482271</v>
      </c>
      <c r="E151" s="47">
        <v>7.3482428115015974</v>
      </c>
      <c r="F151" s="47">
        <v>7.9741379310344831</v>
      </c>
      <c r="G151" s="47">
        <v>2.3003790657862559</v>
      </c>
      <c r="I151" s="46">
        <v>676</v>
      </c>
      <c r="J151" s="46">
        <v>682</v>
      </c>
      <c r="K151" s="46">
        <v>650</v>
      </c>
      <c r="L151" s="46">
        <v>730</v>
      </c>
      <c r="M151" s="46">
        <v>292</v>
      </c>
      <c r="N151" s="46">
        <v>305</v>
      </c>
      <c r="O151" s="46">
        <v>289</v>
      </c>
      <c r="P151" s="46">
        <v>198</v>
      </c>
      <c r="Q151" s="46">
        <v>968</v>
      </c>
      <c r="R151" s="46">
        <v>987</v>
      </c>
      <c r="S151" s="46">
        <v>939</v>
      </c>
      <c r="T151" s="46">
        <v>928</v>
      </c>
      <c r="U151" s="142"/>
      <c r="V151" s="46">
        <v>26</v>
      </c>
      <c r="W151" s="46">
        <v>33</v>
      </c>
      <c r="X151" s="46">
        <v>45</v>
      </c>
      <c r="Y151" s="46">
        <v>47</v>
      </c>
      <c r="Z151" s="46">
        <v>3</v>
      </c>
      <c r="AA151" s="46">
        <v>5</v>
      </c>
      <c r="AB151" s="46">
        <v>5</v>
      </c>
      <c r="AC151" s="46">
        <v>5</v>
      </c>
      <c r="AD151" s="46">
        <v>0</v>
      </c>
      <c r="AE151" s="46">
        <v>0</v>
      </c>
      <c r="AF151" s="46">
        <v>0</v>
      </c>
      <c r="AG151" s="46">
        <v>10</v>
      </c>
      <c r="AH151" s="46">
        <v>13</v>
      </c>
      <c r="AI151" s="46">
        <v>13</v>
      </c>
      <c r="AJ151" s="46">
        <v>16</v>
      </c>
      <c r="AK151" s="46">
        <v>10</v>
      </c>
      <c r="AL151" s="46">
        <v>5</v>
      </c>
      <c r="AM151" s="46">
        <v>5</v>
      </c>
      <c r="AN151" s="46">
        <v>3</v>
      </c>
      <c r="AO151" s="46">
        <v>2</v>
      </c>
      <c r="AP151" s="46">
        <v>0</v>
      </c>
      <c r="AQ151" s="46">
        <v>0</v>
      </c>
      <c r="AR151" s="46">
        <v>0</v>
      </c>
      <c r="AS151" s="46">
        <v>0</v>
      </c>
      <c r="AT151" s="49">
        <v>47</v>
      </c>
      <c r="AU151" s="49">
        <v>56</v>
      </c>
      <c r="AV151" s="49">
        <v>69</v>
      </c>
      <c r="AW151" s="49">
        <v>74</v>
      </c>
    </row>
    <row r="152" spans="1:49">
      <c r="A152" s="45" t="s">
        <v>442</v>
      </c>
      <c r="B152" s="45" t="s">
        <v>443</v>
      </c>
      <c r="C152" s="47">
        <v>4.1134751773049647</v>
      </c>
      <c r="D152" s="47">
        <v>4.9645390070921982</v>
      </c>
      <c r="E152" s="47">
        <v>6.0422960725075532</v>
      </c>
      <c r="F152" s="47">
        <v>7.0254110612855012</v>
      </c>
      <c r="G152" s="47">
        <v>2.060872054193303</v>
      </c>
      <c r="I152" s="46">
        <v>482</v>
      </c>
      <c r="J152" s="46">
        <v>481</v>
      </c>
      <c r="K152" s="46">
        <v>443</v>
      </c>
      <c r="L152" s="46">
        <v>511</v>
      </c>
      <c r="M152" s="46">
        <v>223</v>
      </c>
      <c r="N152" s="46">
        <v>224</v>
      </c>
      <c r="O152" s="46">
        <v>219</v>
      </c>
      <c r="P152" s="46">
        <v>158</v>
      </c>
      <c r="Q152" s="46">
        <v>705</v>
      </c>
      <c r="R152" s="46">
        <v>705</v>
      </c>
      <c r="S152" s="46">
        <v>662</v>
      </c>
      <c r="T152" s="46">
        <v>669</v>
      </c>
      <c r="U152" s="142"/>
      <c r="V152" s="46">
        <v>15</v>
      </c>
      <c r="W152" s="46">
        <v>19</v>
      </c>
      <c r="X152" s="46">
        <v>23</v>
      </c>
      <c r="Y152" s="46">
        <v>28</v>
      </c>
      <c r="Z152" s="46">
        <v>6</v>
      </c>
      <c r="AA152" s="46">
        <v>7</v>
      </c>
      <c r="AB152" s="46">
        <v>8</v>
      </c>
      <c r="AC152" s="46">
        <v>9</v>
      </c>
      <c r="AD152" s="46">
        <v>0</v>
      </c>
      <c r="AE152" s="46">
        <v>0</v>
      </c>
      <c r="AF152" s="46">
        <v>0</v>
      </c>
      <c r="AG152" s="46">
        <v>0</v>
      </c>
      <c r="AH152" s="46">
        <v>6</v>
      </c>
      <c r="AI152" s="46">
        <v>8</v>
      </c>
      <c r="AJ152" s="46">
        <v>7</v>
      </c>
      <c r="AK152" s="46">
        <v>7</v>
      </c>
      <c r="AL152" s="46">
        <v>2</v>
      </c>
      <c r="AM152" s="46">
        <v>1</v>
      </c>
      <c r="AN152" s="46">
        <v>2</v>
      </c>
      <c r="AO152" s="46">
        <v>3</v>
      </c>
      <c r="AP152" s="46">
        <v>0</v>
      </c>
      <c r="AQ152" s="46">
        <v>0</v>
      </c>
      <c r="AR152" s="46">
        <v>0</v>
      </c>
      <c r="AS152" s="46">
        <v>0</v>
      </c>
      <c r="AT152" s="49">
        <v>29</v>
      </c>
      <c r="AU152" s="49">
        <v>35</v>
      </c>
      <c r="AV152" s="49">
        <v>40</v>
      </c>
      <c r="AW152" s="49">
        <v>47</v>
      </c>
    </row>
    <row r="153" spans="1:49">
      <c r="A153" s="45" t="s">
        <v>444</v>
      </c>
      <c r="B153" s="45" t="s">
        <v>445</v>
      </c>
      <c r="C153" s="47">
        <v>8.7198515769944347</v>
      </c>
      <c r="D153" s="47">
        <v>6.8904593639575973</v>
      </c>
      <c r="E153" s="47">
        <v>9.0361445783132535</v>
      </c>
      <c r="F153" s="47">
        <v>6.666666666666667</v>
      </c>
      <c r="G153" s="47">
        <v>-0.22379269729093032</v>
      </c>
      <c r="I153" s="46">
        <v>340</v>
      </c>
      <c r="J153" s="46">
        <v>358</v>
      </c>
      <c r="K153" s="46">
        <v>305</v>
      </c>
      <c r="L153" s="46">
        <v>346</v>
      </c>
      <c r="M153" s="46">
        <v>199</v>
      </c>
      <c r="N153" s="46">
        <v>208</v>
      </c>
      <c r="O153" s="46">
        <v>193</v>
      </c>
      <c r="P153" s="46">
        <v>119</v>
      </c>
      <c r="Q153" s="46">
        <v>539</v>
      </c>
      <c r="R153" s="46">
        <v>566</v>
      </c>
      <c r="S153" s="46">
        <v>498</v>
      </c>
      <c r="T153" s="46">
        <v>465</v>
      </c>
      <c r="U153" s="142"/>
      <c r="V153" s="46">
        <v>12</v>
      </c>
      <c r="W153" s="46">
        <v>10</v>
      </c>
      <c r="X153" s="46">
        <v>10</v>
      </c>
      <c r="Y153" s="46">
        <v>12</v>
      </c>
      <c r="Z153" s="46">
        <v>4</v>
      </c>
      <c r="AA153" s="46">
        <v>3</v>
      </c>
      <c r="AB153" s="46">
        <v>5</v>
      </c>
      <c r="AC153" s="46">
        <v>5</v>
      </c>
      <c r="AD153" s="46">
        <v>0</v>
      </c>
      <c r="AE153" s="46">
        <v>0</v>
      </c>
      <c r="AF153" s="46">
        <v>0</v>
      </c>
      <c r="AG153" s="46">
        <v>0</v>
      </c>
      <c r="AH153" s="46">
        <v>7</v>
      </c>
      <c r="AI153" s="46">
        <v>11</v>
      </c>
      <c r="AJ153" s="46">
        <v>14</v>
      </c>
      <c r="AK153" s="46">
        <v>10</v>
      </c>
      <c r="AL153" s="46">
        <v>1</v>
      </c>
      <c r="AM153" s="46">
        <v>3</v>
      </c>
      <c r="AN153" s="46">
        <v>4</v>
      </c>
      <c r="AO153" s="46">
        <v>4</v>
      </c>
      <c r="AP153" s="46">
        <v>23</v>
      </c>
      <c r="AQ153" s="46">
        <v>12</v>
      </c>
      <c r="AR153" s="46">
        <v>12</v>
      </c>
      <c r="AS153" s="46">
        <v>0</v>
      </c>
      <c r="AT153" s="49">
        <v>47</v>
      </c>
      <c r="AU153" s="49">
        <v>39</v>
      </c>
      <c r="AV153" s="49">
        <v>45</v>
      </c>
      <c r="AW153" s="49">
        <v>31</v>
      </c>
    </row>
    <row r="154" spans="1:49">
      <c r="A154" s="45" t="s">
        <v>446</v>
      </c>
      <c r="B154" s="45" t="s">
        <v>447</v>
      </c>
      <c r="C154" s="47">
        <v>5.1006711409395971</v>
      </c>
      <c r="D154" s="47">
        <v>6.2663185378590081</v>
      </c>
      <c r="E154" s="47">
        <v>7.7259475218658888</v>
      </c>
      <c r="F154" s="47">
        <v>5.6768558951965069</v>
      </c>
      <c r="G154" s="47">
        <v>-0.58946264266250115</v>
      </c>
      <c r="I154" s="46">
        <v>538</v>
      </c>
      <c r="J154" s="46">
        <v>546</v>
      </c>
      <c r="K154" s="46">
        <v>495</v>
      </c>
      <c r="L154" s="46">
        <v>554</v>
      </c>
      <c r="M154" s="46">
        <v>207</v>
      </c>
      <c r="N154" s="46">
        <v>220</v>
      </c>
      <c r="O154" s="46">
        <v>191</v>
      </c>
      <c r="P154" s="46">
        <v>133</v>
      </c>
      <c r="Q154" s="46">
        <v>745</v>
      </c>
      <c r="R154" s="46">
        <v>766</v>
      </c>
      <c r="S154" s="46">
        <v>686</v>
      </c>
      <c r="T154" s="46">
        <v>687</v>
      </c>
      <c r="U154" s="142"/>
      <c r="V154" s="46">
        <v>19</v>
      </c>
      <c r="W154" s="46">
        <v>24</v>
      </c>
      <c r="X154" s="46">
        <v>20</v>
      </c>
      <c r="Y154" s="46">
        <v>22</v>
      </c>
      <c r="Z154" s="46">
        <v>11</v>
      </c>
      <c r="AA154" s="46">
        <v>12</v>
      </c>
      <c r="AB154" s="46">
        <v>12</v>
      </c>
      <c r="AC154" s="46">
        <v>4</v>
      </c>
      <c r="AD154" s="46">
        <v>0</v>
      </c>
      <c r="AE154" s="46">
        <v>0</v>
      </c>
      <c r="AF154" s="46">
        <v>0</v>
      </c>
      <c r="AG154" s="46">
        <v>0</v>
      </c>
      <c r="AH154" s="46">
        <v>7</v>
      </c>
      <c r="AI154" s="46">
        <v>10</v>
      </c>
      <c r="AJ154" s="46">
        <v>14</v>
      </c>
      <c r="AK154" s="46">
        <v>11</v>
      </c>
      <c r="AL154" s="46">
        <v>1</v>
      </c>
      <c r="AM154" s="46">
        <v>2</v>
      </c>
      <c r="AN154" s="46">
        <v>7</v>
      </c>
      <c r="AO154" s="46">
        <v>2</v>
      </c>
      <c r="AP154" s="46">
        <v>0</v>
      </c>
      <c r="AQ154" s="46">
        <v>0</v>
      </c>
      <c r="AR154" s="46">
        <v>0</v>
      </c>
      <c r="AS154" s="46">
        <v>0</v>
      </c>
      <c r="AT154" s="49">
        <v>38</v>
      </c>
      <c r="AU154" s="49">
        <v>48</v>
      </c>
      <c r="AV154" s="49">
        <v>53</v>
      </c>
      <c r="AW154" s="49">
        <v>39</v>
      </c>
    </row>
    <row r="155" spans="1:49">
      <c r="A155" s="45" t="s">
        <v>448</v>
      </c>
      <c r="B155" s="45" t="s">
        <v>449</v>
      </c>
      <c r="C155" s="47">
        <v>4.9731182795698921</v>
      </c>
      <c r="D155" s="47">
        <v>9.6862210095497954</v>
      </c>
      <c r="E155" s="47">
        <v>11.158192090395481</v>
      </c>
      <c r="F155" s="47">
        <v>6.502890173410405</v>
      </c>
      <c r="G155" s="47">
        <v>-3.1833308361393904</v>
      </c>
      <c r="I155" s="46">
        <v>502</v>
      </c>
      <c r="J155" s="46">
        <v>498</v>
      </c>
      <c r="K155" s="46">
        <v>478</v>
      </c>
      <c r="L155" s="46">
        <v>537</v>
      </c>
      <c r="M155" s="46">
        <v>242</v>
      </c>
      <c r="N155" s="46">
        <v>235</v>
      </c>
      <c r="O155" s="46">
        <v>230</v>
      </c>
      <c r="P155" s="46">
        <v>155</v>
      </c>
      <c r="Q155" s="46">
        <v>744</v>
      </c>
      <c r="R155" s="46">
        <v>733</v>
      </c>
      <c r="S155" s="46">
        <v>708</v>
      </c>
      <c r="T155" s="46">
        <v>692</v>
      </c>
      <c r="U155" s="142"/>
      <c r="V155" s="46">
        <v>16</v>
      </c>
      <c r="W155" s="46">
        <v>16</v>
      </c>
      <c r="X155" s="46">
        <v>27</v>
      </c>
      <c r="Y155" s="46">
        <v>28</v>
      </c>
      <c r="Z155" s="46">
        <v>6</v>
      </c>
      <c r="AA155" s="46">
        <v>4</v>
      </c>
      <c r="AB155" s="46">
        <v>4</v>
      </c>
      <c r="AC155" s="46">
        <v>3</v>
      </c>
      <c r="AD155" s="46">
        <v>0</v>
      </c>
      <c r="AE155" s="46">
        <v>0</v>
      </c>
      <c r="AF155" s="46">
        <v>0</v>
      </c>
      <c r="AG155" s="46">
        <v>0</v>
      </c>
      <c r="AH155" s="46">
        <v>14</v>
      </c>
      <c r="AI155" s="46">
        <v>13</v>
      </c>
      <c r="AJ155" s="46">
        <v>15</v>
      </c>
      <c r="AK155" s="46">
        <v>12</v>
      </c>
      <c r="AL155" s="46">
        <v>1</v>
      </c>
      <c r="AM155" s="46">
        <v>1</v>
      </c>
      <c r="AN155" s="46">
        <v>1</v>
      </c>
      <c r="AO155" s="46">
        <v>2</v>
      </c>
      <c r="AP155" s="46">
        <v>0</v>
      </c>
      <c r="AQ155" s="46">
        <v>37</v>
      </c>
      <c r="AR155" s="46">
        <v>32</v>
      </c>
      <c r="AS155" s="46">
        <v>0</v>
      </c>
      <c r="AT155" s="49">
        <v>37</v>
      </c>
      <c r="AU155" s="49">
        <v>71</v>
      </c>
      <c r="AV155" s="49">
        <v>79</v>
      </c>
      <c r="AW155" s="49">
        <v>45</v>
      </c>
    </row>
    <row r="156" spans="1:49">
      <c r="A156" s="45" t="s">
        <v>450</v>
      </c>
      <c r="B156" s="45" t="s">
        <v>451</v>
      </c>
      <c r="C156" s="47">
        <v>5.1401869158878508</v>
      </c>
      <c r="D156" s="47">
        <v>7.109004739336493</v>
      </c>
      <c r="E156" s="47">
        <v>7.1770334928229662</v>
      </c>
      <c r="F156" s="47">
        <v>7.2115384615384617</v>
      </c>
      <c r="G156" s="47">
        <v>0.10253372220196866</v>
      </c>
      <c r="I156" s="46">
        <v>152</v>
      </c>
      <c r="J156" s="46">
        <v>156</v>
      </c>
      <c r="K156" s="46">
        <v>158</v>
      </c>
      <c r="L156" s="46">
        <v>179</v>
      </c>
      <c r="M156" s="46">
        <v>62</v>
      </c>
      <c r="N156" s="46">
        <v>55</v>
      </c>
      <c r="O156" s="46">
        <v>51</v>
      </c>
      <c r="P156" s="46">
        <v>29</v>
      </c>
      <c r="Q156" s="46">
        <v>214</v>
      </c>
      <c r="R156" s="46">
        <v>211</v>
      </c>
      <c r="S156" s="46">
        <v>209</v>
      </c>
      <c r="T156" s="46">
        <v>208</v>
      </c>
      <c r="U156" s="142"/>
      <c r="V156" s="46">
        <v>4</v>
      </c>
      <c r="W156" s="46">
        <v>8</v>
      </c>
      <c r="X156" s="46">
        <v>6</v>
      </c>
      <c r="Y156" s="46">
        <v>9</v>
      </c>
      <c r="Z156" s="46">
        <v>1</v>
      </c>
      <c r="AA156" s="46">
        <v>2</v>
      </c>
      <c r="AB156" s="46">
        <v>2</v>
      </c>
      <c r="AC156" s="46">
        <v>2</v>
      </c>
      <c r="AD156" s="46">
        <v>0</v>
      </c>
      <c r="AE156" s="46">
        <v>0</v>
      </c>
      <c r="AF156" s="46">
        <v>0</v>
      </c>
      <c r="AG156" s="46">
        <v>0</v>
      </c>
      <c r="AH156" s="46">
        <v>5</v>
      </c>
      <c r="AI156" s="46">
        <v>4</v>
      </c>
      <c r="AJ156" s="46">
        <v>6</v>
      </c>
      <c r="AK156" s="46">
        <v>4</v>
      </c>
      <c r="AL156" s="46">
        <v>1</v>
      </c>
      <c r="AM156" s="46">
        <v>1</v>
      </c>
      <c r="AN156" s="46">
        <v>1</v>
      </c>
      <c r="AO156" s="46">
        <v>0</v>
      </c>
      <c r="AP156" s="46">
        <v>0</v>
      </c>
      <c r="AQ156" s="46">
        <v>0</v>
      </c>
      <c r="AR156" s="46">
        <v>0</v>
      </c>
      <c r="AS156" s="46">
        <v>0</v>
      </c>
      <c r="AT156" s="49">
        <v>11</v>
      </c>
      <c r="AU156" s="49">
        <v>15</v>
      </c>
      <c r="AV156" s="49">
        <v>15</v>
      </c>
      <c r="AW156" s="49">
        <v>15</v>
      </c>
    </row>
    <row r="157" spans="1:49">
      <c r="A157" s="45" t="s">
        <v>452</v>
      </c>
      <c r="B157" s="45" t="s">
        <v>453</v>
      </c>
      <c r="C157" s="47">
        <v>3.5377358490566038</v>
      </c>
      <c r="D157" s="47">
        <v>4.7393364928909953</v>
      </c>
      <c r="E157" s="47">
        <v>5.025125628140704</v>
      </c>
      <c r="F157" s="47">
        <v>5.729166666666667</v>
      </c>
      <c r="G157" s="47">
        <v>0.98983017377567162</v>
      </c>
      <c r="I157" s="46">
        <v>296</v>
      </c>
      <c r="J157" s="46">
        <v>303</v>
      </c>
      <c r="K157" s="46">
        <v>287</v>
      </c>
      <c r="L157" s="46">
        <v>309</v>
      </c>
      <c r="M157" s="46">
        <v>128</v>
      </c>
      <c r="N157" s="46">
        <v>119</v>
      </c>
      <c r="O157" s="46">
        <v>111</v>
      </c>
      <c r="P157" s="46">
        <v>75</v>
      </c>
      <c r="Q157" s="46">
        <v>424</v>
      </c>
      <c r="R157" s="46">
        <v>422</v>
      </c>
      <c r="S157" s="46">
        <v>398</v>
      </c>
      <c r="T157" s="46">
        <v>384</v>
      </c>
      <c r="U157" s="142"/>
      <c r="V157" s="46">
        <v>12</v>
      </c>
      <c r="W157" s="46">
        <v>13</v>
      </c>
      <c r="X157" s="46">
        <v>10</v>
      </c>
      <c r="Y157" s="46">
        <v>12</v>
      </c>
      <c r="Z157" s="46">
        <v>2</v>
      </c>
      <c r="AA157" s="46">
        <v>2</v>
      </c>
      <c r="AB157" s="46">
        <v>2</v>
      </c>
      <c r="AC157" s="46">
        <v>2</v>
      </c>
      <c r="AD157" s="46">
        <v>0</v>
      </c>
      <c r="AE157" s="46">
        <v>0</v>
      </c>
      <c r="AF157" s="46">
        <v>0</v>
      </c>
      <c r="AG157" s="46">
        <v>0</v>
      </c>
      <c r="AH157" s="46">
        <v>1</v>
      </c>
      <c r="AI157" s="46">
        <v>3</v>
      </c>
      <c r="AJ157" s="46">
        <v>6</v>
      </c>
      <c r="AK157" s="46">
        <v>5</v>
      </c>
      <c r="AL157" s="46">
        <v>0</v>
      </c>
      <c r="AM157" s="46">
        <v>2</v>
      </c>
      <c r="AN157" s="46">
        <v>2</v>
      </c>
      <c r="AO157" s="46">
        <v>3</v>
      </c>
      <c r="AP157" s="46">
        <v>0</v>
      </c>
      <c r="AQ157" s="46">
        <v>0</v>
      </c>
      <c r="AR157" s="46">
        <v>0</v>
      </c>
      <c r="AS157" s="46">
        <v>0</v>
      </c>
      <c r="AT157" s="49">
        <v>15</v>
      </c>
      <c r="AU157" s="49">
        <v>20</v>
      </c>
      <c r="AV157" s="49">
        <v>20</v>
      </c>
      <c r="AW157" s="49">
        <v>22</v>
      </c>
    </row>
    <row r="158" spans="1:49">
      <c r="A158" s="45" t="s">
        <v>454</v>
      </c>
      <c r="B158" s="45" t="s">
        <v>455</v>
      </c>
      <c r="C158" s="47">
        <v>2.9079159935379644</v>
      </c>
      <c r="D158" s="47">
        <v>3.4539473684210527</v>
      </c>
      <c r="E158" s="47">
        <v>4.1322314049586772</v>
      </c>
      <c r="F158" s="47">
        <v>5.3633217993079585</v>
      </c>
      <c r="G158" s="47">
        <v>1.9093744308869058</v>
      </c>
      <c r="I158" s="46">
        <v>392</v>
      </c>
      <c r="J158" s="46">
        <v>403</v>
      </c>
      <c r="K158" s="46">
        <v>392</v>
      </c>
      <c r="L158" s="46">
        <v>440</v>
      </c>
      <c r="M158" s="46">
        <v>227</v>
      </c>
      <c r="N158" s="46">
        <v>205</v>
      </c>
      <c r="O158" s="46">
        <v>213</v>
      </c>
      <c r="P158" s="46">
        <v>138</v>
      </c>
      <c r="Q158" s="46">
        <v>619</v>
      </c>
      <c r="R158" s="46">
        <v>608</v>
      </c>
      <c r="S158" s="46">
        <v>605</v>
      </c>
      <c r="T158" s="46">
        <v>578</v>
      </c>
      <c r="U158" s="142"/>
      <c r="V158" s="46">
        <v>7</v>
      </c>
      <c r="W158" s="46">
        <v>10</v>
      </c>
      <c r="X158" s="46">
        <v>12</v>
      </c>
      <c r="Y158" s="46">
        <v>20</v>
      </c>
      <c r="Z158" s="46">
        <v>3</v>
      </c>
      <c r="AA158" s="46">
        <v>3</v>
      </c>
      <c r="AB158" s="46">
        <v>2</v>
      </c>
      <c r="AC158" s="46">
        <v>2</v>
      </c>
      <c r="AD158" s="46">
        <v>0</v>
      </c>
      <c r="AE158" s="46">
        <v>0</v>
      </c>
      <c r="AF158" s="46">
        <v>0</v>
      </c>
      <c r="AG158" s="46">
        <v>0</v>
      </c>
      <c r="AH158" s="46">
        <v>7</v>
      </c>
      <c r="AI158" s="46">
        <v>6</v>
      </c>
      <c r="AJ158" s="46">
        <v>8</v>
      </c>
      <c r="AK158" s="46">
        <v>6</v>
      </c>
      <c r="AL158" s="46">
        <v>1</v>
      </c>
      <c r="AM158" s="46">
        <v>2</v>
      </c>
      <c r="AN158" s="46">
        <v>3</v>
      </c>
      <c r="AO158" s="46">
        <v>3</v>
      </c>
      <c r="AP158" s="46">
        <v>0</v>
      </c>
      <c r="AQ158" s="46">
        <v>0</v>
      </c>
      <c r="AR158" s="46">
        <v>0</v>
      </c>
      <c r="AS158" s="46">
        <v>0</v>
      </c>
      <c r="AT158" s="49">
        <v>18</v>
      </c>
      <c r="AU158" s="49">
        <v>21</v>
      </c>
      <c r="AV158" s="49">
        <v>25</v>
      </c>
      <c r="AW158" s="49">
        <v>31</v>
      </c>
    </row>
    <row r="159" spans="1:49">
      <c r="A159" s="45" t="s">
        <v>456</v>
      </c>
      <c r="B159" s="45" t="s">
        <v>457</v>
      </c>
      <c r="C159" s="47">
        <v>3.5921205098493627</v>
      </c>
      <c r="D159" s="47">
        <v>3.5995500562429696</v>
      </c>
      <c r="E159" s="47">
        <v>4.1312272174969626</v>
      </c>
      <c r="F159" s="47">
        <v>4.3478260869565215</v>
      </c>
      <c r="G159" s="47">
        <v>0.74827603071355187</v>
      </c>
      <c r="I159" s="46">
        <v>574</v>
      </c>
      <c r="J159" s="46">
        <v>616</v>
      </c>
      <c r="K159" s="46">
        <v>560</v>
      </c>
      <c r="L159" s="46">
        <v>634</v>
      </c>
      <c r="M159" s="46">
        <v>289</v>
      </c>
      <c r="N159" s="46">
        <v>273</v>
      </c>
      <c r="O159" s="46">
        <v>263</v>
      </c>
      <c r="P159" s="46">
        <v>171</v>
      </c>
      <c r="Q159" s="46">
        <v>863</v>
      </c>
      <c r="R159" s="46">
        <v>889</v>
      </c>
      <c r="S159" s="46">
        <v>823</v>
      </c>
      <c r="T159" s="46">
        <v>805</v>
      </c>
      <c r="U159" s="142"/>
      <c r="V159" s="46">
        <v>12</v>
      </c>
      <c r="W159" s="46">
        <v>15</v>
      </c>
      <c r="X159" s="46">
        <v>18</v>
      </c>
      <c r="Y159" s="46">
        <v>28</v>
      </c>
      <c r="Z159" s="46">
        <v>1</v>
      </c>
      <c r="AA159" s="46">
        <v>2</v>
      </c>
      <c r="AB159" s="46">
        <v>0</v>
      </c>
      <c r="AC159" s="46">
        <v>1</v>
      </c>
      <c r="AD159" s="46">
        <v>0</v>
      </c>
      <c r="AE159" s="46">
        <v>0</v>
      </c>
      <c r="AF159" s="46">
        <v>0</v>
      </c>
      <c r="AG159" s="46">
        <v>0</v>
      </c>
      <c r="AH159" s="46">
        <v>16</v>
      </c>
      <c r="AI159" s="46">
        <v>15</v>
      </c>
      <c r="AJ159" s="46">
        <v>15</v>
      </c>
      <c r="AK159" s="46">
        <v>5</v>
      </c>
      <c r="AL159" s="46">
        <v>2</v>
      </c>
      <c r="AM159" s="46">
        <v>0</v>
      </c>
      <c r="AN159" s="46">
        <v>1</v>
      </c>
      <c r="AO159" s="46">
        <v>1</v>
      </c>
      <c r="AP159" s="46">
        <v>0</v>
      </c>
      <c r="AQ159" s="46">
        <v>0</v>
      </c>
      <c r="AR159" s="46">
        <v>0</v>
      </c>
      <c r="AS159" s="46">
        <v>0</v>
      </c>
      <c r="AT159" s="49">
        <v>31</v>
      </c>
      <c r="AU159" s="49">
        <v>32</v>
      </c>
      <c r="AV159" s="49">
        <v>34</v>
      </c>
      <c r="AW159" s="49">
        <v>35</v>
      </c>
    </row>
    <row r="160" spans="1:49">
      <c r="A160" s="45" t="s">
        <v>458</v>
      </c>
      <c r="B160" s="45" t="s">
        <v>459</v>
      </c>
      <c r="C160" s="47">
        <v>5.1752921535893153</v>
      </c>
      <c r="D160" s="47">
        <v>5.3125</v>
      </c>
      <c r="E160" s="47">
        <v>5.4635761589403975</v>
      </c>
      <c r="F160" s="47">
        <v>6.2184873949579833</v>
      </c>
      <c r="G160" s="47">
        <v>0.90598739495798331</v>
      </c>
      <c r="I160" s="46">
        <v>379</v>
      </c>
      <c r="J160" s="46">
        <v>416</v>
      </c>
      <c r="K160" s="46">
        <v>389</v>
      </c>
      <c r="L160" s="46">
        <v>454</v>
      </c>
      <c r="M160" s="46">
        <v>220</v>
      </c>
      <c r="N160" s="46">
        <v>224</v>
      </c>
      <c r="O160" s="46">
        <v>215</v>
      </c>
      <c r="P160" s="46">
        <v>141</v>
      </c>
      <c r="Q160" s="46">
        <v>599</v>
      </c>
      <c r="R160" s="46">
        <v>640</v>
      </c>
      <c r="S160" s="46">
        <v>604</v>
      </c>
      <c r="T160" s="46">
        <v>595</v>
      </c>
      <c r="U160" s="142"/>
      <c r="V160" s="46">
        <v>9</v>
      </c>
      <c r="W160" s="46">
        <v>17</v>
      </c>
      <c r="X160" s="46">
        <v>16</v>
      </c>
      <c r="Y160" s="46">
        <v>25</v>
      </c>
      <c r="Z160" s="46">
        <v>1</v>
      </c>
      <c r="AA160" s="46">
        <v>0</v>
      </c>
      <c r="AB160" s="46">
        <v>0</v>
      </c>
      <c r="AC160" s="46">
        <v>2</v>
      </c>
      <c r="AD160" s="46">
        <v>0</v>
      </c>
      <c r="AE160" s="46">
        <v>0</v>
      </c>
      <c r="AF160" s="46">
        <v>0</v>
      </c>
      <c r="AG160" s="46">
        <v>0</v>
      </c>
      <c r="AH160" s="46">
        <v>15</v>
      </c>
      <c r="AI160" s="46">
        <v>13</v>
      </c>
      <c r="AJ160" s="46">
        <v>14</v>
      </c>
      <c r="AK160" s="46">
        <v>9</v>
      </c>
      <c r="AL160" s="46">
        <v>6</v>
      </c>
      <c r="AM160" s="46">
        <v>4</v>
      </c>
      <c r="AN160" s="46">
        <v>3</v>
      </c>
      <c r="AO160" s="46">
        <v>1</v>
      </c>
      <c r="AP160" s="46">
        <v>0</v>
      </c>
      <c r="AQ160" s="46">
        <v>0</v>
      </c>
      <c r="AR160" s="46">
        <v>0</v>
      </c>
      <c r="AS160" s="46">
        <v>0</v>
      </c>
      <c r="AT160" s="49">
        <v>31</v>
      </c>
      <c r="AU160" s="49">
        <v>34</v>
      </c>
      <c r="AV160" s="49">
        <v>33</v>
      </c>
      <c r="AW160" s="49">
        <v>37</v>
      </c>
    </row>
    <row r="161" spans="1:49">
      <c r="A161" s="45" t="s">
        <v>541</v>
      </c>
      <c r="B161" s="45" t="s">
        <v>542</v>
      </c>
      <c r="C161" s="47">
        <v>3.4388728980457506</v>
      </c>
      <c r="D161" s="47">
        <v>3.4085943190094685</v>
      </c>
      <c r="E161" s="47">
        <v>4.055111946140598</v>
      </c>
      <c r="F161" s="47">
        <v>4.611959287531807</v>
      </c>
      <c r="G161" s="47">
        <v>1.2033649685223384</v>
      </c>
      <c r="I161" s="46">
        <v>4468</v>
      </c>
      <c r="J161" s="46">
        <v>4789</v>
      </c>
      <c r="K161" s="46">
        <v>4338</v>
      </c>
      <c r="L161" s="46">
        <v>4947</v>
      </c>
      <c r="M161" s="46">
        <v>2133</v>
      </c>
      <c r="N161" s="46">
        <v>2076</v>
      </c>
      <c r="O161" s="46">
        <v>2049</v>
      </c>
      <c r="P161" s="46">
        <v>1341</v>
      </c>
      <c r="Q161" s="46">
        <v>6601</v>
      </c>
      <c r="R161" s="46">
        <v>6865</v>
      </c>
      <c r="S161" s="46">
        <v>6387</v>
      </c>
      <c r="T161" s="46">
        <v>6288</v>
      </c>
      <c r="U161" s="142"/>
      <c r="V161" s="46">
        <v>119</v>
      </c>
      <c r="W161" s="46">
        <v>122</v>
      </c>
      <c r="X161" s="46">
        <v>149</v>
      </c>
      <c r="Y161" s="46">
        <v>197</v>
      </c>
      <c r="Z161" s="46">
        <v>31</v>
      </c>
      <c r="AA161" s="46">
        <v>34</v>
      </c>
      <c r="AB161" s="46">
        <v>29</v>
      </c>
      <c r="AC161" s="46">
        <v>26</v>
      </c>
      <c r="AD161" s="46">
        <v>0</v>
      </c>
      <c r="AE161" s="46">
        <v>0</v>
      </c>
      <c r="AF161" s="46">
        <v>0</v>
      </c>
      <c r="AG161" s="46">
        <v>0</v>
      </c>
      <c r="AH161" s="46">
        <v>62</v>
      </c>
      <c r="AI161" s="46">
        <v>63</v>
      </c>
      <c r="AJ161" s="46">
        <v>67</v>
      </c>
      <c r="AK161" s="46">
        <v>57</v>
      </c>
      <c r="AL161" s="46">
        <v>15</v>
      </c>
      <c r="AM161" s="46">
        <v>15</v>
      </c>
      <c r="AN161" s="46">
        <v>14</v>
      </c>
      <c r="AO161" s="46">
        <v>10</v>
      </c>
      <c r="AP161" s="46">
        <v>0</v>
      </c>
      <c r="AQ161" s="46">
        <v>0</v>
      </c>
      <c r="AR161" s="46">
        <v>0</v>
      </c>
      <c r="AS161" s="46">
        <v>0</v>
      </c>
      <c r="AT161" s="49">
        <v>227</v>
      </c>
      <c r="AU161" s="49">
        <v>234</v>
      </c>
      <c r="AV161" s="49">
        <v>259</v>
      </c>
      <c r="AW161" s="49">
        <v>290</v>
      </c>
    </row>
    <row r="162" spans="1:49">
      <c r="A162" s="45" t="s">
        <v>460</v>
      </c>
      <c r="B162" s="45" t="s">
        <v>461</v>
      </c>
      <c r="C162" s="47">
        <v>4.6875</v>
      </c>
      <c r="D162" s="47">
        <v>5.0969131371141421</v>
      </c>
      <c r="E162" s="47">
        <v>5.3488372093023253</v>
      </c>
      <c r="F162" s="47">
        <v>6.3629222309505105</v>
      </c>
      <c r="G162" s="47">
        <v>1.2660090938363684</v>
      </c>
      <c r="I162" s="46">
        <v>885</v>
      </c>
      <c r="J162" s="46">
        <v>976</v>
      </c>
      <c r="K162" s="46">
        <v>905</v>
      </c>
      <c r="L162" s="46">
        <v>1019</v>
      </c>
      <c r="M162" s="46">
        <v>459</v>
      </c>
      <c r="N162" s="46">
        <v>417</v>
      </c>
      <c r="O162" s="46">
        <v>385</v>
      </c>
      <c r="P162" s="46">
        <v>254</v>
      </c>
      <c r="Q162" s="46">
        <v>1344</v>
      </c>
      <c r="R162" s="46">
        <v>1393</v>
      </c>
      <c r="S162" s="46">
        <v>1290</v>
      </c>
      <c r="T162" s="46">
        <v>1273</v>
      </c>
      <c r="U162" s="142"/>
      <c r="V162" s="46">
        <v>35</v>
      </c>
      <c r="W162" s="46">
        <v>40</v>
      </c>
      <c r="X162" s="46">
        <v>38</v>
      </c>
      <c r="Y162" s="46">
        <v>53</v>
      </c>
      <c r="Z162" s="46">
        <v>12</v>
      </c>
      <c r="AA162" s="46">
        <v>12</v>
      </c>
      <c r="AB162" s="46">
        <v>10</v>
      </c>
      <c r="AC162" s="46">
        <v>11</v>
      </c>
      <c r="AD162" s="46">
        <v>0</v>
      </c>
      <c r="AE162" s="46">
        <v>0</v>
      </c>
      <c r="AF162" s="46">
        <v>0</v>
      </c>
      <c r="AG162" s="46">
        <v>0</v>
      </c>
      <c r="AH162" s="46">
        <v>12</v>
      </c>
      <c r="AI162" s="46">
        <v>14</v>
      </c>
      <c r="AJ162" s="46">
        <v>16</v>
      </c>
      <c r="AK162" s="46">
        <v>12</v>
      </c>
      <c r="AL162" s="46">
        <v>4</v>
      </c>
      <c r="AM162" s="46">
        <v>5</v>
      </c>
      <c r="AN162" s="46">
        <v>5</v>
      </c>
      <c r="AO162" s="46">
        <v>5</v>
      </c>
      <c r="AP162" s="46">
        <v>0</v>
      </c>
      <c r="AQ162" s="46">
        <v>0</v>
      </c>
      <c r="AR162" s="46">
        <v>0</v>
      </c>
      <c r="AS162" s="46">
        <v>0</v>
      </c>
      <c r="AT162" s="49">
        <v>63</v>
      </c>
      <c r="AU162" s="49">
        <v>71</v>
      </c>
      <c r="AV162" s="49">
        <v>69</v>
      </c>
      <c r="AW162" s="49">
        <v>81</v>
      </c>
    </row>
    <row r="163" spans="1:49">
      <c r="A163" s="45" t="s">
        <v>462</v>
      </c>
      <c r="B163" s="45" t="s">
        <v>463</v>
      </c>
      <c r="C163" s="47">
        <v>4.5951859956236323</v>
      </c>
      <c r="D163" s="47">
        <v>5.1172707889125801</v>
      </c>
      <c r="E163" s="47">
        <v>4.6082949308755756</v>
      </c>
      <c r="F163" s="47">
        <v>5.1401869158878508</v>
      </c>
      <c r="G163" s="47">
        <v>2.2916126975270679E-2</v>
      </c>
      <c r="I163" s="46">
        <v>303</v>
      </c>
      <c r="J163" s="46">
        <v>310</v>
      </c>
      <c r="K163" s="46">
        <v>278</v>
      </c>
      <c r="L163" s="46">
        <v>327</v>
      </c>
      <c r="M163" s="46">
        <v>154</v>
      </c>
      <c r="N163" s="46">
        <v>159</v>
      </c>
      <c r="O163" s="46">
        <v>156</v>
      </c>
      <c r="P163" s="46">
        <v>101</v>
      </c>
      <c r="Q163" s="46">
        <v>457</v>
      </c>
      <c r="R163" s="46">
        <v>469</v>
      </c>
      <c r="S163" s="46">
        <v>434</v>
      </c>
      <c r="T163" s="46">
        <v>428</v>
      </c>
      <c r="U163" s="142"/>
      <c r="V163" s="46">
        <v>12</v>
      </c>
      <c r="W163" s="46">
        <v>12</v>
      </c>
      <c r="X163" s="46">
        <v>8</v>
      </c>
      <c r="Y163" s="46">
        <v>12</v>
      </c>
      <c r="Z163" s="46">
        <v>3</v>
      </c>
      <c r="AA163" s="46">
        <v>3</v>
      </c>
      <c r="AB163" s="46">
        <v>1</v>
      </c>
      <c r="AC163" s="46">
        <v>1</v>
      </c>
      <c r="AD163" s="46">
        <v>0</v>
      </c>
      <c r="AE163" s="46">
        <v>0</v>
      </c>
      <c r="AF163" s="46">
        <v>0</v>
      </c>
      <c r="AG163" s="46">
        <v>0</v>
      </c>
      <c r="AH163" s="46">
        <v>4</v>
      </c>
      <c r="AI163" s="46">
        <v>6</v>
      </c>
      <c r="AJ163" s="46">
        <v>9</v>
      </c>
      <c r="AK163" s="46">
        <v>8</v>
      </c>
      <c r="AL163" s="46">
        <v>2</v>
      </c>
      <c r="AM163" s="46">
        <v>3</v>
      </c>
      <c r="AN163" s="46">
        <v>2</v>
      </c>
      <c r="AO163" s="46">
        <v>1</v>
      </c>
      <c r="AP163" s="46">
        <v>0</v>
      </c>
      <c r="AQ163" s="46">
        <v>0</v>
      </c>
      <c r="AR163" s="46">
        <v>0</v>
      </c>
      <c r="AS163" s="46">
        <v>0</v>
      </c>
      <c r="AT163" s="49">
        <v>21</v>
      </c>
      <c r="AU163" s="49">
        <v>24</v>
      </c>
      <c r="AV163" s="49">
        <v>20</v>
      </c>
      <c r="AW163" s="49">
        <v>22</v>
      </c>
    </row>
    <row r="164" spans="1:49">
      <c r="A164" s="45" t="s">
        <v>464</v>
      </c>
      <c r="B164" s="45" t="s">
        <v>465</v>
      </c>
      <c r="C164" s="47">
        <v>2.1101992966002343</v>
      </c>
      <c r="D164" s="47">
        <v>2.0742358078602621</v>
      </c>
      <c r="E164" s="47">
        <v>2.5912838633686692</v>
      </c>
      <c r="F164" s="47">
        <v>3.2220943613348676</v>
      </c>
      <c r="G164" s="47">
        <v>1.1478585534746055</v>
      </c>
      <c r="I164" s="46">
        <v>603</v>
      </c>
      <c r="J164" s="46">
        <v>672</v>
      </c>
      <c r="K164" s="46">
        <v>590</v>
      </c>
      <c r="L164" s="46">
        <v>689</v>
      </c>
      <c r="M164" s="46">
        <v>250</v>
      </c>
      <c r="N164" s="46">
        <v>244</v>
      </c>
      <c r="O164" s="46">
        <v>259</v>
      </c>
      <c r="P164" s="46">
        <v>180</v>
      </c>
      <c r="Q164" s="46">
        <v>853</v>
      </c>
      <c r="R164" s="46">
        <v>916</v>
      </c>
      <c r="S164" s="46">
        <v>849</v>
      </c>
      <c r="T164" s="46">
        <v>869</v>
      </c>
      <c r="U164" s="142"/>
      <c r="V164" s="46">
        <v>7</v>
      </c>
      <c r="W164" s="46">
        <v>6</v>
      </c>
      <c r="X164" s="46">
        <v>12</v>
      </c>
      <c r="Y164" s="46">
        <v>19</v>
      </c>
      <c r="Z164" s="46">
        <v>2</v>
      </c>
      <c r="AA164" s="46">
        <v>3</v>
      </c>
      <c r="AB164" s="46">
        <v>2</v>
      </c>
      <c r="AC164" s="46">
        <v>1</v>
      </c>
      <c r="AD164" s="46">
        <v>0</v>
      </c>
      <c r="AE164" s="46">
        <v>0</v>
      </c>
      <c r="AF164" s="46">
        <v>0</v>
      </c>
      <c r="AG164" s="46">
        <v>0</v>
      </c>
      <c r="AH164" s="46">
        <v>7</v>
      </c>
      <c r="AI164" s="46">
        <v>8</v>
      </c>
      <c r="AJ164" s="46">
        <v>6</v>
      </c>
      <c r="AK164" s="46">
        <v>6</v>
      </c>
      <c r="AL164" s="46">
        <v>2</v>
      </c>
      <c r="AM164" s="46">
        <v>2</v>
      </c>
      <c r="AN164" s="46">
        <v>2</v>
      </c>
      <c r="AO164" s="46">
        <v>2</v>
      </c>
      <c r="AP164" s="46">
        <v>0</v>
      </c>
      <c r="AQ164" s="46">
        <v>0</v>
      </c>
      <c r="AR164" s="46">
        <v>0</v>
      </c>
      <c r="AS164" s="46">
        <v>0</v>
      </c>
      <c r="AT164" s="49">
        <v>18</v>
      </c>
      <c r="AU164" s="49">
        <v>19</v>
      </c>
      <c r="AV164" s="49">
        <v>22</v>
      </c>
      <c r="AW164" s="49">
        <v>28</v>
      </c>
    </row>
    <row r="165" spans="1:49">
      <c r="A165" s="45" t="s">
        <v>466</v>
      </c>
      <c r="B165" s="45" t="s">
        <v>467</v>
      </c>
      <c r="C165" s="47">
        <v>4.2268041237113403</v>
      </c>
      <c r="D165" s="47">
        <v>3.6597428288822949</v>
      </c>
      <c r="E165" s="47">
        <v>4.5738045738045736</v>
      </c>
      <c r="F165" s="47">
        <v>5.0420168067226889</v>
      </c>
      <c r="G165" s="47">
        <v>1.3822739778403941</v>
      </c>
      <c r="I165" s="46">
        <v>664</v>
      </c>
      <c r="J165" s="46">
        <v>698</v>
      </c>
      <c r="K165" s="46">
        <v>642</v>
      </c>
      <c r="L165" s="46">
        <v>751</v>
      </c>
      <c r="M165" s="46">
        <v>306</v>
      </c>
      <c r="N165" s="46">
        <v>313</v>
      </c>
      <c r="O165" s="46">
        <v>320</v>
      </c>
      <c r="P165" s="46">
        <v>201</v>
      </c>
      <c r="Q165" s="46">
        <v>970</v>
      </c>
      <c r="R165" s="46">
        <v>1011</v>
      </c>
      <c r="S165" s="46">
        <v>962</v>
      </c>
      <c r="T165" s="46">
        <v>952</v>
      </c>
      <c r="U165" s="142"/>
      <c r="V165" s="46">
        <v>14</v>
      </c>
      <c r="W165" s="46">
        <v>12</v>
      </c>
      <c r="X165" s="46">
        <v>24</v>
      </c>
      <c r="Y165" s="46">
        <v>32</v>
      </c>
      <c r="Z165" s="46">
        <v>7</v>
      </c>
      <c r="AA165" s="46">
        <v>7</v>
      </c>
      <c r="AB165" s="46">
        <v>8</v>
      </c>
      <c r="AC165" s="46">
        <v>7</v>
      </c>
      <c r="AD165" s="46">
        <v>0</v>
      </c>
      <c r="AE165" s="46">
        <v>0</v>
      </c>
      <c r="AF165" s="46">
        <v>0</v>
      </c>
      <c r="AG165" s="46">
        <v>0</v>
      </c>
      <c r="AH165" s="46">
        <v>16</v>
      </c>
      <c r="AI165" s="46">
        <v>15</v>
      </c>
      <c r="AJ165" s="46">
        <v>9</v>
      </c>
      <c r="AK165" s="46">
        <v>8</v>
      </c>
      <c r="AL165" s="46">
        <v>4</v>
      </c>
      <c r="AM165" s="46">
        <v>3</v>
      </c>
      <c r="AN165" s="46">
        <v>3</v>
      </c>
      <c r="AO165" s="46">
        <v>1</v>
      </c>
      <c r="AP165" s="46">
        <v>0</v>
      </c>
      <c r="AQ165" s="46">
        <v>0</v>
      </c>
      <c r="AR165" s="46">
        <v>0</v>
      </c>
      <c r="AS165" s="46">
        <v>0</v>
      </c>
      <c r="AT165" s="49">
        <v>41</v>
      </c>
      <c r="AU165" s="49">
        <v>37</v>
      </c>
      <c r="AV165" s="49">
        <v>44</v>
      </c>
      <c r="AW165" s="49">
        <v>48</v>
      </c>
    </row>
    <row r="166" spans="1:49">
      <c r="A166" s="45" t="s">
        <v>468</v>
      </c>
      <c r="B166" s="45" t="s">
        <v>357</v>
      </c>
      <c r="C166" s="47">
        <v>5.5782312925170068</v>
      </c>
      <c r="D166" s="47">
        <v>5.8666666666666663</v>
      </c>
      <c r="E166" s="47">
        <v>7.8055964653902796</v>
      </c>
      <c r="F166" s="47">
        <v>8.6438152011922504</v>
      </c>
      <c r="G166" s="47">
        <v>2.7771485345255842</v>
      </c>
      <c r="I166" s="46">
        <v>493</v>
      </c>
      <c r="J166" s="46">
        <v>523</v>
      </c>
      <c r="K166" s="46">
        <v>465</v>
      </c>
      <c r="L166" s="46">
        <v>525</v>
      </c>
      <c r="M166" s="46">
        <v>242</v>
      </c>
      <c r="N166" s="46">
        <v>227</v>
      </c>
      <c r="O166" s="46">
        <v>214</v>
      </c>
      <c r="P166" s="46">
        <v>146</v>
      </c>
      <c r="Q166" s="46">
        <v>735</v>
      </c>
      <c r="R166" s="46">
        <v>750</v>
      </c>
      <c r="S166" s="46">
        <v>679</v>
      </c>
      <c r="T166" s="46">
        <v>671</v>
      </c>
      <c r="U166" s="142"/>
      <c r="V166" s="46">
        <v>25</v>
      </c>
      <c r="W166" s="46">
        <v>27</v>
      </c>
      <c r="X166" s="46">
        <v>37</v>
      </c>
      <c r="Y166" s="46">
        <v>44</v>
      </c>
      <c r="Z166" s="46">
        <v>4</v>
      </c>
      <c r="AA166" s="46">
        <v>6</v>
      </c>
      <c r="AB166" s="46">
        <v>6</v>
      </c>
      <c r="AC166" s="46">
        <v>4</v>
      </c>
      <c r="AD166" s="46">
        <v>0</v>
      </c>
      <c r="AE166" s="46">
        <v>0</v>
      </c>
      <c r="AF166" s="46">
        <v>0</v>
      </c>
      <c r="AG166" s="46">
        <v>0</v>
      </c>
      <c r="AH166" s="46">
        <v>9</v>
      </c>
      <c r="AI166" s="46">
        <v>9</v>
      </c>
      <c r="AJ166" s="46">
        <v>9</v>
      </c>
      <c r="AK166" s="46">
        <v>9</v>
      </c>
      <c r="AL166" s="46">
        <v>3</v>
      </c>
      <c r="AM166" s="46">
        <v>2</v>
      </c>
      <c r="AN166" s="46">
        <v>1</v>
      </c>
      <c r="AO166" s="46">
        <v>1</v>
      </c>
      <c r="AP166" s="46">
        <v>0</v>
      </c>
      <c r="AQ166" s="46">
        <v>0</v>
      </c>
      <c r="AR166" s="46">
        <v>0</v>
      </c>
      <c r="AS166" s="46">
        <v>0</v>
      </c>
      <c r="AT166" s="49">
        <v>41</v>
      </c>
      <c r="AU166" s="49">
        <v>44</v>
      </c>
      <c r="AV166" s="49">
        <v>53</v>
      </c>
      <c r="AW166" s="49">
        <v>58</v>
      </c>
    </row>
    <row r="167" spans="1:49">
      <c r="A167" s="45" t="s">
        <v>469</v>
      </c>
      <c r="B167" s="45" t="s">
        <v>470</v>
      </c>
      <c r="C167" s="47">
        <v>1.9179304192685103</v>
      </c>
      <c r="D167" s="47">
        <v>1.6766981943250214</v>
      </c>
      <c r="E167" s="47">
        <v>2.3469857340082836</v>
      </c>
      <c r="F167" s="47">
        <v>2.5298329355608593</v>
      </c>
      <c r="G167" s="47">
        <v>0.85313474123583788</v>
      </c>
      <c r="I167" s="46">
        <v>1520</v>
      </c>
      <c r="J167" s="46">
        <v>1610</v>
      </c>
      <c r="K167" s="46">
        <v>1458</v>
      </c>
      <c r="L167" s="46">
        <v>1636</v>
      </c>
      <c r="M167" s="46">
        <v>722</v>
      </c>
      <c r="N167" s="46">
        <v>716</v>
      </c>
      <c r="O167" s="46">
        <v>715</v>
      </c>
      <c r="P167" s="46">
        <v>459</v>
      </c>
      <c r="Q167" s="46">
        <v>2242</v>
      </c>
      <c r="R167" s="46">
        <v>2326</v>
      </c>
      <c r="S167" s="46">
        <v>2173</v>
      </c>
      <c r="T167" s="46">
        <v>2095</v>
      </c>
      <c r="U167" s="142"/>
      <c r="V167" s="46">
        <v>26</v>
      </c>
      <c r="W167" s="46">
        <v>25</v>
      </c>
      <c r="X167" s="46">
        <v>30</v>
      </c>
      <c r="Y167" s="46">
        <v>37</v>
      </c>
      <c r="Z167" s="46">
        <v>3</v>
      </c>
      <c r="AA167" s="46">
        <v>3</v>
      </c>
      <c r="AB167" s="46">
        <v>2</v>
      </c>
      <c r="AC167" s="46">
        <v>2</v>
      </c>
      <c r="AD167" s="46">
        <v>0</v>
      </c>
      <c r="AE167" s="46">
        <v>0</v>
      </c>
      <c r="AF167" s="46">
        <v>0</v>
      </c>
      <c r="AG167" s="46">
        <v>0</v>
      </c>
      <c r="AH167" s="46">
        <v>14</v>
      </c>
      <c r="AI167" s="46">
        <v>11</v>
      </c>
      <c r="AJ167" s="46">
        <v>18</v>
      </c>
      <c r="AK167" s="46">
        <v>14</v>
      </c>
      <c r="AL167" s="46">
        <v>0</v>
      </c>
      <c r="AM167" s="46">
        <v>0</v>
      </c>
      <c r="AN167" s="46">
        <v>1</v>
      </c>
      <c r="AO167" s="46">
        <v>0</v>
      </c>
      <c r="AP167" s="46">
        <v>0</v>
      </c>
      <c r="AQ167" s="46">
        <v>0</v>
      </c>
      <c r="AR167" s="46">
        <v>0</v>
      </c>
      <c r="AS167" s="46">
        <v>0</v>
      </c>
      <c r="AT167" s="49">
        <v>43</v>
      </c>
      <c r="AU167" s="49">
        <v>39</v>
      </c>
      <c r="AV167" s="49">
        <v>51</v>
      </c>
      <c r="AW167" s="49">
        <v>53</v>
      </c>
    </row>
    <row r="168" spans="1:49">
      <c r="A168" s="45" t="s">
        <v>543</v>
      </c>
      <c r="B168" s="45" t="s">
        <v>544</v>
      </c>
      <c r="C168" s="47">
        <v>2.5529358762576964</v>
      </c>
      <c r="D168" s="47">
        <v>2.7500177191863351</v>
      </c>
      <c r="E168" s="47">
        <v>2.9849635253833555</v>
      </c>
      <c r="F168" s="47">
        <v>3.0648476920201833</v>
      </c>
      <c r="G168" s="47">
        <v>0.31482997283384817</v>
      </c>
      <c r="I168" s="46">
        <v>18332</v>
      </c>
      <c r="J168" s="46">
        <v>19993</v>
      </c>
      <c r="K168" s="46">
        <v>18658</v>
      </c>
      <c r="L168" s="46">
        <v>21297</v>
      </c>
      <c r="M168" s="46">
        <v>8304</v>
      </c>
      <c r="N168" s="46">
        <v>8225</v>
      </c>
      <c r="O168" s="46">
        <v>8210</v>
      </c>
      <c r="P168" s="46">
        <v>5458</v>
      </c>
      <c r="Q168" s="46">
        <v>26636</v>
      </c>
      <c r="R168" s="46">
        <v>28218</v>
      </c>
      <c r="S168" s="46">
        <v>26868</v>
      </c>
      <c r="T168" s="46">
        <v>26755</v>
      </c>
      <c r="U168" s="142"/>
      <c r="V168" s="46">
        <v>386</v>
      </c>
      <c r="W168" s="46">
        <v>433</v>
      </c>
      <c r="X168" s="46">
        <v>453</v>
      </c>
      <c r="Y168" s="46">
        <v>563</v>
      </c>
      <c r="Z168" s="46">
        <v>23</v>
      </c>
      <c r="AA168" s="46">
        <v>38</v>
      </c>
      <c r="AB168" s="46">
        <v>32</v>
      </c>
      <c r="AC168" s="46">
        <v>30</v>
      </c>
      <c r="AD168" s="46">
        <v>0</v>
      </c>
      <c r="AE168" s="46">
        <v>0</v>
      </c>
      <c r="AF168" s="46">
        <v>0</v>
      </c>
      <c r="AG168" s="46">
        <v>0</v>
      </c>
      <c r="AH168" s="46">
        <v>196</v>
      </c>
      <c r="AI168" s="46">
        <v>207</v>
      </c>
      <c r="AJ168" s="46">
        <v>211</v>
      </c>
      <c r="AK168" s="46">
        <v>162</v>
      </c>
      <c r="AL168" s="46">
        <v>16</v>
      </c>
      <c r="AM168" s="46">
        <v>23</v>
      </c>
      <c r="AN168" s="46">
        <v>19</v>
      </c>
      <c r="AO168" s="46">
        <v>10</v>
      </c>
      <c r="AP168" s="46">
        <v>59</v>
      </c>
      <c r="AQ168" s="46">
        <v>75</v>
      </c>
      <c r="AR168" s="46">
        <v>87</v>
      </c>
      <c r="AS168" s="46">
        <v>55</v>
      </c>
      <c r="AT168" s="49">
        <v>680</v>
      </c>
      <c r="AU168" s="49">
        <v>776</v>
      </c>
      <c r="AV168" s="49">
        <v>802</v>
      </c>
      <c r="AW168" s="49">
        <v>820</v>
      </c>
    </row>
    <row r="169" spans="1:49">
      <c r="A169" s="45" t="s">
        <v>471</v>
      </c>
      <c r="B169" s="45" t="s">
        <v>472</v>
      </c>
      <c r="C169" s="47">
        <v>2.5529358762576964</v>
      </c>
      <c r="D169" s="47">
        <v>2.7500177191863351</v>
      </c>
      <c r="E169" s="47">
        <v>2.9849635253833555</v>
      </c>
      <c r="F169" s="47">
        <v>3.0648476920201833</v>
      </c>
      <c r="G169" s="47">
        <v>0.31482997283384817</v>
      </c>
      <c r="I169" s="46">
        <v>18332</v>
      </c>
      <c r="J169" s="46">
        <v>19993</v>
      </c>
      <c r="K169" s="46">
        <v>18658</v>
      </c>
      <c r="L169" s="46">
        <v>21297</v>
      </c>
      <c r="M169" s="46">
        <v>8304</v>
      </c>
      <c r="N169" s="46">
        <v>8225</v>
      </c>
      <c r="O169" s="46">
        <v>8210</v>
      </c>
      <c r="P169" s="46">
        <v>5458</v>
      </c>
      <c r="Q169" s="46">
        <v>26636</v>
      </c>
      <c r="R169" s="46">
        <v>28218</v>
      </c>
      <c r="S169" s="46">
        <v>26868</v>
      </c>
      <c r="T169" s="46">
        <v>26755</v>
      </c>
      <c r="U169" s="142"/>
      <c r="V169" s="46">
        <v>386</v>
      </c>
      <c r="W169" s="46">
        <v>433</v>
      </c>
      <c r="X169" s="46">
        <v>453</v>
      </c>
      <c r="Y169" s="46">
        <v>563</v>
      </c>
      <c r="Z169" s="46">
        <v>23</v>
      </c>
      <c r="AA169" s="46">
        <v>38</v>
      </c>
      <c r="AB169" s="46">
        <v>32</v>
      </c>
      <c r="AC169" s="46">
        <v>30</v>
      </c>
      <c r="AD169" s="46">
        <v>0</v>
      </c>
      <c r="AE169" s="46">
        <v>0</v>
      </c>
      <c r="AF169" s="46">
        <v>0</v>
      </c>
      <c r="AG169" s="46">
        <v>0</v>
      </c>
      <c r="AH169" s="46">
        <v>196</v>
      </c>
      <c r="AI169" s="46">
        <v>207</v>
      </c>
      <c r="AJ169" s="46">
        <v>211</v>
      </c>
      <c r="AK169" s="46">
        <v>162</v>
      </c>
      <c r="AL169" s="46">
        <v>16</v>
      </c>
      <c r="AM169" s="46">
        <v>23</v>
      </c>
      <c r="AN169" s="46">
        <v>19</v>
      </c>
      <c r="AO169" s="46">
        <v>10</v>
      </c>
      <c r="AP169" s="46">
        <v>59</v>
      </c>
      <c r="AQ169" s="46">
        <v>75</v>
      </c>
      <c r="AR169" s="46">
        <v>87</v>
      </c>
      <c r="AS169" s="46">
        <v>55</v>
      </c>
      <c r="AT169" s="49">
        <v>680</v>
      </c>
      <c r="AU169" s="49">
        <v>776</v>
      </c>
      <c r="AV169" s="49">
        <v>802</v>
      </c>
      <c r="AW169" s="49">
        <v>820</v>
      </c>
    </row>
    <row r="170" spans="1:49">
      <c r="A170" s="45" t="s">
        <v>545</v>
      </c>
      <c r="B170" s="45" t="s">
        <v>546</v>
      </c>
      <c r="C170" s="47">
        <v>2.4988043998087042</v>
      </c>
      <c r="D170" s="47">
        <v>2.7663934426229506</v>
      </c>
      <c r="E170" s="47">
        <v>3.5388544326887996</v>
      </c>
      <c r="F170" s="47">
        <v>4.292002934702861</v>
      </c>
      <c r="G170" s="47">
        <v>1.5256094920799104</v>
      </c>
      <c r="I170" s="46">
        <v>5569</v>
      </c>
      <c r="J170" s="46">
        <v>6068</v>
      </c>
      <c r="K170" s="46">
        <v>5546</v>
      </c>
      <c r="L170" s="46">
        <v>6441</v>
      </c>
      <c r="M170" s="46">
        <v>2795</v>
      </c>
      <c r="N170" s="46">
        <v>2716</v>
      </c>
      <c r="O170" s="46">
        <v>2677</v>
      </c>
      <c r="P170" s="46">
        <v>1737</v>
      </c>
      <c r="Q170" s="46">
        <v>8364</v>
      </c>
      <c r="R170" s="46">
        <v>8784</v>
      </c>
      <c r="S170" s="46">
        <v>8223</v>
      </c>
      <c r="T170" s="46">
        <v>8178</v>
      </c>
      <c r="U170" s="142"/>
      <c r="V170" s="46">
        <v>79</v>
      </c>
      <c r="W170" s="46">
        <v>93</v>
      </c>
      <c r="X170" s="46">
        <v>120</v>
      </c>
      <c r="Y170" s="46">
        <v>171</v>
      </c>
      <c r="Z170" s="46">
        <v>3</v>
      </c>
      <c r="AA170" s="46">
        <v>1</v>
      </c>
      <c r="AB170" s="46">
        <v>1</v>
      </c>
      <c r="AC170" s="46">
        <v>2</v>
      </c>
      <c r="AD170" s="46">
        <v>59</v>
      </c>
      <c r="AE170" s="46">
        <v>58</v>
      </c>
      <c r="AF170" s="46">
        <v>82</v>
      </c>
      <c r="AG170" s="46">
        <v>104</v>
      </c>
      <c r="AH170" s="46">
        <v>42</v>
      </c>
      <c r="AI170" s="46">
        <v>52</v>
      </c>
      <c r="AJ170" s="46">
        <v>60</v>
      </c>
      <c r="AK170" s="46">
        <v>59</v>
      </c>
      <c r="AL170" s="46">
        <v>2</v>
      </c>
      <c r="AM170" s="46">
        <v>2</v>
      </c>
      <c r="AN170" s="46">
        <v>2</v>
      </c>
      <c r="AO170" s="46">
        <v>2</v>
      </c>
      <c r="AP170" s="46">
        <v>24</v>
      </c>
      <c r="AQ170" s="46">
        <v>37</v>
      </c>
      <c r="AR170" s="46">
        <v>26</v>
      </c>
      <c r="AS170" s="46">
        <v>13</v>
      </c>
      <c r="AT170" s="49">
        <v>209</v>
      </c>
      <c r="AU170" s="49">
        <v>243</v>
      </c>
      <c r="AV170" s="49">
        <v>291</v>
      </c>
      <c r="AW170" s="49">
        <v>351</v>
      </c>
    </row>
    <row r="171" spans="1:49">
      <c r="A171" s="45" t="s">
        <v>473</v>
      </c>
      <c r="B171" s="45" t="s">
        <v>474</v>
      </c>
      <c r="C171" s="47">
        <v>2.4988043998087042</v>
      </c>
      <c r="D171" s="47">
        <v>2.7663934426229506</v>
      </c>
      <c r="E171" s="47">
        <v>3.5388544326887996</v>
      </c>
      <c r="F171" s="47">
        <v>4.292002934702861</v>
      </c>
      <c r="G171" s="47">
        <v>1.5256094920799104</v>
      </c>
      <c r="I171" s="46">
        <v>5569</v>
      </c>
      <c r="J171" s="46">
        <v>6068</v>
      </c>
      <c r="K171" s="46">
        <v>5546</v>
      </c>
      <c r="L171" s="46">
        <v>6441</v>
      </c>
      <c r="M171" s="46">
        <v>2795</v>
      </c>
      <c r="N171" s="46">
        <v>2716</v>
      </c>
      <c r="O171" s="46">
        <v>2677</v>
      </c>
      <c r="P171" s="46">
        <v>1737</v>
      </c>
      <c r="Q171" s="46">
        <v>8364</v>
      </c>
      <c r="R171" s="46">
        <v>8784</v>
      </c>
      <c r="S171" s="46">
        <v>8223</v>
      </c>
      <c r="T171" s="46">
        <v>8178</v>
      </c>
      <c r="U171" s="142"/>
      <c r="V171" s="46">
        <v>79</v>
      </c>
      <c r="W171" s="46">
        <v>93</v>
      </c>
      <c r="X171" s="46">
        <v>120</v>
      </c>
      <c r="Y171" s="46">
        <v>171</v>
      </c>
      <c r="Z171" s="46">
        <v>3</v>
      </c>
      <c r="AA171" s="46">
        <v>1</v>
      </c>
      <c r="AB171" s="46">
        <v>1</v>
      </c>
      <c r="AC171" s="46">
        <v>2</v>
      </c>
      <c r="AD171" s="46">
        <v>59</v>
      </c>
      <c r="AE171" s="46">
        <v>58</v>
      </c>
      <c r="AF171" s="46">
        <v>82</v>
      </c>
      <c r="AG171" s="46">
        <v>104</v>
      </c>
      <c r="AH171" s="46">
        <v>42</v>
      </c>
      <c r="AI171" s="46">
        <v>52</v>
      </c>
      <c r="AJ171" s="46">
        <v>60</v>
      </c>
      <c r="AK171" s="46">
        <v>59</v>
      </c>
      <c r="AL171" s="46">
        <v>2</v>
      </c>
      <c r="AM171" s="46">
        <v>2</v>
      </c>
      <c r="AN171" s="46">
        <v>2</v>
      </c>
      <c r="AO171" s="46">
        <v>2</v>
      </c>
      <c r="AP171" s="46">
        <v>24</v>
      </c>
      <c r="AQ171" s="46">
        <v>37</v>
      </c>
      <c r="AR171" s="46">
        <v>26</v>
      </c>
      <c r="AS171" s="46">
        <v>13</v>
      </c>
      <c r="AT171" s="49">
        <v>209</v>
      </c>
      <c r="AU171" s="49">
        <v>243</v>
      </c>
      <c r="AV171" s="49">
        <v>291</v>
      </c>
      <c r="AW171" s="49">
        <v>351</v>
      </c>
    </row>
    <row r="172" spans="1:49">
      <c r="A172" s="45" t="s">
        <v>547</v>
      </c>
      <c r="B172" s="45" t="s">
        <v>548</v>
      </c>
      <c r="C172" s="47">
        <v>2.7198278438639489</v>
      </c>
      <c r="D172" s="47">
        <v>2.6973869064343918</v>
      </c>
      <c r="E172" s="47">
        <v>2.9236632130522806</v>
      </c>
      <c r="F172" s="47">
        <v>3.0109706653947055</v>
      </c>
      <c r="G172" s="47">
        <v>0.31358375896031365</v>
      </c>
      <c r="I172" s="46">
        <v>11197</v>
      </c>
      <c r="J172" s="46">
        <v>12333</v>
      </c>
      <c r="K172" s="46">
        <v>11448</v>
      </c>
      <c r="L172" s="46">
        <v>13242</v>
      </c>
      <c r="M172" s="46">
        <v>5532</v>
      </c>
      <c r="N172" s="46">
        <v>5462</v>
      </c>
      <c r="O172" s="46">
        <v>5346</v>
      </c>
      <c r="P172" s="46">
        <v>3530</v>
      </c>
      <c r="Q172" s="46">
        <v>16729</v>
      </c>
      <c r="R172" s="46">
        <v>17795</v>
      </c>
      <c r="S172" s="46">
        <v>16794</v>
      </c>
      <c r="T172" s="46">
        <v>16772</v>
      </c>
      <c r="U172" s="142"/>
      <c r="V172" s="46">
        <v>124</v>
      </c>
      <c r="W172" s="46">
        <v>141</v>
      </c>
      <c r="X172" s="46">
        <v>158</v>
      </c>
      <c r="Y172" s="46">
        <v>205</v>
      </c>
      <c r="Z172" s="46">
        <v>3</v>
      </c>
      <c r="AA172" s="46">
        <v>2</v>
      </c>
      <c r="AB172" s="46">
        <v>6</v>
      </c>
      <c r="AC172" s="46">
        <v>2</v>
      </c>
      <c r="AD172" s="46">
        <v>160</v>
      </c>
      <c r="AE172" s="46">
        <v>166</v>
      </c>
      <c r="AF172" s="46">
        <v>161</v>
      </c>
      <c r="AG172" s="46">
        <v>180</v>
      </c>
      <c r="AH172" s="46">
        <v>90</v>
      </c>
      <c r="AI172" s="46">
        <v>88</v>
      </c>
      <c r="AJ172" s="46">
        <v>93</v>
      </c>
      <c r="AK172" s="46">
        <v>61</v>
      </c>
      <c r="AL172" s="46">
        <v>5</v>
      </c>
      <c r="AM172" s="46">
        <v>14</v>
      </c>
      <c r="AN172" s="46">
        <v>9</v>
      </c>
      <c r="AO172" s="46">
        <v>5</v>
      </c>
      <c r="AP172" s="46">
        <v>73</v>
      </c>
      <c r="AQ172" s="46">
        <v>69</v>
      </c>
      <c r="AR172" s="46">
        <v>64</v>
      </c>
      <c r="AS172" s="46">
        <v>52</v>
      </c>
      <c r="AT172" s="49">
        <v>455</v>
      </c>
      <c r="AU172" s="49">
        <v>480</v>
      </c>
      <c r="AV172" s="49">
        <v>491</v>
      </c>
      <c r="AW172" s="49">
        <v>505</v>
      </c>
    </row>
    <row r="173" spans="1:49">
      <c r="A173" s="45" t="s">
        <v>475</v>
      </c>
      <c r="B173" s="45" t="s">
        <v>476</v>
      </c>
      <c r="C173" s="47">
        <v>2.7198278438639489</v>
      </c>
      <c r="D173" s="47">
        <v>2.6973869064343918</v>
      </c>
      <c r="E173" s="47">
        <v>2.9236632130522806</v>
      </c>
      <c r="F173" s="47">
        <v>3.0109706653947055</v>
      </c>
      <c r="G173" s="47">
        <v>0.31358375896031365</v>
      </c>
      <c r="I173" s="46">
        <v>11197</v>
      </c>
      <c r="J173" s="46">
        <v>12333</v>
      </c>
      <c r="K173" s="46">
        <v>11448</v>
      </c>
      <c r="L173" s="46">
        <v>13242</v>
      </c>
      <c r="M173" s="46">
        <v>5532</v>
      </c>
      <c r="N173" s="46">
        <v>5462</v>
      </c>
      <c r="O173" s="46">
        <v>5346</v>
      </c>
      <c r="P173" s="46">
        <v>3530</v>
      </c>
      <c r="Q173" s="46">
        <v>16729</v>
      </c>
      <c r="R173" s="46">
        <v>17795</v>
      </c>
      <c r="S173" s="46">
        <v>16794</v>
      </c>
      <c r="T173" s="46">
        <v>16772</v>
      </c>
      <c r="U173" s="142"/>
      <c r="V173" s="46">
        <v>124</v>
      </c>
      <c r="W173" s="46">
        <v>141</v>
      </c>
      <c r="X173" s="46">
        <v>158</v>
      </c>
      <c r="Y173" s="46">
        <v>205</v>
      </c>
      <c r="Z173" s="46">
        <v>3</v>
      </c>
      <c r="AA173" s="46">
        <v>2</v>
      </c>
      <c r="AB173" s="46">
        <v>6</v>
      </c>
      <c r="AC173" s="46">
        <v>2</v>
      </c>
      <c r="AD173" s="46">
        <v>160</v>
      </c>
      <c r="AE173" s="46">
        <v>166</v>
      </c>
      <c r="AF173" s="46">
        <v>161</v>
      </c>
      <c r="AG173" s="46">
        <v>180</v>
      </c>
      <c r="AH173" s="46">
        <v>90</v>
      </c>
      <c r="AI173" s="46">
        <v>88</v>
      </c>
      <c r="AJ173" s="46">
        <v>93</v>
      </c>
      <c r="AK173" s="46">
        <v>61</v>
      </c>
      <c r="AL173" s="46">
        <v>5</v>
      </c>
      <c r="AM173" s="46">
        <v>14</v>
      </c>
      <c r="AN173" s="46">
        <v>9</v>
      </c>
      <c r="AO173" s="46">
        <v>5</v>
      </c>
      <c r="AP173" s="46">
        <v>73</v>
      </c>
      <c r="AQ173" s="46">
        <v>69</v>
      </c>
      <c r="AR173" s="46">
        <v>64</v>
      </c>
      <c r="AS173" s="46">
        <v>52</v>
      </c>
      <c r="AT173" s="49">
        <v>455</v>
      </c>
      <c r="AU173" s="49">
        <v>480</v>
      </c>
      <c r="AV173" s="49">
        <v>491</v>
      </c>
      <c r="AW173" s="49">
        <v>505</v>
      </c>
    </row>
    <row r="174" spans="1:49">
      <c r="A174" s="45" t="s">
        <v>549</v>
      </c>
      <c r="B174" s="45" t="s">
        <v>550</v>
      </c>
      <c r="C174" s="47">
        <v>2.6120218579234971</v>
      </c>
      <c r="D174" s="47">
        <v>2.7689030883919061</v>
      </c>
      <c r="E174" s="47">
        <v>2.9619805481874448</v>
      </c>
      <c r="F174" s="47">
        <v>3.087593690569415</v>
      </c>
      <c r="G174" s="47">
        <v>0.31869060217750889</v>
      </c>
      <c r="I174" s="46">
        <v>6105</v>
      </c>
      <c r="J174" s="46">
        <v>6345</v>
      </c>
      <c r="K174" s="46">
        <v>5857</v>
      </c>
      <c r="L174" s="46">
        <v>6792</v>
      </c>
      <c r="M174" s="46">
        <v>3045</v>
      </c>
      <c r="N174" s="46">
        <v>3045</v>
      </c>
      <c r="O174" s="46">
        <v>3191</v>
      </c>
      <c r="P174" s="46">
        <v>2147</v>
      </c>
      <c r="Q174" s="46">
        <v>9150</v>
      </c>
      <c r="R174" s="46">
        <v>9390</v>
      </c>
      <c r="S174" s="46">
        <v>9048</v>
      </c>
      <c r="T174" s="46">
        <v>8939</v>
      </c>
      <c r="U174" s="142"/>
      <c r="V174" s="46">
        <v>155</v>
      </c>
      <c r="W174" s="46">
        <v>169</v>
      </c>
      <c r="X174" s="46">
        <v>168</v>
      </c>
      <c r="Y174" s="46">
        <v>197</v>
      </c>
      <c r="Z174" s="46">
        <v>3</v>
      </c>
      <c r="AA174" s="46">
        <v>7</v>
      </c>
      <c r="AB174" s="46">
        <v>12</v>
      </c>
      <c r="AC174" s="46">
        <v>14</v>
      </c>
      <c r="AD174" s="46">
        <v>0</v>
      </c>
      <c r="AE174" s="46">
        <v>0</v>
      </c>
      <c r="AF174" s="46">
        <v>0</v>
      </c>
      <c r="AG174" s="46">
        <v>0</v>
      </c>
      <c r="AH174" s="46">
        <v>81</v>
      </c>
      <c r="AI174" s="46">
        <v>83</v>
      </c>
      <c r="AJ174" s="46">
        <v>86</v>
      </c>
      <c r="AK174" s="46">
        <v>63</v>
      </c>
      <c r="AL174" s="46">
        <v>0</v>
      </c>
      <c r="AM174" s="46">
        <v>1</v>
      </c>
      <c r="AN174" s="46">
        <v>2</v>
      </c>
      <c r="AO174" s="46">
        <v>2</v>
      </c>
      <c r="AP174" s="46">
        <v>0</v>
      </c>
      <c r="AQ174" s="46">
        <v>0</v>
      </c>
      <c r="AR174" s="46">
        <v>0</v>
      </c>
      <c r="AS174" s="46">
        <v>0</v>
      </c>
      <c r="AT174" s="49">
        <v>239</v>
      </c>
      <c r="AU174" s="49">
        <v>260</v>
      </c>
      <c r="AV174" s="49">
        <v>268</v>
      </c>
      <c r="AW174" s="49">
        <v>276</v>
      </c>
    </row>
    <row r="175" spans="1:49">
      <c r="A175" s="45" t="s">
        <v>477</v>
      </c>
      <c r="B175" s="45" t="s">
        <v>478</v>
      </c>
      <c r="C175" s="47">
        <v>2.6120218579234971</v>
      </c>
      <c r="D175" s="47">
        <v>2.7689030883919061</v>
      </c>
      <c r="E175" s="47">
        <v>2.9619805481874448</v>
      </c>
      <c r="F175" s="47">
        <v>3.087593690569415</v>
      </c>
      <c r="G175" s="47">
        <v>0.31869060217750889</v>
      </c>
      <c r="I175" s="46">
        <v>6105</v>
      </c>
      <c r="J175" s="46">
        <v>6345</v>
      </c>
      <c r="K175" s="46">
        <v>5857</v>
      </c>
      <c r="L175" s="46">
        <v>6792</v>
      </c>
      <c r="M175" s="46">
        <v>3045</v>
      </c>
      <c r="N175" s="46">
        <v>3045</v>
      </c>
      <c r="O175" s="46">
        <v>3191</v>
      </c>
      <c r="P175" s="46">
        <v>2147</v>
      </c>
      <c r="Q175" s="46">
        <v>9150</v>
      </c>
      <c r="R175" s="46">
        <v>9390</v>
      </c>
      <c r="S175" s="46">
        <v>9048</v>
      </c>
      <c r="T175" s="46">
        <v>8939</v>
      </c>
      <c r="U175" s="142"/>
      <c r="V175" s="46">
        <v>155</v>
      </c>
      <c r="W175" s="46">
        <v>169</v>
      </c>
      <c r="X175" s="46">
        <v>168</v>
      </c>
      <c r="Y175" s="46">
        <v>197</v>
      </c>
      <c r="Z175" s="46">
        <v>3</v>
      </c>
      <c r="AA175" s="46">
        <v>7</v>
      </c>
      <c r="AB175" s="46">
        <v>12</v>
      </c>
      <c r="AC175" s="46">
        <v>14</v>
      </c>
      <c r="AD175" s="46">
        <v>0</v>
      </c>
      <c r="AE175" s="46">
        <v>0</v>
      </c>
      <c r="AF175" s="46">
        <v>0</v>
      </c>
      <c r="AG175" s="46">
        <v>0</v>
      </c>
      <c r="AH175" s="46">
        <v>81</v>
      </c>
      <c r="AI175" s="46">
        <v>83</v>
      </c>
      <c r="AJ175" s="46">
        <v>86</v>
      </c>
      <c r="AK175" s="46">
        <v>63</v>
      </c>
      <c r="AL175" s="46">
        <v>0</v>
      </c>
      <c r="AM175" s="46">
        <v>1</v>
      </c>
      <c r="AN175" s="46">
        <v>2</v>
      </c>
      <c r="AO175" s="46">
        <v>2</v>
      </c>
      <c r="AP175" s="46">
        <v>0</v>
      </c>
      <c r="AQ175" s="46">
        <v>0</v>
      </c>
      <c r="AR175" s="46">
        <v>0</v>
      </c>
      <c r="AS175" s="46">
        <v>0</v>
      </c>
      <c r="AT175" s="49">
        <v>239</v>
      </c>
      <c r="AU175" s="49">
        <v>260</v>
      </c>
      <c r="AV175" s="49">
        <v>268</v>
      </c>
      <c r="AW175" s="49">
        <v>276</v>
      </c>
    </row>
  </sheetData>
  <mergeCells count="22">
    <mergeCell ref="A2:A6"/>
    <mergeCell ref="B2:B6"/>
    <mergeCell ref="C2:G3"/>
    <mergeCell ref="I2:T2"/>
    <mergeCell ref="V2:AW2"/>
    <mergeCell ref="I3:L3"/>
    <mergeCell ref="M3:P3"/>
    <mergeCell ref="Q3:T3"/>
    <mergeCell ref="V3:AG3"/>
    <mergeCell ref="AH3:AS3"/>
    <mergeCell ref="AP4:AS4"/>
    <mergeCell ref="AT4:AW4"/>
    <mergeCell ref="AT3:AW3"/>
    <mergeCell ref="C4:G4"/>
    <mergeCell ref="I4:L4"/>
    <mergeCell ref="M4:P4"/>
    <mergeCell ref="AL4:AO4"/>
    <mergeCell ref="Q4:T4"/>
    <mergeCell ref="V4:Y4"/>
    <mergeCell ref="Z4:AC4"/>
    <mergeCell ref="AD4:AG4"/>
    <mergeCell ref="AH4:AK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Y175"/>
  <sheetViews>
    <sheetView zoomScaleNormal="100" workbookViewId="0"/>
  </sheetViews>
  <sheetFormatPr defaultColWidth="9.109375" defaultRowHeight="14.4"/>
  <cols>
    <col min="1" max="1" width="9.109375" style="141"/>
    <col min="2" max="2" width="26.44140625" style="141" bestFit="1" customWidth="1"/>
    <col min="3" max="6" width="5.5546875" style="141" bestFit="1" customWidth="1"/>
    <col min="7" max="7" width="10.5546875" style="141" bestFit="1" customWidth="1"/>
    <col min="8" max="8" width="5" style="141" customWidth="1"/>
    <col min="9" max="11" width="8.33203125" style="141" bestFit="1" customWidth="1"/>
    <col min="12" max="12" width="7.6640625" style="141" bestFit="1" customWidth="1"/>
    <col min="13" max="16" width="8.33203125" style="141" bestFit="1" customWidth="1"/>
    <col min="17" max="20" width="7.6640625" style="141" bestFit="1" customWidth="1"/>
    <col min="21" max="24" width="8.33203125" style="141" bestFit="1" customWidth="1"/>
    <col min="25" max="32" width="7.6640625" style="141" bestFit="1" customWidth="1"/>
    <col min="33" max="36" width="9.88671875" style="141" bestFit="1" customWidth="1"/>
    <col min="37" max="37" width="4.5546875" style="141" customWidth="1"/>
    <col min="38" max="16384" width="9.109375" style="141"/>
  </cols>
  <sheetData>
    <row r="1" spans="1:77">
      <c r="A1" t="s">
        <v>727</v>
      </c>
    </row>
    <row r="2" spans="1:77" s="135" customFormat="1" ht="15" customHeight="1">
      <c r="A2" s="196" t="s">
        <v>75</v>
      </c>
      <c r="B2" s="196" t="s">
        <v>76</v>
      </c>
      <c r="C2" s="194" t="s">
        <v>706</v>
      </c>
      <c r="D2" s="194"/>
      <c r="E2" s="194"/>
      <c r="F2" s="194"/>
      <c r="G2" s="194"/>
      <c r="H2" s="133"/>
      <c r="I2" s="181" t="s">
        <v>707</v>
      </c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L2" s="181" t="s">
        <v>708</v>
      </c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</row>
    <row r="3" spans="1:77" s="135" customFormat="1" ht="28.5" customHeight="1">
      <c r="A3" s="196"/>
      <c r="B3" s="196"/>
      <c r="C3" s="194"/>
      <c r="D3" s="194"/>
      <c r="E3" s="194"/>
      <c r="F3" s="194"/>
      <c r="G3" s="194"/>
      <c r="H3" s="133"/>
      <c r="I3" s="196" t="s">
        <v>709</v>
      </c>
      <c r="J3" s="196"/>
      <c r="K3" s="196"/>
      <c r="L3" s="196"/>
      <c r="M3" s="196" t="s">
        <v>710</v>
      </c>
      <c r="N3" s="196"/>
      <c r="O3" s="196"/>
      <c r="P3" s="196"/>
      <c r="Q3" s="196" t="s">
        <v>711</v>
      </c>
      <c r="R3" s="196"/>
      <c r="S3" s="196"/>
      <c r="T3" s="196"/>
      <c r="U3" s="196" t="s">
        <v>712</v>
      </c>
      <c r="V3" s="196"/>
      <c r="W3" s="196"/>
      <c r="X3" s="196"/>
      <c r="Y3" s="196" t="s">
        <v>713</v>
      </c>
      <c r="Z3" s="196"/>
      <c r="AA3" s="196"/>
      <c r="AB3" s="196"/>
      <c r="AC3" s="196" t="s">
        <v>714</v>
      </c>
      <c r="AD3" s="196"/>
      <c r="AE3" s="196"/>
      <c r="AF3" s="196"/>
      <c r="AG3" s="194" t="s">
        <v>715</v>
      </c>
      <c r="AH3" s="194"/>
      <c r="AI3" s="194"/>
      <c r="AJ3" s="194"/>
      <c r="AL3" s="186" t="s">
        <v>700</v>
      </c>
      <c r="AM3" s="186"/>
      <c r="AN3" s="186"/>
      <c r="AO3" s="186"/>
      <c r="AP3" s="186"/>
      <c r="AQ3" s="186"/>
      <c r="AR3" s="186"/>
      <c r="AS3" s="186"/>
      <c r="AT3" s="186"/>
      <c r="AU3" s="186"/>
      <c r="AV3" s="186"/>
      <c r="AW3" s="186"/>
      <c r="AX3" s="186" t="s">
        <v>701</v>
      </c>
      <c r="AY3" s="186"/>
      <c r="AZ3" s="186"/>
      <c r="BA3" s="186"/>
      <c r="BB3" s="186"/>
      <c r="BC3" s="186"/>
      <c r="BD3" s="186"/>
      <c r="BE3" s="186"/>
      <c r="BF3" s="186"/>
      <c r="BG3" s="186"/>
      <c r="BH3" s="186"/>
      <c r="BI3" s="186"/>
      <c r="BJ3" s="186" t="s">
        <v>702</v>
      </c>
      <c r="BK3" s="186"/>
      <c r="BL3" s="186"/>
      <c r="BM3" s="186"/>
      <c r="BN3" s="186"/>
      <c r="BO3" s="186"/>
      <c r="BP3" s="186"/>
      <c r="BQ3" s="186"/>
      <c r="BR3" s="186"/>
      <c r="BS3" s="186"/>
      <c r="BT3" s="186"/>
      <c r="BU3" s="186"/>
      <c r="BV3" s="197" t="s">
        <v>703</v>
      </c>
      <c r="BW3" s="197"/>
      <c r="BX3" s="197"/>
      <c r="BY3" s="197"/>
    </row>
    <row r="4" spans="1:77" s="135" customFormat="1" ht="33" customHeight="1">
      <c r="A4" s="196"/>
      <c r="B4" s="196"/>
      <c r="C4" s="194" t="s">
        <v>688</v>
      </c>
      <c r="D4" s="194"/>
      <c r="E4" s="194"/>
      <c r="F4" s="194"/>
      <c r="G4" s="194"/>
      <c r="H4" s="133"/>
      <c r="I4" s="196" t="s">
        <v>555</v>
      </c>
      <c r="J4" s="196"/>
      <c r="K4" s="196"/>
      <c r="L4" s="196"/>
      <c r="M4" s="196" t="s">
        <v>555</v>
      </c>
      <c r="N4" s="196"/>
      <c r="O4" s="196"/>
      <c r="P4" s="196"/>
      <c r="Q4" s="196" t="s">
        <v>555</v>
      </c>
      <c r="R4" s="196"/>
      <c r="S4" s="196"/>
      <c r="T4" s="196"/>
      <c r="U4" s="196" t="s">
        <v>555</v>
      </c>
      <c r="V4" s="196"/>
      <c r="W4" s="196"/>
      <c r="X4" s="196"/>
      <c r="Y4" s="196" t="s">
        <v>555</v>
      </c>
      <c r="Z4" s="196"/>
      <c r="AA4" s="196"/>
      <c r="AB4" s="196"/>
      <c r="AC4" s="196" t="s">
        <v>555</v>
      </c>
      <c r="AD4" s="196"/>
      <c r="AE4" s="196"/>
      <c r="AF4" s="196"/>
      <c r="AG4" s="194" t="s">
        <v>716</v>
      </c>
      <c r="AH4" s="194"/>
      <c r="AI4" s="194"/>
      <c r="AJ4" s="194"/>
      <c r="AL4" s="195" t="s">
        <v>502</v>
      </c>
      <c r="AM4" s="195"/>
      <c r="AN4" s="195"/>
      <c r="AO4" s="195"/>
      <c r="AP4" s="195" t="s">
        <v>503</v>
      </c>
      <c r="AQ4" s="195"/>
      <c r="AR4" s="195"/>
      <c r="AS4" s="195"/>
      <c r="AT4" s="195" t="s">
        <v>504</v>
      </c>
      <c r="AU4" s="195"/>
      <c r="AV4" s="195"/>
      <c r="AW4" s="195"/>
      <c r="AX4" s="195" t="s">
        <v>502</v>
      </c>
      <c r="AY4" s="195"/>
      <c r="AZ4" s="195"/>
      <c r="BA4" s="195"/>
      <c r="BB4" s="195" t="s">
        <v>503</v>
      </c>
      <c r="BC4" s="195"/>
      <c r="BD4" s="195"/>
      <c r="BE4" s="195"/>
      <c r="BF4" s="195" t="s">
        <v>504</v>
      </c>
      <c r="BG4" s="195"/>
      <c r="BH4" s="195"/>
      <c r="BI4" s="195"/>
      <c r="BJ4" s="195" t="s">
        <v>502</v>
      </c>
      <c r="BK4" s="195"/>
      <c r="BL4" s="195"/>
      <c r="BM4" s="195"/>
      <c r="BN4" s="195" t="s">
        <v>503</v>
      </c>
      <c r="BO4" s="195"/>
      <c r="BP4" s="195"/>
      <c r="BQ4" s="195"/>
      <c r="BR4" s="195" t="s">
        <v>504</v>
      </c>
      <c r="BS4" s="195"/>
      <c r="BT4" s="195"/>
      <c r="BU4" s="195"/>
      <c r="BV4" s="211" t="s">
        <v>689</v>
      </c>
      <c r="BW4" s="211"/>
      <c r="BX4" s="211"/>
      <c r="BY4" s="211"/>
    </row>
    <row r="5" spans="1:77" s="135" customFormat="1" ht="28.8">
      <c r="A5" s="196"/>
      <c r="B5" s="196"/>
      <c r="C5" s="136" t="s">
        <v>494</v>
      </c>
      <c r="D5" s="136" t="s">
        <v>79</v>
      </c>
      <c r="E5" s="136" t="s">
        <v>80</v>
      </c>
      <c r="F5" s="136" t="s">
        <v>81</v>
      </c>
      <c r="G5" s="137" t="s">
        <v>704</v>
      </c>
      <c r="H5" s="133"/>
      <c r="I5" s="138" t="s">
        <v>494</v>
      </c>
      <c r="J5" s="138" t="s">
        <v>79</v>
      </c>
      <c r="K5" s="138" t="s">
        <v>80</v>
      </c>
      <c r="L5" s="138" t="s">
        <v>81</v>
      </c>
      <c r="M5" s="138" t="s">
        <v>494</v>
      </c>
      <c r="N5" s="138" t="s">
        <v>79</v>
      </c>
      <c r="O5" s="138" t="s">
        <v>80</v>
      </c>
      <c r="P5" s="138" t="s">
        <v>81</v>
      </c>
      <c r="Q5" s="138" t="s">
        <v>494</v>
      </c>
      <c r="R5" s="138" t="s">
        <v>79</v>
      </c>
      <c r="S5" s="138" t="s">
        <v>80</v>
      </c>
      <c r="T5" s="138" t="s">
        <v>81</v>
      </c>
      <c r="U5" s="138" t="s">
        <v>494</v>
      </c>
      <c r="V5" s="138" t="s">
        <v>79</v>
      </c>
      <c r="W5" s="138" t="s">
        <v>80</v>
      </c>
      <c r="X5" s="138" t="s">
        <v>81</v>
      </c>
      <c r="Y5" s="138" t="s">
        <v>494</v>
      </c>
      <c r="Z5" s="138" t="s">
        <v>79</v>
      </c>
      <c r="AA5" s="138" t="s">
        <v>80</v>
      </c>
      <c r="AB5" s="138" t="s">
        <v>81</v>
      </c>
      <c r="AC5" s="138" t="s">
        <v>494</v>
      </c>
      <c r="AD5" s="138" t="s">
        <v>79</v>
      </c>
      <c r="AE5" s="138" t="s">
        <v>80</v>
      </c>
      <c r="AF5" s="138" t="s">
        <v>81</v>
      </c>
      <c r="AG5" s="137" t="s">
        <v>494</v>
      </c>
      <c r="AH5" s="137" t="s">
        <v>79</v>
      </c>
      <c r="AI5" s="137" t="s">
        <v>80</v>
      </c>
      <c r="AJ5" s="137" t="s">
        <v>81</v>
      </c>
      <c r="AL5" s="158" t="s">
        <v>494</v>
      </c>
      <c r="AM5" s="158" t="s">
        <v>79</v>
      </c>
      <c r="AN5" s="158" t="s">
        <v>80</v>
      </c>
      <c r="AO5" s="158" t="s">
        <v>81</v>
      </c>
      <c r="AP5" s="158" t="s">
        <v>494</v>
      </c>
      <c r="AQ5" s="158" t="s">
        <v>79</v>
      </c>
      <c r="AR5" s="158" t="s">
        <v>80</v>
      </c>
      <c r="AS5" s="158" t="s">
        <v>81</v>
      </c>
      <c r="AT5" s="158" t="s">
        <v>494</v>
      </c>
      <c r="AU5" s="158" t="s">
        <v>79</v>
      </c>
      <c r="AV5" s="158" t="s">
        <v>80</v>
      </c>
      <c r="AW5" s="158" t="s">
        <v>81</v>
      </c>
      <c r="AX5" s="158" t="s">
        <v>494</v>
      </c>
      <c r="AY5" s="158" t="s">
        <v>79</v>
      </c>
      <c r="AZ5" s="158" t="s">
        <v>80</v>
      </c>
      <c r="BA5" s="158" t="s">
        <v>81</v>
      </c>
      <c r="BB5" s="158" t="s">
        <v>494</v>
      </c>
      <c r="BC5" s="158" t="s">
        <v>79</v>
      </c>
      <c r="BD5" s="158" t="s">
        <v>80</v>
      </c>
      <c r="BE5" s="158" t="s">
        <v>81</v>
      </c>
      <c r="BF5" s="158" t="s">
        <v>494</v>
      </c>
      <c r="BG5" s="158" t="s">
        <v>79</v>
      </c>
      <c r="BH5" s="158" t="s">
        <v>80</v>
      </c>
      <c r="BI5" s="158" t="s">
        <v>81</v>
      </c>
      <c r="BJ5" s="158" t="s">
        <v>494</v>
      </c>
      <c r="BK5" s="158" t="s">
        <v>79</v>
      </c>
      <c r="BL5" s="158" t="s">
        <v>80</v>
      </c>
      <c r="BM5" s="158" t="s">
        <v>81</v>
      </c>
      <c r="BN5" s="158" t="s">
        <v>494</v>
      </c>
      <c r="BO5" s="158" t="s">
        <v>79</v>
      </c>
      <c r="BP5" s="158" t="s">
        <v>80</v>
      </c>
      <c r="BQ5" s="158" t="s">
        <v>81</v>
      </c>
      <c r="BR5" s="158" t="s">
        <v>494</v>
      </c>
      <c r="BS5" s="158" t="s">
        <v>79</v>
      </c>
      <c r="BT5" s="158" t="s">
        <v>80</v>
      </c>
      <c r="BU5" s="158" t="s">
        <v>81</v>
      </c>
      <c r="BV5" s="159" t="s">
        <v>494</v>
      </c>
      <c r="BW5" s="159" t="s">
        <v>79</v>
      </c>
      <c r="BX5" s="159" t="s">
        <v>80</v>
      </c>
      <c r="BY5" s="159" t="s">
        <v>81</v>
      </c>
    </row>
    <row r="6" spans="1:77" s="135" customFormat="1">
      <c r="A6" s="196"/>
      <c r="B6" s="196"/>
      <c r="C6" s="136" t="s">
        <v>82</v>
      </c>
      <c r="D6" s="136" t="s">
        <v>82</v>
      </c>
      <c r="E6" s="136" t="s">
        <v>82</v>
      </c>
      <c r="F6" s="136" t="s">
        <v>82</v>
      </c>
      <c r="G6" s="137" t="s">
        <v>483</v>
      </c>
      <c r="H6" s="133"/>
      <c r="I6" s="138" t="s">
        <v>491</v>
      </c>
      <c r="J6" s="138" t="s">
        <v>491</v>
      </c>
      <c r="K6" s="138" t="s">
        <v>491</v>
      </c>
      <c r="L6" s="138" t="s">
        <v>491</v>
      </c>
      <c r="M6" s="138" t="s">
        <v>491</v>
      </c>
      <c r="N6" s="138" t="s">
        <v>491</v>
      </c>
      <c r="O6" s="138" t="s">
        <v>491</v>
      </c>
      <c r="P6" s="138" t="s">
        <v>491</v>
      </c>
      <c r="Q6" s="138" t="s">
        <v>491</v>
      </c>
      <c r="R6" s="138" t="s">
        <v>491</v>
      </c>
      <c r="S6" s="138" t="s">
        <v>491</v>
      </c>
      <c r="T6" s="138" t="s">
        <v>491</v>
      </c>
      <c r="U6" s="138" t="s">
        <v>491</v>
      </c>
      <c r="V6" s="138" t="s">
        <v>491</v>
      </c>
      <c r="W6" s="138" t="s">
        <v>491</v>
      </c>
      <c r="X6" s="138" t="s">
        <v>491</v>
      </c>
      <c r="Y6" s="138" t="s">
        <v>491</v>
      </c>
      <c r="Z6" s="138" t="s">
        <v>491</v>
      </c>
      <c r="AA6" s="138" t="s">
        <v>491</v>
      </c>
      <c r="AB6" s="138" t="s">
        <v>491</v>
      </c>
      <c r="AC6" s="138" t="s">
        <v>491</v>
      </c>
      <c r="AD6" s="138" t="s">
        <v>491</v>
      </c>
      <c r="AE6" s="138" t="s">
        <v>491</v>
      </c>
      <c r="AF6" s="138" t="s">
        <v>491</v>
      </c>
      <c r="AG6" s="137" t="s">
        <v>491</v>
      </c>
      <c r="AH6" s="137" t="s">
        <v>491</v>
      </c>
      <c r="AI6" s="137" t="s">
        <v>491</v>
      </c>
      <c r="AJ6" s="137" t="s">
        <v>491</v>
      </c>
      <c r="AL6" s="158" t="s">
        <v>491</v>
      </c>
      <c r="AM6" s="158" t="s">
        <v>491</v>
      </c>
      <c r="AN6" s="158" t="s">
        <v>491</v>
      </c>
      <c r="AO6" s="158" t="s">
        <v>491</v>
      </c>
      <c r="AP6" s="158" t="s">
        <v>491</v>
      </c>
      <c r="AQ6" s="158" t="s">
        <v>491</v>
      </c>
      <c r="AR6" s="158" t="s">
        <v>491</v>
      </c>
      <c r="AS6" s="158" t="s">
        <v>491</v>
      </c>
      <c r="AT6" s="158" t="s">
        <v>491</v>
      </c>
      <c r="AU6" s="158" t="s">
        <v>491</v>
      </c>
      <c r="AV6" s="158" t="s">
        <v>491</v>
      </c>
      <c r="AW6" s="158" t="s">
        <v>491</v>
      </c>
      <c r="AX6" s="158" t="s">
        <v>491</v>
      </c>
      <c r="AY6" s="158" t="s">
        <v>491</v>
      </c>
      <c r="AZ6" s="158" t="s">
        <v>491</v>
      </c>
      <c r="BA6" s="158" t="s">
        <v>491</v>
      </c>
      <c r="BB6" s="158" t="s">
        <v>491</v>
      </c>
      <c r="BC6" s="158" t="s">
        <v>491</v>
      </c>
      <c r="BD6" s="158" t="s">
        <v>491</v>
      </c>
      <c r="BE6" s="158" t="s">
        <v>491</v>
      </c>
      <c r="BF6" s="158" t="s">
        <v>491</v>
      </c>
      <c r="BG6" s="158" t="s">
        <v>491</v>
      </c>
      <c r="BH6" s="158" t="s">
        <v>491</v>
      </c>
      <c r="BI6" s="158" t="s">
        <v>491</v>
      </c>
      <c r="BJ6" s="158" t="s">
        <v>491</v>
      </c>
      <c r="BK6" s="158" t="s">
        <v>491</v>
      </c>
      <c r="BL6" s="158" t="s">
        <v>491</v>
      </c>
      <c r="BM6" s="158" t="s">
        <v>491</v>
      </c>
      <c r="BN6" s="158" t="s">
        <v>491</v>
      </c>
      <c r="BO6" s="158" t="s">
        <v>491</v>
      </c>
      <c r="BP6" s="158" t="s">
        <v>491</v>
      </c>
      <c r="BQ6" s="158" t="s">
        <v>491</v>
      </c>
      <c r="BR6" s="158" t="s">
        <v>491</v>
      </c>
      <c r="BS6" s="158" t="s">
        <v>491</v>
      </c>
      <c r="BT6" s="158" t="s">
        <v>491</v>
      </c>
      <c r="BU6" s="158" t="s">
        <v>491</v>
      </c>
      <c r="BV6" s="159" t="s">
        <v>491</v>
      </c>
      <c r="BW6" s="159" t="s">
        <v>491</v>
      </c>
      <c r="BX6" s="159" t="s">
        <v>491</v>
      </c>
      <c r="BY6" s="159" t="s">
        <v>491</v>
      </c>
    </row>
    <row r="7" spans="1:77" ht="15" customHeight="1">
      <c r="A7" s="45" t="s">
        <v>83</v>
      </c>
      <c r="B7" s="45" t="s">
        <v>84</v>
      </c>
      <c r="C7" s="47">
        <f>BV7*100/AG7</f>
        <v>1.0434114848126117</v>
      </c>
      <c r="D7" s="47">
        <f t="shared" ref="D7:E7" si="0">BW7*100/AH7</f>
        <v>1.1931335325546206</v>
      </c>
      <c r="E7" s="47">
        <f t="shared" si="0"/>
        <v>1.3170797029767125</v>
      </c>
      <c r="F7" s="45" t="s">
        <v>495</v>
      </c>
      <c r="G7" s="47">
        <f>E7-C7</f>
        <v>0.27366821816410081</v>
      </c>
      <c r="I7" s="46">
        <v>177041</v>
      </c>
      <c r="J7" s="46">
        <v>166937</v>
      </c>
      <c r="K7" s="46">
        <v>155288</v>
      </c>
      <c r="L7" s="46">
        <v>95252</v>
      </c>
      <c r="M7" s="46">
        <v>522494</v>
      </c>
      <c r="N7" s="46">
        <v>500006</v>
      </c>
      <c r="O7" s="46">
        <v>484307</v>
      </c>
      <c r="P7" s="46">
        <v>473378</v>
      </c>
      <c r="Q7" s="45" t="s">
        <v>495</v>
      </c>
      <c r="R7" s="45" t="s">
        <v>495</v>
      </c>
      <c r="S7" s="45" t="s">
        <v>495</v>
      </c>
      <c r="T7" s="45" t="s">
        <v>495</v>
      </c>
      <c r="U7" s="46">
        <v>509311</v>
      </c>
      <c r="V7" s="46">
        <v>505362</v>
      </c>
      <c r="W7" s="46">
        <v>505036</v>
      </c>
      <c r="X7" s="46">
        <v>502343</v>
      </c>
      <c r="Y7" s="45" t="s">
        <v>495</v>
      </c>
      <c r="Z7" s="45" t="s">
        <v>495</v>
      </c>
      <c r="AA7" s="45" t="s">
        <v>495</v>
      </c>
      <c r="AB7" s="45" t="s">
        <v>495</v>
      </c>
      <c r="AC7" s="46">
        <v>12628</v>
      </c>
      <c r="AD7" s="46">
        <v>12642</v>
      </c>
      <c r="AE7" s="46">
        <v>12854</v>
      </c>
      <c r="AF7" s="46">
        <v>13042</v>
      </c>
      <c r="AG7" s="49">
        <v>1221474</v>
      </c>
      <c r="AH7" s="49">
        <v>1184947</v>
      </c>
      <c r="AI7" s="49">
        <v>1157485</v>
      </c>
      <c r="AJ7" s="49">
        <v>1084015</v>
      </c>
      <c r="AL7" s="46">
        <v>3135</v>
      </c>
      <c r="AM7" s="46">
        <v>3405</v>
      </c>
      <c r="AN7" s="46">
        <v>3558</v>
      </c>
      <c r="AO7" s="45" t="s">
        <v>495</v>
      </c>
      <c r="AP7" s="46">
        <v>187</v>
      </c>
      <c r="AQ7" s="46">
        <v>232</v>
      </c>
      <c r="AR7" s="46">
        <v>247</v>
      </c>
      <c r="AS7" s="45" t="s">
        <v>495</v>
      </c>
      <c r="AT7" s="46">
        <v>230</v>
      </c>
      <c r="AU7" s="46">
        <v>230</v>
      </c>
      <c r="AV7" s="46">
        <v>239</v>
      </c>
      <c r="AW7" s="45" t="s">
        <v>495</v>
      </c>
      <c r="AX7" s="46">
        <v>3546</v>
      </c>
      <c r="AY7" s="46">
        <v>3818</v>
      </c>
      <c r="AZ7" s="46">
        <v>4091</v>
      </c>
      <c r="BA7" s="45" t="s">
        <v>495</v>
      </c>
      <c r="BB7" s="46">
        <v>2227</v>
      </c>
      <c r="BC7" s="46">
        <v>2462</v>
      </c>
      <c r="BD7" s="46">
        <v>2509</v>
      </c>
      <c r="BE7" s="45" t="s">
        <v>495</v>
      </c>
      <c r="BF7" s="46">
        <v>284</v>
      </c>
      <c r="BG7" s="46">
        <v>310</v>
      </c>
      <c r="BH7" s="46">
        <v>358</v>
      </c>
      <c r="BI7" s="45" t="s">
        <v>495</v>
      </c>
      <c r="BJ7" s="46">
        <v>2192</v>
      </c>
      <c r="BK7" s="46">
        <v>2605</v>
      </c>
      <c r="BL7" s="46">
        <v>3050</v>
      </c>
      <c r="BM7" s="45" t="s">
        <v>495</v>
      </c>
      <c r="BN7" s="46">
        <v>944</v>
      </c>
      <c r="BO7" s="46">
        <v>1076</v>
      </c>
      <c r="BP7" s="46">
        <v>1193</v>
      </c>
      <c r="BQ7" s="45" t="s">
        <v>495</v>
      </c>
      <c r="BR7" s="46">
        <v>0</v>
      </c>
      <c r="BS7" s="46">
        <v>0</v>
      </c>
      <c r="BT7" s="46">
        <v>0</v>
      </c>
      <c r="BU7" s="45" t="s">
        <v>495</v>
      </c>
      <c r="BV7" s="49">
        <f>AL7+AP7+AT7+AX7+BB7+BF7+BJ7+BN7+BR7</f>
        <v>12745</v>
      </c>
      <c r="BW7" s="49">
        <f t="shared" ref="BW7:BX9" si="1">AM7+AQ7+AU7+AY7+BC7+BG7+BK7+BO7+BS7</f>
        <v>14138</v>
      </c>
      <c r="BX7" s="49">
        <f t="shared" si="1"/>
        <v>15245</v>
      </c>
      <c r="BY7" s="45" t="s">
        <v>495</v>
      </c>
    </row>
    <row r="8" spans="1:77">
      <c r="A8" s="45" t="s">
        <v>85</v>
      </c>
      <c r="B8" s="45" t="s">
        <v>86</v>
      </c>
      <c r="C8" s="47">
        <f t="shared" ref="C8:C71" si="2">BV8*100/AG8</f>
        <v>1.2871707110155484</v>
      </c>
      <c r="D8" s="47">
        <f t="shared" ref="D8:D71" si="3">BW8*100/AH8</f>
        <v>1.5243297679173597</v>
      </c>
      <c r="E8" s="47">
        <f t="shared" ref="E8:E71" si="4">BX8*100/AI8</f>
        <v>1.7694942955024044</v>
      </c>
      <c r="F8" s="45" t="s">
        <v>495</v>
      </c>
      <c r="G8" s="47">
        <f t="shared" ref="G8:G71" si="5">E8-C8</f>
        <v>0.48232358448685608</v>
      </c>
      <c r="I8" s="46">
        <v>12082</v>
      </c>
      <c r="J8" s="46">
        <v>11068</v>
      </c>
      <c r="K8" s="46">
        <v>10367</v>
      </c>
      <c r="L8" s="46">
        <v>6333</v>
      </c>
      <c r="M8" s="46">
        <v>26154</v>
      </c>
      <c r="N8" s="46">
        <v>24495</v>
      </c>
      <c r="O8" s="46">
        <v>23246</v>
      </c>
      <c r="P8" s="46">
        <v>22314</v>
      </c>
      <c r="Q8" s="45" t="s">
        <v>495</v>
      </c>
      <c r="R8" s="45" t="s">
        <v>495</v>
      </c>
      <c r="S8" s="45" t="s">
        <v>495</v>
      </c>
      <c r="T8" s="45" t="s">
        <v>495</v>
      </c>
      <c r="U8" s="46">
        <v>29392</v>
      </c>
      <c r="V8" s="46">
        <v>29216</v>
      </c>
      <c r="W8" s="46">
        <v>29239</v>
      </c>
      <c r="X8" s="46">
        <v>29366</v>
      </c>
      <c r="Y8" s="45" t="s">
        <v>495</v>
      </c>
      <c r="Z8" s="45" t="s">
        <v>495</v>
      </c>
      <c r="AA8" s="45" t="s">
        <v>495</v>
      </c>
      <c r="AB8" s="45" t="s">
        <v>495</v>
      </c>
      <c r="AC8" s="46">
        <v>739</v>
      </c>
      <c r="AD8" s="46">
        <v>758</v>
      </c>
      <c r="AE8" s="46">
        <v>782</v>
      </c>
      <c r="AF8" s="46">
        <v>796</v>
      </c>
      <c r="AG8" s="49">
        <v>68367</v>
      </c>
      <c r="AH8" s="49">
        <v>65537</v>
      </c>
      <c r="AI8" s="49">
        <v>63634</v>
      </c>
      <c r="AJ8" s="49">
        <v>58809</v>
      </c>
      <c r="AL8" s="46">
        <v>255</v>
      </c>
      <c r="AM8" s="46">
        <v>295</v>
      </c>
      <c r="AN8" s="46">
        <v>342</v>
      </c>
      <c r="AO8" s="45" t="s">
        <v>495</v>
      </c>
      <c r="AP8" s="46">
        <v>19</v>
      </c>
      <c r="AQ8" s="46">
        <v>20</v>
      </c>
      <c r="AR8" s="46">
        <v>27</v>
      </c>
      <c r="AS8" s="45" t="s">
        <v>495</v>
      </c>
      <c r="AT8" s="46">
        <v>0</v>
      </c>
      <c r="AU8" s="46">
        <v>0</v>
      </c>
      <c r="AV8" s="46">
        <v>0</v>
      </c>
      <c r="AW8" s="45" t="s">
        <v>495</v>
      </c>
      <c r="AX8" s="46">
        <v>196</v>
      </c>
      <c r="AY8" s="46">
        <v>201</v>
      </c>
      <c r="AZ8" s="46">
        <v>219</v>
      </c>
      <c r="BA8" s="45" t="s">
        <v>495</v>
      </c>
      <c r="BB8" s="46">
        <v>174</v>
      </c>
      <c r="BC8" s="46">
        <v>156</v>
      </c>
      <c r="BD8" s="46">
        <v>141</v>
      </c>
      <c r="BE8" s="45" t="s">
        <v>495</v>
      </c>
      <c r="BF8" s="46">
        <v>0</v>
      </c>
      <c r="BG8" s="46">
        <v>11</v>
      </c>
      <c r="BH8" s="46">
        <v>29</v>
      </c>
      <c r="BI8" s="45" t="s">
        <v>495</v>
      </c>
      <c r="BJ8" s="46">
        <v>149</v>
      </c>
      <c r="BK8" s="46">
        <v>201</v>
      </c>
      <c r="BL8" s="46">
        <v>239</v>
      </c>
      <c r="BM8" s="45" t="s">
        <v>495</v>
      </c>
      <c r="BN8" s="46">
        <v>87</v>
      </c>
      <c r="BO8" s="46">
        <v>115</v>
      </c>
      <c r="BP8" s="46">
        <v>129</v>
      </c>
      <c r="BQ8" s="45" t="s">
        <v>495</v>
      </c>
      <c r="BR8" s="46">
        <v>0</v>
      </c>
      <c r="BS8" s="46">
        <v>0</v>
      </c>
      <c r="BT8" s="46">
        <v>0</v>
      </c>
      <c r="BU8" s="45" t="s">
        <v>495</v>
      </c>
      <c r="BV8" s="49">
        <f t="shared" ref="BV8" si="6">AL8+AP8+AT8+AX8+BB8+BF8+BJ8+BN8+BR8</f>
        <v>880</v>
      </c>
      <c r="BW8" s="49">
        <f t="shared" si="1"/>
        <v>999</v>
      </c>
      <c r="BX8" s="49">
        <f t="shared" si="1"/>
        <v>1126</v>
      </c>
      <c r="BY8" s="45" t="s">
        <v>495</v>
      </c>
    </row>
    <row r="9" spans="1:77">
      <c r="A9" s="45" t="s">
        <v>506</v>
      </c>
      <c r="B9" s="45" t="s">
        <v>507</v>
      </c>
      <c r="C9" s="47">
        <f t="shared" si="2"/>
        <v>1.3574660633484164</v>
      </c>
      <c r="D9" s="47">
        <f t="shared" si="3"/>
        <v>1.6507384882710687</v>
      </c>
      <c r="E9" s="47">
        <f t="shared" si="4"/>
        <v>1.3032145960034753</v>
      </c>
      <c r="F9" s="45" t="s">
        <v>495</v>
      </c>
      <c r="G9" s="47">
        <f t="shared" si="5"/>
        <v>-5.4251467344941018E-2</v>
      </c>
      <c r="I9" s="46">
        <v>186</v>
      </c>
      <c r="J9" s="46">
        <v>198</v>
      </c>
      <c r="K9" s="46">
        <v>193</v>
      </c>
      <c r="L9" s="46">
        <v>115</v>
      </c>
      <c r="M9" s="46">
        <v>481</v>
      </c>
      <c r="N9" s="46">
        <v>449</v>
      </c>
      <c r="O9" s="46">
        <v>437</v>
      </c>
      <c r="P9" s="46">
        <v>431</v>
      </c>
      <c r="Q9" s="45" t="s">
        <v>495</v>
      </c>
      <c r="R9" s="45" t="s">
        <v>495</v>
      </c>
      <c r="S9" s="45" t="s">
        <v>495</v>
      </c>
      <c r="T9" s="45" t="s">
        <v>495</v>
      </c>
      <c r="U9" s="46">
        <v>438</v>
      </c>
      <c r="V9" s="46">
        <v>504</v>
      </c>
      <c r="W9" s="46">
        <v>521</v>
      </c>
      <c r="X9" s="46">
        <v>483</v>
      </c>
      <c r="Y9" s="45" t="s">
        <v>495</v>
      </c>
      <c r="Z9" s="45" t="s">
        <v>495</v>
      </c>
      <c r="AA9" s="45" t="s">
        <v>495</v>
      </c>
      <c r="AB9" s="45" t="s">
        <v>495</v>
      </c>
      <c r="AC9" s="46">
        <v>0</v>
      </c>
      <c r="AD9" s="46">
        <v>0</v>
      </c>
      <c r="AE9" s="46">
        <v>0</v>
      </c>
      <c r="AF9" s="46">
        <v>0</v>
      </c>
      <c r="AG9" s="49">
        <v>1105</v>
      </c>
      <c r="AH9" s="49">
        <v>1151</v>
      </c>
      <c r="AI9" s="49">
        <v>1151</v>
      </c>
      <c r="AJ9" s="49">
        <v>1029</v>
      </c>
      <c r="AL9" s="46">
        <v>0</v>
      </c>
      <c r="AM9" s="46">
        <v>0</v>
      </c>
      <c r="AN9" s="46">
        <v>0</v>
      </c>
      <c r="AO9" s="45" t="s">
        <v>495</v>
      </c>
      <c r="AP9" s="46">
        <v>1</v>
      </c>
      <c r="AQ9" s="46">
        <v>4</v>
      </c>
      <c r="AR9" s="46">
        <v>3</v>
      </c>
      <c r="AS9" s="45" t="s">
        <v>495</v>
      </c>
      <c r="AT9" s="46">
        <v>0</v>
      </c>
      <c r="AU9" s="46">
        <v>0</v>
      </c>
      <c r="AV9" s="46">
        <v>0</v>
      </c>
      <c r="AW9" s="45" t="s">
        <v>495</v>
      </c>
      <c r="AX9" s="46">
        <v>1</v>
      </c>
      <c r="AY9" s="46">
        <v>3</v>
      </c>
      <c r="AZ9" s="46">
        <v>4</v>
      </c>
      <c r="BA9" s="45" t="s">
        <v>495</v>
      </c>
      <c r="BB9" s="46">
        <v>3</v>
      </c>
      <c r="BC9" s="46">
        <v>2</v>
      </c>
      <c r="BD9" s="46">
        <v>0</v>
      </c>
      <c r="BE9" s="45" t="s">
        <v>495</v>
      </c>
      <c r="BF9" s="46">
        <v>0</v>
      </c>
      <c r="BG9" s="46">
        <v>0</v>
      </c>
      <c r="BH9" s="46">
        <v>0</v>
      </c>
      <c r="BI9" s="45" t="s">
        <v>495</v>
      </c>
      <c r="BJ9" s="46">
        <v>1</v>
      </c>
      <c r="BK9" s="46">
        <v>3</v>
      </c>
      <c r="BL9" s="46">
        <v>1</v>
      </c>
      <c r="BM9" s="45" t="s">
        <v>495</v>
      </c>
      <c r="BN9" s="46">
        <v>9</v>
      </c>
      <c r="BO9" s="46">
        <v>7</v>
      </c>
      <c r="BP9" s="46">
        <v>7</v>
      </c>
      <c r="BQ9" s="45" t="s">
        <v>495</v>
      </c>
      <c r="BR9" s="46">
        <v>0</v>
      </c>
      <c r="BS9" s="46">
        <v>0</v>
      </c>
      <c r="BT9" s="46">
        <v>0</v>
      </c>
      <c r="BU9" s="45" t="s">
        <v>495</v>
      </c>
      <c r="BV9" s="49">
        <f>AL9+AP9+AT9+AX9+BB9+BF9+BJ9+BN9+BR9</f>
        <v>15</v>
      </c>
      <c r="BW9" s="49">
        <f t="shared" si="1"/>
        <v>19</v>
      </c>
      <c r="BX9" s="49">
        <f t="shared" si="1"/>
        <v>15</v>
      </c>
      <c r="BY9" s="45"/>
    </row>
    <row r="10" spans="1:77" ht="15" customHeight="1">
      <c r="A10" s="45" t="s">
        <v>192</v>
      </c>
      <c r="B10" s="45" t="s">
        <v>193</v>
      </c>
      <c r="C10" s="47">
        <f t="shared" si="2"/>
        <v>1.2282497441146367</v>
      </c>
      <c r="D10" s="47">
        <f t="shared" si="3"/>
        <v>1.6536964980544746</v>
      </c>
      <c r="E10" s="47">
        <f t="shared" si="4"/>
        <v>1.2858555885262117</v>
      </c>
      <c r="F10" s="45" t="s">
        <v>495</v>
      </c>
      <c r="G10" s="47">
        <f t="shared" si="5"/>
        <v>5.7605844411575013E-2</v>
      </c>
      <c r="I10" s="46">
        <v>186</v>
      </c>
      <c r="J10" s="46">
        <v>198</v>
      </c>
      <c r="K10" s="46">
        <v>193</v>
      </c>
      <c r="L10" s="46">
        <v>115</v>
      </c>
      <c r="M10" s="46">
        <v>353</v>
      </c>
      <c r="N10" s="46">
        <v>326</v>
      </c>
      <c r="O10" s="46">
        <v>297</v>
      </c>
      <c r="P10" s="46">
        <v>299</v>
      </c>
      <c r="Q10" s="45" t="s">
        <v>495</v>
      </c>
      <c r="R10" s="45" t="s">
        <v>495</v>
      </c>
      <c r="S10" s="45" t="s">
        <v>495</v>
      </c>
      <c r="T10" s="45" t="s">
        <v>495</v>
      </c>
      <c r="U10" s="46">
        <v>438</v>
      </c>
      <c r="V10" s="46">
        <v>504</v>
      </c>
      <c r="W10" s="46">
        <v>521</v>
      </c>
      <c r="X10" s="46">
        <v>483</v>
      </c>
      <c r="Y10" s="45" t="s">
        <v>495</v>
      </c>
      <c r="Z10" s="45" t="s">
        <v>495</v>
      </c>
      <c r="AA10" s="45" t="s">
        <v>495</v>
      </c>
      <c r="AB10" s="45" t="s">
        <v>495</v>
      </c>
      <c r="AC10" s="46">
        <v>0</v>
      </c>
      <c r="AD10" s="46">
        <v>0</v>
      </c>
      <c r="AE10" s="46">
        <v>0</v>
      </c>
      <c r="AF10" s="46">
        <v>0</v>
      </c>
      <c r="AG10" s="49">
        <v>977</v>
      </c>
      <c r="AH10" s="49">
        <v>1028</v>
      </c>
      <c r="AI10" s="49">
        <v>1011</v>
      </c>
      <c r="AJ10" s="49">
        <v>897</v>
      </c>
      <c r="AL10" s="46">
        <v>0</v>
      </c>
      <c r="AM10" s="46">
        <v>0</v>
      </c>
      <c r="AN10" s="46">
        <v>0</v>
      </c>
      <c r="AO10" s="45" t="s">
        <v>495</v>
      </c>
      <c r="AP10" s="46">
        <v>1</v>
      </c>
      <c r="AQ10" s="46">
        <v>4</v>
      </c>
      <c r="AR10" s="46">
        <v>3</v>
      </c>
      <c r="AS10" s="45" t="s">
        <v>495</v>
      </c>
      <c r="AT10" s="46">
        <v>0</v>
      </c>
      <c r="AU10" s="46">
        <v>0</v>
      </c>
      <c r="AV10" s="46">
        <v>0</v>
      </c>
      <c r="AW10" s="45" t="s">
        <v>495</v>
      </c>
      <c r="AX10" s="46">
        <v>0</v>
      </c>
      <c r="AY10" s="46">
        <v>2</v>
      </c>
      <c r="AZ10" s="46">
        <v>2</v>
      </c>
      <c r="BA10" s="45" t="s">
        <v>495</v>
      </c>
      <c r="BB10" s="46">
        <v>1</v>
      </c>
      <c r="BC10" s="46">
        <v>1</v>
      </c>
      <c r="BD10" s="46">
        <v>0</v>
      </c>
      <c r="BE10" s="45" t="s">
        <v>495</v>
      </c>
      <c r="BF10" s="46">
        <v>0</v>
      </c>
      <c r="BG10" s="46">
        <v>0</v>
      </c>
      <c r="BH10" s="46">
        <v>0</v>
      </c>
      <c r="BI10" s="45" t="s">
        <v>495</v>
      </c>
      <c r="BJ10" s="46">
        <v>1</v>
      </c>
      <c r="BK10" s="46">
        <v>3</v>
      </c>
      <c r="BL10" s="46">
        <v>1</v>
      </c>
      <c r="BM10" s="45" t="s">
        <v>495</v>
      </c>
      <c r="BN10" s="46">
        <v>9</v>
      </c>
      <c r="BO10" s="46">
        <v>7</v>
      </c>
      <c r="BP10" s="46">
        <v>7</v>
      </c>
      <c r="BQ10" s="45" t="s">
        <v>495</v>
      </c>
      <c r="BR10" s="46">
        <v>0</v>
      </c>
      <c r="BS10" s="46">
        <v>0</v>
      </c>
      <c r="BT10" s="46">
        <v>0</v>
      </c>
      <c r="BU10" s="45" t="s">
        <v>495</v>
      </c>
      <c r="BV10" s="49">
        <f t="shared" ref="BV10:BV73" si="7">AL10+AP10+AT10+AX10+BB10+BF10+BJ10+BN10+BR10</f>
        <v>12</v>
      </c>
      <c r="BW10" s="49">
        <f t="shared" ref="BW10:BW73" si="8">AM10+AQ10+AU10+AY10+BC10+BG10+BK10+BO10+BS10</f>
        <v>17</v>
      </c>
      <c r="BX10" s="49">
        <f t="shared" ref="BX10:BX73" si="9">AN10+AR10+AV10+AZ10+BD10+BH10+BL10+BP10+BT10</f>
        <v>13</v>
      </c>
      <c r="BY10" s="45"/>
    </row>
    <row r="11" spans="1:77" ht="15" customHeight="1">
      <c r="A11" s="45" t="s">
        <v>194</v>
      </c>
      <c r="B11" s="45" t="s">
        <v>195</v>
      </c>
      <c r="C11" s="47">
        <f t="shared" si="2"/>
        <v>2.34375</v>
      </c>
      <c r="D11" s="47">
        <f t="shared" si="3"/>
        <v>1.6260162601626016</v>
      </c>
      <c r="E11" s="47">
        <f t="shared" si="4"/>
        <v>1.4285714285714286</v>
      </c>
      <c r="F11" s="45" t="s">
        <v>495</v>
      </c>
      <c r="G11" s="47">
        <f t="shared" si="5"/>
        <v>-0.9151785714285714</v>
      </c>
      <c r="I11" s="46">
        <v>0</v>
      </c>
      <c r="J11" s="46">
        <v>0</v>
      </c>
      <c r="K11" s="46">
        <v>0</v>
      </c>
      <c r="L11" s="46">
        <v>0</v>
      </c>
      <c r="M11" s="46">
        <v>128</v>
      </c>
      <c r="N11" s="46">
        <v>123</v>
      </c>
      <c r="O11" s="46">
        <v>140</v>
      </c>
      <c r="P11" s="46">
        <v>132</v>
      </c>
      <c r="Q11" s="45" t="s">
        <v>495</v>
      </c>
      <c r="R11" s="45" t="s">
        <v>495</v>
      </c>
      <c r="S11" s="45" t="s">
        <v>495</v>
      </c>
      <c r="T11" s="45" t="s">
        <v>495</v>
      </c>
      <c r="U11" s="46">
        <v>0</v>
      </c>
      <c r="V11" s="46">
        <v>0</v>
      </c>
      <c r="W11" s="46">
        <v>0</v>
      </c>
      <c r="X11" s="46">
        <v>0</v>
      </c>
      <c r="Y11" s="45" t="s">
        <v>495</v>
      </c>
      <c r="Z11" s="45" t="s">
        <v>495</v>
      </c>
      <c r="AA11" s="45" t="s">
        <v>495</v>
      </c>
      <c r="AB11" s="45" t="s">
        <v>495</v>
      </c>
      <c r="AC11" s="46">
        <v>0</v>
      </c>
      <c r="AD11" s="46">
        <v>0</v>
      </c>
      <c r="AE11" s="46">
        <v>0</v>
      </c>
      <c r="AF11" s="46">
        <v>0</v>
      </c>
      <c r="AG11" s="49">
        <v>128</v>
      </c>
      <c r="AH11" s="49">
        <v>123</v>
      </c>
      <c r="AI11" s="49">
        <v>140</v>
      </c>
      <c r="AJ11" s="49">
        <v>132</v>
      </c>
      <c r="AL11" s="46">
        <v>0</v>
      </c>
      <c r="AM11" s="46">
        <v>0</v>
      </c>
      <c r="AN11" s="46">
        <v>0</v>
      </c>
      <c r="AO11" s="45" t="s">
        <v>495</v>
      </c>
      <c r="AP11" s="46">
        <v>0</v>
      </c>
      <c r="AQ11" s="46">
        <v>0</v>
      </c>
      <c r="AR11" s="46">
        <v>0</v>
      </c>
      <c r="AS11" s="45" t="s">
        <v>495</v>
      </c>
      <c r="AT11" s="46">
        <v>0</v>
      </c>
      <c r="AU11" s="46">
        <v>0</v>
      </c>
      <c r="AV11" s="46">
        <v>0</v>
      </c>
      <c r="AW11" s="45" t="s">
        <v>495</v>
      </c>
      <c r="AX11" s="46">
        <v>1</v>
      </c>
      <c r="AY11" s="46">
        <v>1</v>
      </c>
      <c r="AZ11" s="46">
        <v>2</v>
      </c>
      <c r="BA11" s="45" t="s">
        <v>495</v>
      </c>
      <c r="BB11" s="46">
        <v>2</v>
      </c>
      <c r="BC11" s="46">
        <v>1</v>
      </c>
      <c r="BD11" s="46">
        <v>0</v>
      </c>
      <c r="BE11" s="45" t="s">
        <v>495</v>
      </c>
      <c r="BF11" s="46">
        <v>0</v>
      </c>
      <c r="BG11" s="46">
        <v>0</v>
      </c>
      <c r="BH11" s="46">
        <v>0</v>
      </c>
      <c r="BI11" s="45" t="s">
        <v>495</v>
      </c>
      <c r="BJ11" s="46">
        <v>0</v>
      </c>
      <c r="BK11" s="46">
        <v>0</v>
      </c>
      <c r="BL11" s="46">
        <v>0</v>
      </c>
      <c r="BM11" s="45" t="s">
        <v>495</v>
      </c>
      <c r="BN11" s="46">
        <v>0</v>
      </c>
      <c r="BO11" s="46">
        <v>0</v>
      </c>
      <c r="BP11" s="46">
        <v>0</v>
      </c>
      <c r="BQ11" s="45" t="s">
        <v>495</v>
      </c>
      <c r="BR11" s="46">
        <v>0</v>
      </c>
      <c r="BS11" s="46">
        <v>0</v>
      </c>
      <c r="BT11" s="46">
        <v>0</v>
      </c>
      <c r="BU11" s="45" t="s">
        <v>495</v>
      </c>
      <c r="BV11" s="49">
        <f t="shared" si="7"/>
        <v>3</v>
      </c>
      <c r="BW11" s="49">
        <f t="shared" si="8"/>
        <v>2</v>
      </c>
      <c r="BX11" s="49">
        <f t="shared" si="9"/>
        <v>2</v>
      </c>
      <c r="BY11" s="45"/>
    </row>
    <row r="12" spans="1:77" ht="15" customHeight="1">
      <c r="A12" s="45" t="s">
        <v>196</v>
      </c>
      <c r="B12" s="45" t="s">
        <v>197</v>
      </c>
      <c r="C12" s="47"/>
      <c r="D12" s="47"/>
      <c r="E12" s="47"/>
      <c r="F12" s="47"/>
      <c r="G12" s="47"/>
      <c r="I12" s="46">
        <v>0</v>
      </c>
      <c r="J12" s="46">
        <v>0</v>
      </c>
      <c r="K12" s="46">
        <v>0</v>
      </c>
      <c r="L12" s="46">
        <v>0</v>
      </c>
      <c r="M12" s="46">
        <v>0</v>
      </c>
      <c r="N12" s="46">
        <v>0</v>
      </c>
      <c r="O12" s="46">
        <v>0</v>
      </c>
      <c r="P12" s="46">
        <v>0</v>
      </c>
      <c r="Q12" s="45" t="s">
        <v>495</v>
      </c>
      <c r="R12" s="45" t="s">
        <v>495</v>
      </c>
      <c r="S12" s="45" t="s">
        <v>495</v>
      </c>
      <c r="T12" s="45" t="s">
        <v>495</v>
      </c>
      <c r="U12" s="46">
        <v>0</v>
      </c>
      <c r="V12" s="46">
        <v>0</v>
      </c>
      <c r="W12" s="46">
        <v>0</v>
      </c>
      <c r="X12" s="46">
        <v>0</v>
      </c>
      <c r="Y12" s="45" t="s">
        <v>495</v>
      </c>
      <c r="Z12" s="45" t="s">
        <v>495</v>
      </c>
      <c r="AA12" s="45" t="s">
        <v>495</v>
      </c>
      <c r="AB12" s="45" t="s">
        <v>495</v>
      </c>
      <c r="AC12" s="46">
        <v>0</v>
      </c>
      <c r="AD12" s="46">
        <v>0</v>
      </c>
      <c r="AE12" s="46">
        <v>0</v>
      </c>
      <c r="AF12" s="46">
        <v>0</v>
      </c>
      <c r="AG12" s="49">
        <v>0</v>
      </c>
      <c r="AH12" s="49">
        <v>0</v>
      </c>
      <c r="AI12" s="49">
        <v>0</v>
      </c>
      <c r="AJ12" s="49">
        <v>0</v>
      </c>
      <c r="AL12" s="46">
        <v>0</v>
      </c>
      <c r="AM12" s="46">
        <v>0</v>
      </c>
      <c r="AN12" s="46">
        <v>0</v>
      </c>
      <c r="AO12" s="45" t="s">
        <v>495</v>
      </c>
      <c r="AP12" s="46">
        <v>0</v>
      </c>
      <c r="AQ12" s="46">
        <v>0</v>
      </c>
      <c r="AR12" s="46">
        <v>0</v>
      </c>
      <c r="AS12" s="45" t="s">
        <v>495</v>
      </c>
      <c r="AT12" s="46">
        <v>0</v>
      </c>
      <c r="AU12" s="46">
        <v>0</v>
      </c>
      <c r="AV12" s="46">
        <v>0</v>
      </c>
      <c r="AW12" s="45" t="s">
        <v>495</v>
      </c>
      <c r="AX12" s="46">
        <v>0</v>
      </c>
      <c r="AY12" s="46">
        <v>0</v>
      </c>
      <c r="AZ12" s="46">
        <v>0</v>
      </c>
      <c r="BA12" s="45" t="s">
        <v>495</v>
      </c>
      <c r="BB12" s="46">
        <v>0</v>
      </c>
      <c r="BC12" s="46">
        <v>0</v>
      </c>
      <c r="BD12" s="46">
        <v>0</v>
      </c>
      <c r="BE12" s="45" t="s">
        <v>495</v>
      </c>
      <c r="BF12" s="46">
        <v>0</v>
      </c>
      <c r="BG12" s="46">
        <v>0</v>
      </c>
      <c r="BH12" s="46">
        <v>0</v>
      </c>
      <c r="BI12" s="45" t="s">
        <v>495</v>
      </c>
      <c r="BJ12" s="46">
        <v>0</v>
      </c>
      <c r="BK12" s="46">
        <v>0</v>
      </c>
      <c r="BL12" s="46">
        <v>0</v>
      </c>
      <c r="BM12" s="45" t="s">
        <v>495</v>
      </c>
      <c r="BN12" s="46">
        <v>0</v>
      </c>
      <c r="BO12" s="46">
        <v>0</v>
      </c>
      <c r="BP12" s="46">
        <v>0</v>
      </c>
      <c r="BQ12" s="45" t="s">
        <v>495</v>
      </c>
      <c r="BR12" s="46">
        <v>0</v>
      </c>
      <c r="BS12" s="46">
        <v>0</v>
      </c>
      <c r="BT12" s="46">
        <v>0</v>
      </c>
      <c r="BU12" s="45" t="s">
        <v>495</v>
      </c>
      <c r="BV12" s="49">
        <f t="shared" si="7"/>
        <v>0</v>
      </c>
      <c r="BW12" s="49">
        <f t="shared" si="8"/>
        <v>0</v>
      </c>
      <c r="BX12" s="49">
        <f t="shared" si="9"/>
        <v>0</v>
      </c>
      <c r="BY12" s="45"/>
    </row>
    <row r="13" spans="1:77" ht="15" customHeight="1">
      <c r="A13" s="45" t="s">
        <v>198</v>
      </c>
      <c r="B13" s="45" t="s">
        <v>199</v>
      </c>
      <c r="C13" s="47"/>
      <c r="D13" s="47"/>
      <c r="E13" s="47"/>
      <c r="F13" s="45"/>
      <c r="G13" s="47"/>
      <c r="I13" s="46">
        <v>0</v>
      </c>
      <c r="J13" s="46">
        <v>0</v>
      </c>
      <c r="K13" s="46">
        <v>0</v>
      </c>
      <c r="L13" s="46">
        <v>0</v>
      </c>
      <c r="M13" s="46">
        <v>0</v>
      </c>
      <c r="N13" s="46">
        <v>0</v>
      </c>
      <c r="O13" s="46">
        <v>0</v>
      </c>
      <c r="P13" s="46">
        <v>0</v>
      </c>
      <c r="Q13" s="45" t="s">
        <v>495</v>
      </c>
      <c r="R13" s="45" t="s">
        <v>495</v>
      </c>
      <c r="S13" s="45" t="s">
        <v>495</v>
      </c>
      <c r="T13" s="45" t="s">
        <v>495</v>
      </c>
      <c r="U13" s="46">
        <v>0</v>
      </c>
      <c r="V13" s="46">
        <v>0</v>
      </c>
      <c r="W13" s="46">
        <v>0</v>
      </c>
      <c r="X13" s="46">
        <v>0</v>
      </c>
      <c r="Y13" s="45" t="s">
        <v>495</v>
      </c>
      <c r="Z13" s="45" t="s">
        <v>495</v>
      </c>
      <c r="AA13" s="45" t="s">
        <v>495</v>
      </c>
      <c r="AB13" s="45" t="s">
        <v>495</v>
      </c>
      <c r="AC13" s="46">
        <v>0</v>
      </c>
      <c r="AD13" s="46">
        <v>0</v>
      </c>
      <c r="AE13" s="46">
        <v>0</v>
      </c>
      <c r="AF13" s="46">
        <v>0</v>
      </c>
      <c r="AG13" s="49">
        <v>0</v>
      </c>
      <c r="AH13" s="49">
        <v>0</v>
      </c>
      <c r="AI13" s="49">
        <v>0</v>
      </c>
      <c r="AJ13" s="49">
        <v>0</v>
      </c>
      <c r="AL13" s="46">
        <v>0</v>
      </c>
      <c r="AM13" s="46">
        <v>0</v>
      </c>
      <c r="AN13" s="46">
        <v>0</v>
      </c>
      <c r="AO13" s="45" t="s">
        <v>495</v>
      </c>
      <c r="AP13" s="46">
        <v>0</v>
      </c>
      <c r="AQ13" s="46">
        <v>0</v>
      </c>
      <c r="AR13" s="46">
        <v>0</v>
      </c>
      <c r="AS13" s="45" t="s">
        <v>495</v>
      </c>
      <c r="AT13" s="46">
        <v>0</v>
      </c>
      <c r="AU13" s="46">
        <v>0</v>
      </c>
      <c r="AV13" s="46">
        <v>0</v>
      </c>
      <c r="AW13" s="45" t="s">
        <v>495</v>
      </c>
      <c r="AX13" s="46">
        <v>0</v>
      </c>
      <c r="AY13" s="46">
        <v>0</v>
      </c>
      <c r="AZ13" s="46">
        <v>0</v>
      </c>
      <c r="BA13" s="45" t="s">
        <v>495</v>
      </c>
      <c r="BB13" s="46">
        <v>0</v>
      </c>
      <c r="BC13" s="46">
        <v>0</v>
      </c>
      <c r="BD13" s="46">
        <v>0</v>
      </c>
      <c r="BE13" s="45" t="s">
        <v>495</v>
      </c>
      <c r="BF13" s="46">
        <v>0</v>
      </c>
      <c r="BG13" s="46">
        <v>0</v>
      </c>
      <c r="BH13" s="46">
        <v>0</v>
      </c>
      <c r="BI13" s="45" t="s">
        <v>495</v>
      </c>
      <c r="BJ13" s="46">
        <v>0</v>
      </c>
      <c r="BK13" s="46">
        <v>0</v>
      </c>
      <c r="BL13" s="46">
        <v>0</v>
      </c>
      <c r="BM13" s="45" t="s">
        <v>495</v>
      </c>
      <c r="BN13" s="46">
        <v>0</v>
      </c>
      <c r="BO13" s="46">
        <v>0</v>
      </c>
      <c r="BP13" s="46">
        <v>0</v>
      </c>
      <c r="BQ13" s="45" t="s">
        <v>495</v>
      </c>
      <c r="BR13" s="46">
        <v>0</v>
      </c>
      <c r="BS13" s="46">
        <v>0</v>
      </c>
      <c r="BT13" s="46">
        <v>0</v>
      </c>
      <c r="BU13" s="45" t="s">
        <v>495</v>
      </c>
      <c r="BV13" s="49">
        <f t="shared" si="7"/>
        <v>0</v>
      </c>
      <c r="BW13" s="49">
        <f t="shared" si="8"/>
        <v>0</v>
      </c>
      <c r="BX13" s="49">
        <f t="shared" si="9"/>
        <v>0</v>
      </c>
      <c r="BY13" s="45"/>
    </row>
    <row r="14" spans="1:77" ht="15" customHeight="1">
      <c r="A14" s="45" t="s">
        <v>200</v>
      </c>
      <c r="B14" s="45" t="s">
        <v>201</v>
      </c>
      <c r="C14" s="47"/>
      <c r="D14" s="47"/>
      <c r="E14" s="47"/>
      <c r="F14" s="45"/>
      <c r="G14" s="47"/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5" t="s">
        <v>495</v>
      </c>
      <c r="R14" s="45" t="s">
        <v>495</v>
      </c>
      <c r="S14" s="45" t="s">
        <v>495</v>
      </c>
      <c r="T14" s="45" t="s">
        <v>495</v>
      </c>
      <c r="U14" s="46">
        <v>0</v>
      </c>
      <c r="V14" s="46">
        <v>0</v>
      </c>
      <c r="W14" s="46">
        <v>0</v>
      </c>
      <c r="X14" s="46">
        <v>0</v>
      </c>
      <c r="Y14" s="45" t="s">
        <v>495</v>
      </c>
      <c r="Z14" s="45" t="s">
        <v>495</v>
      </c>
      <c r="AA14" s="45" t="s">
        <v>495</v>
      </c>
      <c r="AB14" s="45" t="s">
        <v>495</v>
      </c>
      <c r="AC14" s="46">
        <v>0</v>
      </c>
      <c r="AD14" s="46">
        <v>0</v>
      </c>
      <c r="AE14" s="46">
        <v>0</v>
      </c>
      <c r="AF14" s="46">
        <v>0</v>
      </c>
      <c r="AG14" s="49">
        <v>0</v>
      </c>
      <c r="AH14" s="49">
        <v>0</v>
      </c>
      <c r="AI14" s="49">
        <v>0</v>
      </c>
      <c r="AJ14" s="49">
        <v>0</v>
      </c>
      <c r="AL14" s="46">
        <v>0</v>
      </c>
      <c r="AM14" s="46">
        <v>0</v>
      </c>
      <c r="AN14" s="46">
        <v>0</v>
      </c>
      <c r="AO14" s="45" t="s">
        <v>495</v>
      </c>
      <c r="AP14" s="46">
        <v>0</v>
      </c>
      <c r="AQ14" s="46">
        <v>0</v>
      </c>
      <c r="AR14" s="46">
        <v>0</v>
      </c>
      <c r="AS14" s="45" t="s">
        <v>495</v>
      </c>
      <c r="AT14" s="46">
        <v>0</v>
      </c>
      <c r="AU14" s="46">
        <v>0</v>
      </c>
      <c r="AV14" s="46">
        <v>0</v>
      </c>
      <c r="AW14" s="45" t="s">
        <v>495</v>
      </c>
      <c r="AX14" s="46">
        <v>0</v>
      </c>
      <c r="AY14" s="46">
        <v>0</v>
      </c>
      <c r="AZ14" s="46">
        <v>0</v>
      </c>
      <c r="BA14" s="45" t="s">
        <v>495</v>
      </c>
      <c r="BB14" s="46">
        <v>0</v>
      </c>
      <c r="BC14" s="46">
        <v>0</v>
      </c>
      <c r="BD14" s="46">
        <v>0</v>
      </c>
      <c r="BE14" s="45" t="s">
        <v>495</v>
      </c>
      <c r="BF14" s="46">
        <v>0</v>
      </c>
      <c r="BG14" s="46">
        <v>0</v>
      </c>
      <c r="BH14" s="46">
        <v>0</v>
      </c>
      <c r="BI14" s="45" t="s">
        <v>495</v>
      </c>
      <c r="BJ14" s="46">
        <v>0</v>
      </c>
      <c r="BK14" s="46">
        <v>0</v>
      </c>
      <c r="BL14" s="46">
        <v>0</v>
      </c>
      <c r="BM14" s="45" t="s">
        <v>495</v>
      </c>
      <c r="BN14" s="46">
        <v>0</v>
      </c>
      <c r="BO14" s="46">
        <v>0</v>
      </c>
      <c r="BP14" s="46">
        <v>0</v>
      </c>
      <c r="BQ14" s="45" t="s">
        <v>495</v>
      </c>
      <c r="BR14" s="46">
        <v>0</v>
      </c>
      <c r="BS14" s="46">
        <v>0</v>
      </c>
      <c r="BT14" s="46">
        <v>0</v>
      </c>
      <c r="BU14" s="45" t="s">
        <v>495</v>
      </c>
      <c r="BV14" s="49">
        <f t="shared" si="7"/>
        <v>0</v>
      </c>
      <c r="BW14" s="49">
        <f t="shared" si="8"/>
        <v>0</v>
      </c>
      <c r="BX14" s="49">
        <f t="shared" si="9"/>
        <v>0</v>
      </c>
      <c r="BY14" s="45"/>
    </row>
    <row r="15" spans="1:77" ht="15" customHeight="1">
      <c r="A15" s="45" t="s">
        <v>202</v>
      </c>
      <c r="B15" s="45" t="s">
        <v>203</v>
      </c>
      <c r="C15" s="47"/>
      <c r="D15" s="47"/>
      <c r="E15" s="47"/>
      <c r="F15" s="45"/>
      <c r="G15" s="47"/>
      <c r="I15" s="46">
        <v>0</v>
      </c>
      <c r="J15" s="46">
        <v>0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5" t="s">
        <v>495</v>
      </c>
      <c r="R15" s="45" t="s">
        <v>495</v>
      </c>
      <c r="S15" s="45" t="s">
        <v>495</v>
      </c>
      <c r="T15" s="45" t="s">
        <v>495</v>
      </c>
      <c r="U15" s="46">
        <v>0</v>
      </c>
      <c r="V15" s="46">
        <v>0</v>
      </c>
      <c r="W15" s="46">
        <v>0</v>
      </c>
      <c r="X15" s="46">
        <v>0</v>
      </c>
      <c r="Y15" s="45" t="s">
        <v>495</v>
      </c>
      <c r="Z15" s="45" t="s">
        <v>495</v>
      </c>
      <c r="AA15" s="45" t="s">
        <v>495</v>
      </c>
      <c r="AB15" s="45" t="s">
        <v>495</v>
      </c>
      <c r="AC15" s="46">
        <v>0</v>
      </c>
      <c r="AD15" s="46">
        <v>0</v>
      </c>
      <c r="AE15" s="46">
        <v>0</v>
      </c>
      <c r="AF15" s="46">
        <v>0</v>
      </c>
      <c r="AG15" s="49">
        <v>0</v>
      </c>
      <c r="AH15" s="49">
        <v>0</v>
      </c>
      <c r="AI15" s="49">
        <v>0</v>
      </c>
      <c r="AJ15" s="49">
        <v>0</v>
      </c>
      <c r="AL15" s="46">
        <v>0</v>
      </c>
      <c r="AM15" s="46">
        <v>0</v>
      </c>
      <c r="AN15" s="46">
        <v>0</v>
      </c>
      <c r="AO15" s="45" t="s">
        <v>495</v>
      </c>
      <c r="AP15" s="46">
        <v>0</v>
      </c>
      <c r="AQ15" s="46">
        <v>0</v>
      </c>
      <c r="AR15" s="46">
        <v>0</v>
      </c>
      <c r="AS15" s="45" t="s">
        <v>495</v>
      </c>
      <c r="AT15" s="46">
        <v>0</v>
      </c>
      <c r="AU15" s="46">
        <v>0</v>
      </c>
      <c r="AV15" s="46">
        <v>0</v>
      </c>
      <c r="AW15" s="45" t="s">
        <v>495</v>
      </c>
      <c r="AX15" s="46">
        <v>0</v>
      </c>
      <c r="AY15" s="46">
        <v>0</v>
      </c>
      <c r="AZ15" s="46">
        <v>0</v>
      </c>
      <c r="BA15" s="45" t="s">
        <v>495</v>
      </c>
      <c r="BB15" s="46">
        <v>0</v>
      </c>
      <c r="BC15" s="46">
        <v>0</v>
      </c>
      <c r="BD15" s="46">
        <v>0</v>
      </c>
      <c r="BE15" s="45" t="s">
        <v>495</v>
      </c>
      <c r="BF15" s="46">
        <v>0</v>
      </c>
      <c r="BG15" s="46">
        <v>0</v>
      </c>
      <c r="BH15" s="46">
        <v>0</v>
      </c>
      <c r="BI15" s="45" t="s">
        <v>495</v>
      </c>
      <c r="BJ15" s="46">
        <v>0</v>
      </c>
      <c r="BK15" s="46">
        <v>0</v>
      </c>
      <c r="BL15" s="46">
        <v>0</v>
      </c>
      <c r="BM15" s="45" t="s">
        <v>495</v>
      </c>
      <c r="BN15" s="46">
        <v>0</v>
      </c>
      <c r="BO15" s="46">
        <v>0</v>
      </c>
      <c r="BP15" s="46">
        <v>0</v>
      </c>
      <c r="BQ15" s="45" t="s">
        <v>495</v>
      </c>
      <c r="BR15" s="46">
        <v>0</v>
      </c>
      <c r="BS15" s="46">
        <v>0</v>
      </c>
      <c r="BT15" s="46">
        <v>0</v>
      </c>
      <c r="BU15" s="45" t="s">
        <v>495</v>
      </c>
      <c r="BV15" s="49">
        <f t="shared" si="7"/>
        <v>0</v>
      </c>
      <c r="BW15" s="49">
        <f t="shared" si="8"/>
        <v>0</v>
      </c>
      <c r="BX15" s="49">
        <f t="shared" si="9"/>
        <v>0</v>
      </c>
      <c r="BY15" s="45"/>
    </row>
    <row r="16" spans="1:77" ht="15" customHeight="1">
      <c r="A16" s="45" t="s">
        <v>204</v>
      </c>
      <c r="B16" s="45" t="s">
        <v>205</v>
      </c>
      <c r="C16" s="47"/>
      <c r="D16" s="47"/>
      <c r="E16" s="47"/>
      <c r="F16" s="45"/>
      <c r="G16" s="47"/>
      <c r="I16" s="46">
        <v>0</v>
      </c>
      <c r="J16" s="46">
        <v>0</v>
      </c>
      <c r="K16" s="46">
        <v>0</v>
      </c>
      <c r="L16" s="46">
        <v>0</v>
      </c>
      <c r="M16" s="46">
        <v>0</v>
      </c>
      <c r="N16" s="46">
        <v>0</v>
      </c>
      <c r="O16" s="46">
        <v>0</v>
      </c>
      <c r="P16" s="46">
        <v>0</v>
      </c>
      <c r="Q16" s="45" t="s">
        <v>495</v>
      </c>
      <c r="R16" s="45" t="s">
        <v>495</v>
      </c>
      <c r="S16" s="45" t="s">
        <v>495</v>
      </c>
      <c r="T16" s="45" t="s">
        <v>495</v>
      </c>
      <c r="U16" s="46">
        <v>0</v>
      </c>
      <c r="V16" s="46">
        <v>0</v>
      </c>
      <c r="W16" s="46">
        <v>0</v>
      </c>
      <c r="X16" s="46">
        <v>0</v>
      </c>
      <c r="Y16" s="45" t="s">
        <v>495</v>
      </c>
      <c r="Z16" s="45" t="s">
        <v>495</v>
      </c>
      <c r="AA16" s="45" t="s">
        <v>495</v>
      </c>
      <c r="AB16" s="45" t="s">
        <v>495</v>
      </c>
      <c r="AC16" s="46">
        <v>0</v>
      </c>
      <c r="AD16" s="46">
        <v>0</v>
      </c>
      <c r="AE16" s="46">
        <v>0</v>
      </c>
      <c r="AF16" s="46">
        <v>0</v>
      </c>
      <c r="AG16" s="49">
        <v>0</v>
      </c>
      <c r="AH16" s="49">
        <v>0</v>
      </c>
      <c r="AI16" s="49">
        <v>0</v>
      </c>
      <c r="AJ16" s="49">
        <v>0</v>
      </c>
      <c r="AL16" s="46">
        <v>0</v>
      </c>
      <c r="AM16" s="46">
        <v>0</v>
      </c>
      <c r="AN16" s="46">
        <v>0</v>
      </c>
      <c r="AO16" s="45" t="s">
        <v>495</v>
      </c>
      <c r="AP16" s="46">
        <v>0</v>
      </c>
      <c r="AQ16" s="46">
        <v>0</v>
      </c>
      <c r="AR16" s="46">
        <v>0</v>
      </c>
      <c r="AS16" s="45" t="s">
        <v>495</v>
      </c>
      <c r="AT16" s="46">
        <v>0</v>
      </c>
      <c r="AU16" s="46">
        <v>0</v>
      </c>
      <c r="AV16" s="46">
        <v>0</v>
      </c>
      <c r="AW16" s="45" t="s">
        <v>495</v>
      </c>
      <c r="AX16" s="46">
        <v>0</v>
      </c>
      <c r="AY16" s="46">
        <v>0</v>
      </c>
      <c r="AZ16" s="46">
        <v>0</v>
      </c>
      <c r="BA16" s="45" t="s">
        <v>495</v>
      </c>
      <c r="BB16" s="46">
        <v>0</v>
      </c>
      <c r="BC16" s="46">
        <v>0</v>
      </c>
      <c r="BD16" s="46">
        <v>0</v>
      </c>
      <c r="BE16" s="45" t="s">
        <v>495</v>
      </c>
      <c r="BF16" s="46">
        <v>0</v>
      </c>
      <c r="BG16" s="46">
        <v>0</v>
      </c>
      <c r="BH16" s="46">
        <v>0</v>
      </c>
      <c r="BI16" s="45" t="s">
        <v>495</v>
      </c>
      <c r="BJ16" s="46">
        <v>0</v>
      </c>
      <c r="BK16" s="46">
        <v>0</v>
      </c>
      <c r="BL16" s="46">
        <v>0</v>
      </c>
      <c r="BM16" s="45" t="s">
        <v>495</v>
      </c>
      <c r="BN16" s="46">
        <v>0</v>
      </c>
      <c r="BO16" s="46">
        <v>0</v>
      </c>
      <c r="BP16" s="46">
        <v>0</v>
      </c>
      <c r="BQ16" s="45" t="s">
        <v>495</v>
      </c>
      <c r="BR16" s="46">
        <v>0</v>
      </c>
      <c r="BS16" s="46">
        <v>0</v>
      </c>
      <c r="BT16" s="46">
        <v>0</v>
      </c>
      <c r="BU16" s="45" t="s">
        <v>495</v>
      </c>
      <c r="BV16" s="49">
        <f t="shared" si="7"/>
        <v>0</v>
      </c>
      <c r="BW16" s="49">
        <f t="shared" si="8"/>
        <v>0</v>
      </c>
      <c r="BX16" s="49">
        <f t="shared" si="9"/>
        <v>0</v>
      </c>
      <c r="BY16" s="45"/>
    </row>
    <row r="17" spans="1:77" ht="15" customHeight="1">
      <c r="A17" s="45" t="s">
        <v>206</v>
      </c>
      <c r="B17" s="45" t="s">
        <v>207</v>
      </c>
      <c r="C17" s="47"/>
      <c r="D17" s="47"/>
      <c r="E17" s="47"/>
      <c r="F17" s="45"/>
      <c r="G17" s="47"/>
      <c r="I17" s="46">
        <v>0</v>
      </c>
      <c r="J17" s="46">
        <v>0</v>
      </c>
      <c r="K17" s="46">
        <v>0</v>
      </c>
      <c r="L17" s="46">
        <v>0</v>
      </c>
      <c r="M17" s="46">
        <v>0</v>
      </c>
      <c r="N17" s="46">
        <v>0</v>
      </c>
      <c r="O17" s="46">
        <v>0</v>
      </c>
      <c r="P17" s="46">
        <v>0</v>
      </c>
      <c r="Q17" s="45" t="s">
        <v>495</v>
      </c>
      <c r="R17" s="45" t="s">
        <v>495</v>
      </c>
      <c r="S17" s="45" t="s">
        <v>495</v>
      </c>
      <c r="T17" s="45" t="s">
        <v>495</v>
      </c>
      <c r="U17" s="46">
        <v>0</v>
      </c>
      <c r="V17" s="46">
        <v>0</v>
      </c>
      <c r="W17" s="46">
        <v>0</v>
      </c>
      <c r="X17" s="46">
        <v>0</v>
      </c>
      <c r="Y17" s="45" t="s">
        <v>495</v>
      </c>
      <c r="Z17" s="45" t="s">
        <v>495</v>
      </c>
      <c r="AA17" s="45" t="s">
        <v>495</v>
      </c>
      <c r="AB17" s="45" t="s">
        <v>495</v>
      </c>
      <c r="AC17" s="46">
        <v>0</v>
      </c>
      <c r="AD17" s="46">
        <v>0</v>
      </c>
      <c r="AE17" s="46">
        <v>0</v>
      </c>
      <c r="AF17" s="46">
        <v>0</v>
      </c>
      <c r="AG17" s="49">
        <v>0</v>
      </c>
      <c r="AH17" s="49">
        <v>0</v>
      </c>
      <c r="AI17" s="49">
        <v>0</v>
      </c>
      <c r="AJ17" s="49">
        <v>0</v>
      </c>
      <c r="AL17" s="46">
        <v>0</v>
      </c>
      <c r="AM17" s="46">
        <v>0</v>
      </c>
      <c r="AN17" s="46">
        <v>0</v>
      </c>
      <c r="AO17" s="45" t="s">
        <v>495</v>
      </c>
      <c r="AP17" s="46">
        <v>0</v>
      </c>
      <c r="AQ17" s="46">
        <v>0</v>
      </c>
      <c r="AR17" s="46">
        <v>0</v>
      </c>
      <c r="AS17" s="45" t="s">
        <v>495</v>
      </c>
      <c r="AT17" s="46">
        <v>0</v>
      </c>
      <c r="AU17" s="46">
        <v>0</v>
      </c>
      <c r="AV17" s="46">
        <v>0</v>
      </c>
      <c r="AW17" s="45" t="s">
        <v>495</v>
      </c>
      <c r="AX17" s="46">
        <v>0</v>
      </c>
      <c r="AY17" s="46">
        <v>0</v>
      </c>
      <c r="AZ17" s="46">
        <v>0</v>
      </c>
      <c r="BA17" s="45" t="s">
        <v>495</v>
      </c>
      <c r="BB17" s="46">
        <v>0</v>
      </c>
      <c r="BC17" s="46">
        <v>0</v>
      </c>
      <c r="BD17" s="46">
        <v>0</v>
      </c>
      <c r="BE17" s="45" t="s">
        <v>495</v>
      </c>
      <c r="BF17" s="46">
        <v>0</v>
      </c>
      <c r="BG17" s="46">
        <v>0</v>
      </c>
      <c r="BH17" s="46">
        <v>0</v>
      </c>
      <c r="BI17" s="45" t="s">
        <v>495</v>
      </c>
      <c r="BJ17" s="46">
        <v>0</v>
      </c>
      <c r="BK17" s="46">
        <v>0</v>
      </c>
      <c r="BL17" s="46">
        <v>0</v>
      </c>
      <c r="BM17" s="45" t="s">
        <v>495</v>
      </c>
      <c r="BN17" s="46">
        <v>0</v>
      </c>
      <c r="BO17" s="46">
        <v>0</v>
      </c>
      <c r="BP17" s="46">
        <v>0</v>
      </c>
      <c r="BQ17" s="45" t="s">
        <v>495</v>
      </c>
      <c r="BR17" s="46">
        <v>0</v>
      </c>
      <c r="BS17" s="46">
        <v>0</v>
      </c>
      <c r="BT17" s="46">
        <v>0</v>
      </c>
      <c r="BU17" s="45" t="s">
        <v>495</v>
      </c>
      <c r="BV17" s="49">
        <f t="shared" si="7"/>
        <v>0</v>
      </c>
      <c r="BW17" s="49">
        <f t="shared" si="8"/>
        <v>0</v>
      </c>
      <c r="BX17" s="49">
        <f t="shared" si="9"/>
        <v>0</v>
      </c>
      <c r="BY17" s="45"/>
    </row>
    <row r="18" spans="1:77" ht="15" customHeight="1">
      <c r="A18" s="45" t="s">
        <v>208</v>
      </c>
      <c r="B18" s="45" t="s">
        <v>209</v>
      </c>
      <c r="C18" s="47"/>
      <c r="D18" s="47"/>
      <c r="E18" s="47"/>
      <c r="F18" s="45"/>
      <c r="G18" s="47"/>
      <c r="I18" s="46">
        <v>0</v>
      </c>
      <c r="J18" s="46">
        <v>0</v>
      </c>
      <c r="K18" s="46">
        <v>0</v>
      </c>
      <c r="L18" s="46">
        <v>0</v>
      </c>
      <c r="M18" s="46">
        <v>0</v>
      </c>
      <c r="N18" s="46">
        <v>0</v>
      </c>
      <c r="O18" s="46">
        <v>0</v>
      </c>
      <c r="P18" s="46">
        <v>0</v>
      </c>
      <c r="Q18" s="45" t="s">
        <v>495</v>
      </c>
      <c r="R18" s="45" t="s">
        <v>495</v>
      </c>
      <c r="S18" s="45" t="s">
        <v>495</v>
      </c>
      <c r="T18" s="45" t="s">
        <v>495</v>
      </c>
      <c r="U18" s="46">
        <v>0</v>
      </c>
      <c r="V18" s="46">
        <v>0</v>
      </c>
      <c r="W18" s="46">
        <v>0</v>
      </c>
      <c r="X18" s="46">
        <v>0</v>
      </c>
      <c r="Y18" s="45" t="s">
        <v>495</v>
      </c>
      <c r="Z18" s="45" t="s">
        <v>495</v>
      </c>
      <c r="AA18" s="45" t="s">
        <v>495</v>
      </c>
      <c r="AB18" s="45" t="s">
        <v>495</v>
      </c>
      <c r="AC18" s="46">
        <v>0</v>
      </c>
      <c r="AD18" s="46">
        <v>0</v>
      </c>
      <c r="AE18" s="46">
        <v>0</v>
      </c>
      <c r="AF18" s="46">
        <v>0</v>
      </c>
      <c r="AG18" s="49">
        <v>0</v>
      </c>
      <c r="AH18" s="49">
        <v>0</v>
      </c>
      <c r="AI18" s="49">
        <v>0</v>
      </c>
      <c r="AJ18" s="49">
        <v>0</v>
      </c>
      <c r="AL18" s="46">
        <v>0</v>
      </c>
      <c r="AM18" s="46">
        <v>0</v>
      </c>
      <c r="AN18" s="46">
        <v>0</v>
      </c>
      <c r="AO18" s="45" t="s">
        <v>495</v>
      </c>
      <c r="AP18" s="46">
        <v>0</v>
      </c>
      <c r="AQ18" s="46">
        <v>0</v>
      </c>
      <c r="AR18" s="46">
        <v>0</v>
      </c>
      <c r="AS18" s="45" t="s">
        <v>495</v>
      </c>
      <c r="AT18" s="46">
        <v>0</v>
      </c>
      <c r="AU18" s="46">
        <v>0</v>
      </c>
      <c r="AV18" s="46">
        <v>0</v>
      </c>
      <c r="AW18" s="45" t="s">
        <v>495</v>
      </c>
      <c r="AX18" s="46">
        <v>0</v>
      </c>
      <c r="AY18" s="46">
        <v>0</v>
      </c>
      <c r="AZ18" s="46">
        <v>0</v>
      </c>
      <c r="BA18" s="45" t="s">
        <v>495</v>
      </c>
      <c r="BB18" s="46">
        <v>0</v>
      </c>
      <c r="BC18" s="46">
        <v>0</v>
      </c>
      <c r="BD18" s="46">
        <v>0</v>
      </c>
      <c r="BE18" s="45" t="s">
        <v>495</v>
      </c>
      <c r="BF18" s="46">
        <v>0</v>
      </c>
      <c r="BG18" s="46">
        <v>0</v>
      </c>
      <c r="BH18" s="46">
        <v>0</v>
      </c>
      <c r="BI18" s="45" t="s">
        <v>495</v>
      </c>
      <c r="BJ18" s="46">
        <v>0</v>
      </c>
      <c r="BK18" s="46">
        <v>0</v>
      </c>
      <c r="BL18" s="46">
        <v>0</v>
      </c>
      <c r="BM18" s="45" t="s">
        <v>495</v>
      </c>
      <c r="BN18" s="46">
        <v>0</v>
      </c>
      <c r="BO18" s="46">
        <v>0</v>
      </c>
      <c r="BP18" s="46">
        <v>0</v>
      </c>
      <c r="BQ18" s="45" t="s">
        <v>495</v>
      </c>
      <c r="BR18" s="46">
        <v>0</v>
      </c>
      <c r="BS18" s="46">
        <v>0</v>
      </c>
      <c r="BT18" s="46">
        <v>0</v>
      </c>
      <c r="BU18" s="45" t="s">
        <v>495</v>
      </c>
      <c r="BV18" s="49">
        <f t="shared" si="7"/>
        <v>0</v>
      </c>
      <c r="BW18" s="49">
        <f t="shared" si="8"/>
        <v>0</v>
      </c>
      <c r="BX18" s="49">
        <f t="shared" si="9"/>
        <v>0</v>
      </c>
      <c r="BY18" s="45"/>
    </row>
    <row r="19" spans="1:77">
      <c r="A19" s="45" t="s">
        <v>508</v>
      </c>
      <c r="B19" s="45" t="s">
        <v>7</v>
      </c>
      <c r="C19" s="47">
        <f t="shared" si="2"/>
        <v>1.4895057549085986</v>
      </c>
      <c r="D19" s="47">
        <f t="shared" si="3"/>
        <v>1.1934011934011934</v>
      </c>
      <c r="E19" s="47">
        <f t="shared" si="4"/>
        <v>1.4742898238043869</v>
      </c>
      <c r="F19" s="45" t="s">
        <v>495</v>
      </c>
      <c r="G19" s="47">
        <f t="shared" si="5"/>
        <v>-1.5215931104211711E-2</v>
      </c>
      <c r="I19" s="46">
        <v>772</v>
      </c>
      <c r="J19" s="46">
        <v>698</v>
      </c>
      <c r="K19" s="46">
        <v>671</v>
      </c>
      <c r="L19" s="46">
        <v>454</v>
      </c>
      <c r="M19" s="46">
        <v>1109</v>
      </c>
      <c r="N19" s="46">
        <v>1023</v>
      </c>
      <c r="O19" s="46">
        <v>940</v>
      </c>
      <c r="P19" s="46">
        <v>858</v>
      </c>
      <c r="Q19" s="45" t="s">
        <v>495</v>
      </c>
      <c r="R19" s="45" t="s">
        <v>495</v>
      </c>
      <c r="S19" s="45" t="s">
        <v>495</v>
      </c>
      <c r="T19" s="45" t="s">
        <v>495</v>
      </c>
      <c r="U19" s="46">
        <v>1073</v>
      </c>
      <c r="V19" s="46">
        <v>1128</v>
      </c>
      <c r="W19" s="46">
        <v>1170</v>
      </c>
      <c r="X19" s="46">
        <v>1197</v>
      </c>
      <c r="Y19" s="45" t="s">
        <v>495</v>
      </c>
      <c r="Z19" s="45" t="s">
        <v>495</v>
      </c>
      <c r="AA19" s="45" t="s">
        <v>495</v>
      </c>
      <c r="AB19" s="45" t="s">
        <v>495</v>
      </c>
      <c r="AC19" s="46">
        <v>0</v>
      </c>
      <c r="AD19" s="46">
        <v>0</v>
      </c>
      <c r="AE19" s="46">
        <v>0</v>
      </c>
      <c r="AF19" s="46">
        <v>0</v>
      </c>
      <c r="AG19" s="49">
        <v>2954</v>
      </c>
      <c r="AH19" s="49">
        <v>2849</v>
      </c>
      <c r="AI19" s="49">
        <v>2781</v>
      </c>
      <c r="AJ19" s="49">
        <v>2509</v>
      </c>
      <c r="AL19" s="46">
        <v>16</v>
      </c>
      <c r="AM19" s="46">
        <v>13</v>
      </c>
      <c r="AN19" s="46">
        <v>19</v>
      </c>
      <c r="AO19" s="45" t="s">
        <v>495</v>
      </c>
      <c r="AP19" s="46">
        <v>2</v>
      </c>
      <c r="AQ19" s="46">
        <v>1</v>
      </c>
      <c r="AR19" s="46">
        <v>1</v>
      </c>
      <c r="AS19" s="45" t="s">
        <v>495</v>
      </c>
      <c r="AT19" s="46">
        <v>0</v>
      </c>
      <c r="AU19" s="46">
        <v>0</v>
      </c>
      <c r="AV19" s="46">
        <v>0</v>
      </c>
      <c r="AW19" s="45" t="s">
        <v>495</v>
      </c>
      <c r="AX19" s="46">
        <v>8</v>
      </c>
      <c r="AY19" s="46">
        <v>5</v>
      </c>
      <c r="AZ19" s="46">
        <v>2</v>
      </c>
      <c r="BA19" s="45" t="s">
        <v>495</v>
      </c>
      <c r="BB19" s="46">
        <v>11</v>
      </c>
      <c r="BC19" s="46">
        <v>7</v>
      </c>
      <c r="BD19" s="46">
        <v>7</v>
      </c>
      <c r="BE19" s="45" t="s">
        <v>495</v>
      </c>
      <c r="BF19" s="46">
        <v>0</v>
      </c>
      <c r="BG19" s="46">
        <v>0</v>
      </c>
      <c r="BH19" s="46">
        <v>0</v>
      </c>
      <c r="BI19" s="45" t="s">
        <v>495</v>
      </c>
      <c r="BJ19" s="46">
        <v>3</v>
      </c>
      <c r="BK19" s="46">
        <v>5</v>
      </c>
      <c r="BL19" s="46">
        <v>6</v>
      </c>
      <c r="BM19" s="45" t="s">
        <v>495</v>
      </c>
      <c r="BN19" s="46">
        <v>4</v>
      </c>
      <c r="BO19" s="46">
        <v>3</v>
      </c>
      <c r="BP19" s="46">
        <v>6</v>
      </c>
      <c r="BQ19" s="45" t="s">
        <v>495</v>
      </c>
      <c r="BR19" s="46">
        <v>0</v>
      </c>
      <c r="BS19" s="46">
        <v>0</v>
      </c>
      <c r="BT19" s="46">
        <v>0</v>
      </c>
      <c r="BU19" s="45" t="s">
        <v>495</v>
      </c>
      <c r="BV19" s="49">
        <f t="shared" si="7"/>
        <v>44</v>
      </c>
      <c r="BW19" s="49">
        <f t="shared" si="8"/>
        <v>34</v>
      </c>
      <c r="BX19" s="49">
        <f t="shared" si="9"/>
        <v>41</v>
      </c>
      <c r="BY19" s="45"/>
    </row>
    <row r="20" spans="1:77" ht="15" customHeight="1">
      <c r="A20" s="45" t="s">
        <v>210</v>
      </c>
      <c r="B20" s="45" t="s">
        <v>211</v>
      </c>
      <c r="C20" s="47">
        <f t="shared" si="2"/>
        <v>1.4584891548242334</v>
      </c>
      <c r="D20" s="47">
        <f t="shared" si="3"/>
        <v>1.2255840674071237</v>
      </c>
      <c r="E20" s="47">
        <f t="shared" si="4"/>
        <v>1.4866979655712049</v>
      </c>
      <c r="F20" s="45" t="s">
        <v>495</v>
      </c>
      <c r="G20" s="47">
        <f t="shared" si="5"/>
        <v>2.8208810746971569E-2</v>
      </c>
      <c r="I20" s="46">
        <v>687</v>
      </c>
      <c r="J20" s="46">
        <v>625</v>
      </c>
      <c r="K20" s="46">
        <v>604</v>
      </c>
      <c r="L20" s="46">
        <v>403</v>
      </c>
      <c r="M20" s="46">
        <v>977</v>
      </c>
      <c r="N20" s="46">
        <v>936</v>
      </c>
      <c r="O20" s="46">
        <v>862</v>
      </c>
      <c r="P20" s="46">
        <v>774</v>
      </c>
      <c r="Q20" s="45" t="s">
        <v>495</v>
      </c>
      <c r="R20" s="45" t="s">
        <v>495</v>
      </c>
      <c r="S20" s="45" t="s">
        <v>495</v>
      </c>
      <c r="T20" s="45" t="s">
        <v>495</v>
      </c>
      <c r="U20" s="46">
        <v>1010</v>
      </c>
      <c r="V20" s="46">
        <v>1050</v>
      </c>
      <c r="W20" s="46">
        <v>1090</v>
      </c>
      <c r="X20" s="46">
        <v>1137</v>
      </c>
      <c r="Y20" s="45" t="s">
        <v>495</v>
      </c>
      <c r="Z20" s="45" t="s">
        <v>495</v>
      </c>
      <c r="AA20" s="45" t="s">
        <v>495</v>
      </c>
      <c r="AB20" s="45" t="s">
        <v>495</v>
      </c>
      <c r="AC20" s="46">
        <v>0</v>
      </c>
      <c r="AD20" s="46">
        <v>0</v>
      </c>
      <c r="AE20" s="46">
        <v>0</v>
      </c>
      <c r="AF20" s="46">
        <v>0</v>
      </c>
      <c r="AG20" s="49">
        <v>2674</v>
      </c>
      <c r="AH20" s="49">
        <v>2611</v>
      </c>
      <c r="AI20" s="49">
        <v>2556</v>
      </c>
      <c r="AJ20" s="49">
        <v>2314</v>
      </c>
      <c r="AL20" s="46">
        <v>15</v>
      </c>
      <c r="AM20" s="46">
        <v>12</v>
      </c>
      <c r="AN20" s="46">
        <v>18</v>
      </c>
      <c r="AO20" s="45" t="s">
        <v>495</v>
      </c>
      <c r="AP20" s="46">
        <v>2</v>
      </c>
      <c r="AQ20" s="46">
        <v>1</v>
      </c>
      <c r="AR20" s="46">
        <v>1</v>
      </c>
      <c r="AS20" s="45" t="s">
        <v>495</v>
      </c>
      <c r="AT20" s="46">
        <v>0</v>
      </c>
      <c r="AU20" s="46">
        <v>0</v>
      </c>
      <c r="AV20" s="46">
        <v>0</v>
      </c>
      <c r="AW20" s="45" t="s">
        <v>495</v>
      </c>
      <c r="AX20" s="46">
        <v>6</v>
      </c>
      <c r="AY20" s="46">
        <v>4</v>
      </c>
      <c r="AZ20" s="46">
        <v>2</v>
      </c>
      <c r="BA20" s="45" t="s">
        <v>495</v>
      </c>
      <c r="BB20" s="46">
        <v>10</v>
      </c>
      <c r="BC20" s="46">
        <v>7</v>
      </c>
      <c r="BD20" s="46">
        <v>6</v>
      </c>
      <c r="BE20" s="45" t="s">
        <v>495</v>
      </c>
      <c r="BF20" s="46">
        <v>0</v>
      </c>
      <c r="BG20" s="46">
        <v>0</v>
      </c>
      <c r="BH20" s="46">
        <v>0</v>
      </c>
      <c r="BI20" s="45" t="s">
        <v>495</v>
      </c>
      <c r="BJ20" s="46">
        <v>3</v>
      </c>
      <c r="BK20" s="46">
        <v>5</v>
      </c>
      <c r="BL20" s="46">
        <v>5</v>
      </c>
      <c r="BM20" s="45" t="s">
        <v>495</v>
      </c>
      <c r="BN20" s="46">
        <v>3</v>
      </c>
      <c r="BO20" s="46">
        <v>3</v>
      </c>
      <c r="BP20" s="46">
        <v>6</v>
      </c>
      <c r="BQ20" s="45" t="s">
        <v>495</v>
      </c>
      <c r="BR20" s="46">
        <v>0</v>
      </c>
      <c r="BS20" s="46">
        <v>0</v>
      </c>
      <c r="BT20" s="46">
        <v>0</v>
      </c>
      <c r="BU20" s="45" t="s">
        <v>495</v>
      </c>
      <c r="BV20" s="49">
        <f t="shared" si="7"/>
        <v>39</v>
      </c>
      <c r="BW20" s="49">
        <f t="shared" si="8"/>
        <v>32</v>
      </c>
      <c r="BX20" s="49">
        <f t="shared" si="9"/>
        <v>38</v>
      </c>
      <c r="BY20" s="45"/>
    </row>
    <row r="21" spans="1:77" ht="15" customHeight="1">
      <c r="A21" s="45" t="s">
        <v>212</v>
      </c>
      <c r="B21" s="45" t="s">
        <v>213</v>
      </c>
      <c r="C21" s="47"/>
      <c r="D21" s="47"/>
      <c r="E21" s="47"/>
      <c r="F21" s="45"/>
      <c r="G21" s="47"/>
      <c r="I21" s="46">
        <v>0</v>
      </c>
      <c r="J21" s="46">
        <v>0</v>
      </c>
      <c r="K21" s="46">
        <v>0</v>
      </c>
      <c r="L21" s="46">
        <v>0</v>
      </c>
      <c r="M21" s="46">
        <v>0</v>
      </c>
      <c r="N21" s="46">
        <v>0</v>
      </c>
      <c r="O21" s="46">
        <v>0</v>
      </c>
      <c r="P21" s="46">
        <v>0</v>
      </c>
      <c r="Q21" s="45" t="s">
        <v>495</v>
      </c>
      <c r="R21" s="45" t="s">
        <v>495</v>
      </c>
      <c r="S21" s="45" t="s">
        <v>495</v>
      </c>
      <c r="T21" s="45" t="s">
        <v>495</v>
      </c>
      <c r="U21" s="46">
        <v>0</v>
      </c>
      <c r="V21" s="46">
        <v>0</v>
      </c>
      <c r="W21" s="46">
        <v>0</v>
      </c>
      <c r="X21" s="46">
        <v>0</v>
      </c>
      <c r="Y21" s="45" t="s">
        <v>495</v>
      </c>
      <c r="Z21" s="45" t="s">
        <v>495</v>
      </c>
      <c r="AA21" s="45" t="s">
        <v>495</v>
      </c>
      <c r="AB21" s="45" t="s">
        <v>495</v>
      </c>
      <c r="AC21" s="46">
        <v>0</v>
      </c>
      <c r="AD21" s="46">
        <v>0</v>
      </c>
      <c r="AE21" s="46">
        <v>0</v>
      </c>
      <c r="AF21" s="46">
        <v>0</v>
      </c>
      <c r="AG21" s="49">
        <v>0</v>
      </c>
      <c r="AH21" s="49">
        <v>0</v>
      </c>
      <c r="AI21" s="49">
        <v>0</v>
      </c>
      <c r="AJ21" s="49">
        <v>0</v>
      </c>
      <c r="AL21" s="46">
        <v>0</v>
      </c>
      <c r="AM21" s="46">
        <v>0</v>
      </c>
      <c r="AN21" s="46">
        <v>0</v>
      </c>
      <c r="AO21" s="45" t="s">
        <v>495</v>
      </c>
      <c r="AP21" s="46">
        <v>0</v>
      </c>
      <c r="AQ21" s="46">
        <v>0</v>
      </c>
      <c r="AR21" s="46">
        <v>0</v>
      </c>
      <c r="AS21" s="45" t="s">
        <v>495</v>
      </c>
      <c r="AT21" s="46">
        <v>0</v>
      </c>
      <c r="AU21" s="46">
        <v>0</v>
      </c>
      <c r="AV21" s="46">
        <v>0</v>
      </c>
      <c r="AW21" s="45" t="s">
        <v>495</v>
      </c>
      <c r="AX21" s="46">
        <v>0</v>
      </c>
      <c r="AY21" s="46">
        <v>0</v>
      </c>
      <c r="AZ21" s="46">
        <v>0</v>
      </c>
      <c r="BA21" s="45" t="s">
        <v>495</v>
      </c>
      <c r="BB21" s="46">
        <v>0</v>
      </c>
      <c r="BC21" s="46">
        <v>0</v>
      </c>
      <c r="BD21" s="46">
        <v>0</v>
      </c>
      <c r="BE21" s="45" t="s">
        <v>495</v>
      </c>
      <c r="BF21" s="46">
        <v>0</v>
      </c>
      <c r="BG21" s="46">
        <v>0</v>
      </c>
      <c r="BH21" s="46">
        <v>0</v>
      </c>
      <c r="BI21" s="45" t="s">
        <v>495</v>
      </c>
      <c r="BJ21" s="46">
        <v>0</v>
      </c>
      <c r="BK21" s="46">
        <v>0</v>
      </c>
      <c r="BL21" s="46">
        <v>0</v>
      </c>
      <c r="BM21" s="45" t="s">
        <v>495</v>
      </c>
      <c r="BN21" s="46">
        <v>0</v>
      </c>
      <c r="BO21" s="46">
        <v>0</v>
      </c>
      <c r="BP21" s="46">
        <v>0</v>
      </c>
      <c r="BQ21" s="45" t="s">
        <v>495</v>
      </c>
      <c r="BR21" s="46">
        <v>0</v>
      </c>
      <c r="BS21" s="46">
        <v>0</v>
      </c>
      <c r="BT21" s="46">
        <v>0</v>
      </c>
      <c r="BU21" s="45" t="s">
        <v>495</v>
      </c>
      <c r="BV21" s="49">
        <f t="shared" si="7"/>
        <v>0</v>
      </c>
      <c r="BW21" s="49">
        <f t="shared" si="8"/>
        <v>0</v>
      </c>
      <c r="BX21" s="49">
        <f t="shared" si="9"/>
        <v>0</v>
      </c>
      <c r="BY21" s="45"/>
    </row>
    <row r="22" spans="1:77" ht="15" customHeight="1">
      <c r="A22" s="45" t="s">
        <v>214</v>
      </c>
      <c r="B22" s="45" t="s">
        <v>215</v>
      </c>
      <c r="C22" s="47"/>
      <c r="D22" s="47"/>
      <c r="E22" s="47"/>
      <c r="F22" s="45"/>
      <c r="G22" s="47"/>
      <c r="I22" s="46">
        <v>0</v>
      </c>
      <c r="J22" s="46">
        <v>0</v>
      </c>
      <c r="K22" s="46">
        <v>0</v>
      </c>
      <c r="L22" s="46">
        <v>0</v>
      </c>
      <c r="M22" s="46">
        <v>0</v>
      </c>
      <c r="N22" s="46">
        <v>0</v>
      </c>
      <c r="O22" s="46">
        <v>0</v>
      </c>
      <c r="P22" s="46">
        <v>0</v>
      </c>
      <c r="Q22" s="45" t="s">
        <v>495</v>
      </c>
      <c r="R22" s="45" t="s">
        <v>495</v>
      </c>
      <c r="S22" s="45" t="s">
        <v>495</v>
      </c>
      <c r="T22" s="45" t="s">
        <v>495</v>
      </c>
      <c r="U22" s="46">
        <v>0</v>
      </c>
      <c r="V22" s="46">
        <v>0</v>
      </c>
      <c r="W22" s="46">
        <v>0</v>
      </c>
      <c r="X22" s="46">
        <v>0</v>
      </c>
      <c r="Y22" s="45" t="s">
        <v>495</v>
      </c>
      <c r="Z22" s="45" t="s">
        <v>495</v>
      </c>
      <c r="AA22" s="45" t="s">
        <v>495</v>
      </c>
      <c r="AB22" s="45" t="s">
        <v>495</v>
      </c>
      <c r="AC22" s="46">
        <v>0</v>
      </c>
      <c r="AD22" s="46">
        <v>0</v>
      </c>
      <c r="AE22" s="46">
        <v>0</v>
      </c>
      <c r="AF22" s="46">
        <v>0</v>
      </c>
      <c r="AG22" s="49">
        <v>0</v>
      </c>
      <c r="AH22" s="49">
        <v>0</v>
      </c>
      <c r="AI22" s="49">
        <v>0</v>
      </c>
      <c r="AJ22" s="49">
        <v>0</v>
      </c>
      <c r="AL22" s="46">
        <v>0</v>
      </c>
      <c r="AM22" s="46">
        <v>0</v>
      </c>
      <c r="AN22" s="46">
        <v>0</v>
      </c>
      <c r="AO22" s="45" t="s">
        <v>495</v>
      </c>
      <c r="AP22" s="46">
        <v>0</v>
      </c>
      <c r="AQ22" s="46">
        <v>0</v>
      </c>
      <c r="AR22" s="46">
        <v>0</v>
      </c>
      <c r="AS22" s="45" t="s">
        <v>495</v>
      </c>
      <c r="AT22" s="46">
        <v>0</v>
      </c>
      <c r="AU22" s="46">
        <v>0</v>
      </c>
      <c r="AV22" s="46">
        <v>0</v>
      </c>
      <c r="AW22" s="45" t="s">
        <v>495</v>
      </c>
      <c r="AX22" s="46">
        <v>0</v>
      </c>
      <c r="AY22" s="46">
        <v>0</v>
      </c>
      <c r="AZ22" s="46">
        <v>0</v>
      </c>
      <c r="BA22" s="45" t="s">
        <v>495</v>
      </c>
      <c r="BB22" s="46">
        <v>0</v>
      </c>
      <c r="BC22" s="46">
        <v>0</v>
      </c>
      <c r="BD22" s="46">
        <v>0</v>
      </c>
      <c r="BE22" s="45" t="s">
        <v>495</v>
      </c>
      <c r="BF22" s="46">
        <v>0</v>
      </c>
      <c r="BG22" s="46">
        <v>0</v>
      </c>
      <c r="BH22" s="46">
        <v>0</v>
      </c>
      <c r="BI22" s="45" t="s">
        <v>495</v>
      </c>
      <c r="BJ22" s="46">
        <v>0</v>
      </c>
      <c r="BK22" s="46">
        <v>0</v>
      </c>
      <c r="BL22" s="46">
        <v>0</v>
      </c>
      <c r="BM22" s="45" t="s">
        <v>495</v>
      </c>
      <c r="BN22" s="46">
        <v>0</v>
      </c>
      <c r="BO22" s="46">
        <v>0</v>
      </c>
      <c r="BP22" s="46">
        <v>0</v>
      </c>
      <c r="BQ22" s="45" t="s">
        <v>495</v>
      </c>
      <c r="BR22" s="46">
        <v>0</v>
      </c>
      <c r="BS22" s="46">
        <v>0</v>
      </c>
      <c r="BT22" s="46">
        <v>0</v>
      </c>
      <c r="BU22" s="45" t="s">
        <v>495</v>
      </c>
      <c r="BV22" s="49">
        <f t="shared" si="7"/>
        <v>0</v>
      </c>
      <c r="BW22" s="49">
        <f t="shared" si="8"/>
        <v>0</v>
      </c>
      <c r="BX22" s="49">
        <f t="shared" si="9"/>
        <v>0</v>
      </c>
      <c r="BY22" s="45"/>
    </row>
    <row r="23" spans="1:77" ht="15" customHeight="1">
      <c r="A23" s="45" t="s">
        <v>216</v>
      </c>
      <c r="B23" s="45" t="s">
        <v>217</v>
      </c>
      <c r="C23" s="47"/>
      <c r="D23" s="47"/>
      <c r="E23" s="47"/>
      <c r="F23" s="45"/>
      <c r="G23" s="47"/>
      <c r="I23" s="46">
        <v>0</v>
      </c>
      <c r="J23" s="46">
        <v>0</v>
      </c>
      <c r="K23" s="46">
        <v>0</v>
      </c>
      <c r="L23" s="46">
        <v>0</v>
      </c>
      <c r="M23" s="46">
        <v>0</v>
      </c>
      <c r="N23" s="46">
        <v>0</v>
      </c>
      <c r="O23" s="46">
        <v>0</v>
      </c>
      <c r="P23" s="46">
        <v>0</v>
      </c>
      <c r="Q23" s="45" t="s">
        <v>495</v>
      </c>
      <c r="R23" s="45" t="s">
        <v>495</v>
      </c>
      <c r="S23" s="45" t="s">
        <v>495</v>
      </c>
      <c r="T23" s="45" t="s">
        <v>495</v>
      </c>
      <c r="U23" s="46">
        <v>0</v>
      </c>
      <c r="V23" s="46">
        <v>0</v>
      </c>
      <c r="W23" s="46">
        <v>0</v>
      </c>
      <c r="X23" s="46">
        <v>0</v>
      </c>
      <c r="Y23" s="45" t="s">
        <v>495</v>
      </c>
      <c r="Z23" s="45" t="s">
        <v>495</v>
      </c>
      <c r="AA23" s="45" t="s">
        <v>495</v>
      </c>
      <c r="AB23" s="45" t="s">
        <v>495</v>
      </c>
      <c r="AC23" s="46">
        <v>0</v>
      </c>
      <c r="AD23" s="46">
        <v>0</v>
      </c>
      <c r="AE23" s="46">
        <v>0</v>
      </c>
      <c r="AF23" s="46">
        <v>0</v>
      </c>
      <c r="AG23" s="49">
        <v>0</v>
      </c>
      <c r="AH23" s="49">
        <v>0</v>
      </c>
      <c r="AI23" s="49">
        <v>0</v>
      </c>
      <c r="AJ23" s="49">
        <v>0</v>
      </c>
      <c r="AL23" s="46">
        <v>0</v>
      </c>
      <c r="AM23" s="46">
        <v>0</v>
      </c>
      <c r="AN23" s="46">
        <v>0</v>
      </c>
      <c r="AO23" s="45" t="s">
        <v>495</v>
      </c>
      <c r="AP23" s="46">
        <v>0</v>
      </c>
      <c r="AQ23" s="46">
        <v>0</v>
      </c>
      <c r="AR23" s="46">
        <v>0</v>
      </c>
      <c r="AS23" s="45" t="s">
        <v>495</v>
      </c>
      <c r="AT23" s="46">
        <v>0</v>
      </c>
      <c r="AU23" s="46">
        <v>0</v>
      </c>
      <c r="AV23" s="46">
        <v>0</v>
      </c>
      <c r="AW23" s="45" t="s">
        <v>495</v>
      </c>
      <c r="AX23" s="46">
        <v>0</v>
      </c>
      <c r="AY23" s="46">
        <v>0</v>
      </c>
      <c r="AZ23" s="46">
        <v>0</v>
      </c>
      <c r="BA23" s="45" t="s">
        <v>495</v>
      </c>
      <c r="BB23" s="46">
        <v>0</v>
      </c>
      <c r="BC23" s="46">
        <v>0</v>
      </c>
      <c r="BD23" s="46">
        <v>0</v>
      </c>
      <c r="BE23" s="45" t="s">
        <v>495</v>
      </c>
      <c r="BF23" s="46">
        <v>0</v>
      </c>
      <c r="BG23" s="46">
        <v>0</v>
      </c>
      <c r="BH23" s="46">
        <v>0</v>
      </c>
      <c r="BI23" s="45" t="s">
        <v>495</v>
      </c>
      <c r="BJ23" s="46">
        <v>0</v>
      </c>
      <c r="BK23" s="46">
        <v>0</v>
      </c>
      <c r="BL23" s="46">
        <v>0</v>
      </c>
      <c r="BM23" s="45" t="s">
        <v>495</v>
      </c>
      <c r="BN23" s="46">
        <v>0</v>
      </c>
      <c r="BO23" s="46">
        <v>0</v>
      </c>
      <c r="BP23" s="46">
        <v>0</v>
      </c>
      <c r="BQ23" s="45" t="s">
        <v>495</v>
      </c>
      <c r="BR23" s="46">
        <v>0</v>
      </c>
      <c r="BS23" s="46">
        <v>0</v>
      </c>
      <c r="BT23" s="46">
        <v>0</v>
      </c>
      <c r="BU23" s="45" t="s">
        <v>495</v>
      </c>
      <c r="BV23" s="49">
        <f t="shared" si="7"/>
        <v>0</v>
      </c>
      <c r="BW23" s="49">
        <f t="shared" si="8"/>
        <v>0</v>
      </c>
      <c r="BX23" s="49">
        <f t="shared" si="9"/>
        <v>0</v>
      </c>
      <c r="BY23" s="45"/>
    </row>
    <row r="24" spans="1:77" ht="15" customHeight="1">
      <c r="A24" s="45" t="s">
        <v>218</v>
      </c>
      <c r="B24" s="45" t="s">
        <v>219</v>
      </c>
      <c r="C24" s="47">
        <f t="shared" si="2"/>
        <v>4.3478260869565215</v>
      </c>
      <c r="D24" s="47">
        <f t="shared" si="3"/>
        <v>12.5</v>
      </c>
      <c r="E24" s="47">
        <f t="shared" si="4"/>
        <v>0</v>
      </c>
      <c r="F24" s="45" t="s">
        <v>495</v>
      </c>
      <c r="G24" s="47">
        <f t="shared" si="5"/>
        <v>-4.3478260869565215</v>
      </c>
      <c r="I24" s="46">
        <v>0</v>
      </c>
      <c r="J24" s="46">
        <v>0</v>
      </c>
      <c r="K24" s="46">
        <v>0</v>
      </c>
      <c r="L24" s="46">
        <v>0</v>
      </c>
      <c r="M24" s="46">
        <v>23</v>
      </c>
      <c r="N24" s="46">
        <v>8</v>
      </c>
      <c r="O24" s="46">
        <v>9</v>
      </c>
      <c r="P24" s="46">
        <v>17</v>
      </c>
      <c r="Q24" s="45" t="s">
        <v>495</v>
      </c>
      <c r="R24" s="45" t="s">
        <v>495</v>
      </c>
      <c r="S24" s="45" t="s">
        <v>495</v>
      </c>
      <c r="T24" s="45" t="s">
        <v>495</v>
      </c>
      <c r="U24" s="46">
        <v>0</v>
      </c>
      <c r="V24" s="46">
        <v>0</v>
      </c>
      <c r="W24" s="46">
        <v>0</v>
      </c>
      <c r="X24" s="46">
        <v>0</v>
      </c>
      <c r="Y24" s="45" t="s">
        <v>495</v>
      </c>
      <c r="Z24" s="45" t="s">
        <v>495</v>
      </c>
      <c r="AA24" s="45" t="s">
        <v>495</v>
      </c>
      <c r="AB24" s="45" t="s">
        <v>495</v>
      </c>
      <c r="AC24" s="46">
        <v>0</v>
      </c>
      <c r="AD24" s="46">
        <v>0</v>
      </c>
      <c r="AE24" s="46">
        <v>0</v>
      </c>
      <c r="AF24" s="46">
        <v>0</v>
      </c>
      <c r="AG24" s="49">
        <v>23</v>
      </c>
      <c r="AH24" s="49">
        <v>8</v>
      </c>
      <c r="AI24" s="49">
        <v>9</v>
      </c>
      <c r="AJ24" s="49">
        <v>17</v>
      </c>
      <c r="AL24" s="46">
        <v>0</v>
      </c>
      <c r="AM24" s="46">
        <v>0</v>
      </c>
      <c r="AN24" s="46">
        <v>0</v>
      </c>
      <c r="AO24" s="45" t="s">
        <v>495</v>
      </c>
      <c r="AP24" s="46">
        <v>0</v>
      </c>
      <c r="AQ24" s="46">
        <v>0</v>
      </c>
      <c r="AR24" s="46">
        <v>0</v>
      </c>
      <c r="AS24" s="45" t="s">
        <v>495</v>
      </c>
      <c r="AT24" s="46">
        <v>0</v>
      </c>
      <c r="AU24" s="46">
        <v>0</v>
      </c>
      <c r="AV24" s="46">
        <v>0</v>
      </c>
      <c r="AW24" s="45" t="s">
        <v>495</v>
      </c>
      <c r="AX24" s="46">
        <v>1</v>
      </c>
      <c r="AY24" s="46">
        <v>1</v>
      </c>
      <c r="AZ24" s="46">
        <v>0</v>
      </c>
      <c r="BA24" s="45" t="s">
        <v>495</v>
      </c>
      <c r="BB24" s="46">
        <v>0</v>
      </c>
      <c r="BC24" s="46">
        <v>0</v>
      </c>
      <c r="BD24" s="46">
        <v>0</v>
      </c>
      <c r="BE24" s="45" t="s">
        <v>495</v>
      </c>
      <c r="BF24" s="46">
        <v>0</v>
      </c>
      <c r="BG24" s="46">
        <v>0</v>
      </c>
      <c r="BH24" s="46">
        <v>0</v>
      </c>
      <c r="BI24" s="45" t="s">
        <v>495</v>
      </c>
      <c r="BJ24" s="46">
        <v>0</v>
      </c>
      <c r="BK24" s="46">
        <v>0</v>
      </c>
      <c r="BL24" s="46">
        <v>0</v>
      </c>
      <c r="BM24" s="45" t="s">
        <v>495</v>
      </c>
      <c r="BN24" s="46">
        <v>0</v>
      </c>
      <c r="BO24" s="46">
        <v>0</v>
      </c>
      <c r="BP24" s="46">
        <v>0</v>
      </c>
      <c r="BQ24" s="45" t="s">
        <v>495</v>
      </c>
      <c r="BR24" s="46">
        <v>0</v>
      </c>
      <c r="BS24" s="46">
        <v>0</v>
      </c>
      <c r="BT24" s="46">
        <v>0</v>
      </c>
      <c r="BU24" s="45" t="s">
        <v>495</v>
      </c>
      <c r="BV24" s="49">
        <f t="shared" si="7"/>
        <v>1</v>
      </c>
      <c r="BW24" s="49">
        <f t="shared" si="8"/>
        <v>1</v>
      </c>
      <c r="BX24" s="49">
        <f t="shared" si="9"/>
        <v>0</v>
      </c>
      <c r="BY24" s="45"/>
    </row>
    <row r="25" spans="1:77" ht="15" customHeight="1">
      <c r="A25" s="45" t="s">
        <v>220</v>
      </c>
      <c r="B25" s="45" t="s">
        <v>221</v>
      </c>
      <c r="C25" s="47"/>
      <c r="D25" s="47"/>
      <c r="E25" s="47"/>
      <c r="F25" s="45"/>
      <c r="G25" s="47"/>
      <c r="I25" s="46">
        <v>0</v>
      </c>
      <c r="J25" s="46">
        <v>0</v>
      </c>
      <c r="K25" s="46">
        <v>0</v>
      </c>
      <c r="L25" s="46">
        <v>0</v>
      </c>
      <c r="M25" s="46">
        <v>0</v>
      </c>
      <c r="N25" s="46">
        <v>0</v>
      </c>
      <c r="O25" s="46">
        <v>0</v>
      </c>
      <c r="P25" s="46">
        <v>0</v>
      </c>
      <c r="Q25" s="45" t="s">
        <v>495</v>
      </c>
      <c r="R25" s="45" t="s">
        <v>495</v>
      </c>
      <c r="S25" s="45" t="s">
        <v>495</v>
      </c>
      <c r="T25" s="45" t="s">
        <v>495</v>
      </c>
      <c r="U25" s="46">
        <v>0</v>
      </c>
      <c r="V25" s="46">
        <v>0</v>
      </c>
      <c r="W25" s="46">
        <v>0</v>
      </c>
      <c r="X25" s="46">
        <v>0</v>
      </c>
      <c r="Y25" s="45" t="s">
        <v>495</v>
      </c>
      <c r="Z25" s="45" t="s">
        <v>495</v>
      </c>
      <c r="AA25" s="45" t="s">
        <v>495</v>
      </c>
      <c r="AB25" s="45" t="s">
        <v>495</v>
      </c>
      <c r="AC25" s="46">
        <v>0</v>
      </c>
      <c r="AD25" s="46">
        <v>0</v>
      </c>
      <c r="AE25" s="46">
        <v>0</v>
      </c>
      <c r="AF25" s="46">
        <v>0</v>
      </c>
      <c r="AG25" s="49">
        <v>0</v>
      </c>
      <c r="AH25" s="49">
        <v>0</v>
      </c>
      <c r="AI25" s="49">
        <v>0</v>
      </c>
      <c r="AJ25" s="49">
        <v>0</v>
      </c>
      <c r="AL25" s="46">
        <v>0</v>
      </c>
      <c r="AM25" s="46">
        <v>0</v>
      </c>
      <c r="AN25" s="46">
        <v>0</v>
      </c>
      <c r="AO25" s="45" t="s">
        <v>495</v>
      </c>
      <c r="AP25" s="46">
        <v>0</v>
      </c>
      <c r="AQ25" s="46">
        <v>0</v>
      </c>
      <c r="AR25" s="46">
        <v>0</v>
      </c>
      <c r="AS25" s="45" t="s">
        <v>495</v>
      </c>
      <c r="AT25" s="46">
        <v>0</v>
      </c>
      <c r="AU25" s="46">
        <v>0</v>
      </c>
      <c r="AV25" s="46">
        <v>0</v>
      </c>
      <c r="AW25" s="45" t="s">
        <v>495</v>
      </c>
      <c r="AX25" s="46">
        <v>0</v>
      </c>
      <c r="AY25" s="46">
        <v>0</v>
      </c>
      <c r="AZ25" s="46">
        <v>0</v>
      </c>
      <c r="BA25" s="45" t="s">
        <v>495</v>
      </c>
      <c r="BB25" s="46">
        <v>0</v>
      </c>
      <c r="BC25" s="46">
        <v>0</v>
      </c>
      <c r="BD25" s="46">
        <v>0</v>
      </c>
      <c r="BE25" s="45" t="s">
        <v>495</v>
      </c>
      <c r="BF25" s="46">
        <v>0</v>
      </c>
      <c r="BG25" s="46">
        <v>0</v>
      </c>
      <c r="BH25" s="46">
        <v>0</v>
      </c>
      <c r="BI25" s="45" t="s">
        <v>495</v>
      </c>
      <c r="BJ25" s="46">
        <v>0</v>
      </c>
      <c r="BK25" s="46">
        <v>0</v>
      </c>
      <c r="BL25" s="46">
        <v>0</v>
      </c>
      <c r="BM25" s="45" t="s">
        <v>495</v>
      </c>
      <c r="BN25" s="46">
        <v>0</v>
      </c>
      <c r="BO25" s="46">
        <v>0</v>
      </c>
      <c r="BP25" s="46">
        <v>0</v>
      </c>
      <c r="BQ25" s="45" t="s">
        <v>495</v>
      </c>
      <c r="BR25" s="46">
        <v>0</v>
      </c>
      <c r="BS25" s="46">
        <v>0</v>
      </c>
      <c r="BT25" s="46">
        <v>0</v>
      </c>
      <c r="BU25" s="45" t="s">
        <v>495</v>
      </c>
      <c r="BV25" s="49">
        <f t="shared" si="7"/>
        <v>0</v>
      </c>
      <c r="BW25" s="49">
        <f t="shared" si="8"/>
        <v>0</v>
      </c>
      <c r="BX25" s="49">
        <f t="shared" si="9"/>
        <v>0</v>
      </c>
      <c r="BY25" s="45"/>
    </row>
    <row r="26" spans="1:77" ht="15" customHeight="1">
      <c r="A26" s="45" t="s">
        <v>222</v>
      </c>
      <c r="B26" s="45" t="s">
        <v>223</v>
      </c>
      <c r="C26" s="47">
        <f t="shared" si="2"/>
        <v>1.556420233463035</v>
      </c>
      <c r="D26" s="47">
        <f t="shared" si="3"/>
        <v>0.43478260869565216</v>
      </c>
      <c r="E26" s="47">
        <f t="shared" si="4"/>
        <v>1.3888888888888888</v>
      </c>
      <c r="F26" s="45" t="s">
        <v>495</v>
      </c>
      <c r="G26" s="47">
        <f t="shared" si="5"/>
        <v>-0.1675313445741462</v>
      </c>
      <c r="I26" s="46">
        <v>85</v>
      </c>
      <c r="J26" s="46">
        <v>73</v>
      </c>
      <c r="K26" s="46">
        <v>67</v>
      </c>
      <c r="L26" s="46">
        <v>51</v>
      </c>
      <c r="M26" s="46">
        <v>109</v>
      </c>
      <c r="N26" s="46">
        <v>79</v>
      </c>
      <c r="O26" s="46">
        <v>69</v>
      </c>
      <c r="P26" s="46">
        <v>67</v>
      </c>
      <c r="Q26" s="45" t="s">
        <v>495</v>
      </c>
      <c r="R26" s="45" t="s">
        <v>495</v>
      </c>
      <c r="S26" s="45" t="s">
        <v>495</v>
      </c>
      <c r="T26" s="45" t="s">
        <v>495</v>
      </c>
      <c r="U26" s="46">
        <v>63</v>
      </c>
      <c r="V26" s="46">
        <v>78</v>
      </c>
      <c r="W26" s="46">
        <v>80</v>
      </c>
      <c r="X26" s="46">
        <v>60</v>
      </c>
      <c r="Y26" s="45" t="s">
        <v>495</v>
      </c>
      <c r="Z26" s="45" t="s">
        <v>495</v>
      </c>
      <c r="AA26" s="45" t="s">
        <v>495</v>
      </c>
      <c r="AB26" s="45" t="s">
        <v>495</v>
      </c>
      <c r="AC26" s="46">
        <v>0</v>
      </c>
      <c r="AD26" s="46">
        <v>0</v>
      </c>
      <c r="AE26" s="46">
        <v>0</v>
      </c>
      <c r="AF26" s="46">
        <v>0</v>
      </c>
      <c r="AG26" s="49">
        <v>257</v>
      </c>
      <c r="AH26" s="49">
        <v>230</v>
      </c>
      <c r="AI26" s="49">
        <v>216</v>
      </c>
      <c r="AJ26" s="49">
        <v>178</v>
      </c>
      <c r="AL26" s="46">
        <v>1</v>
      </c>
      <c r="AM26" s="46">
        <v>1</v>
      </c>
      <c r="AN26" s="46">
        <v>1</v>
      </c>
      <c r="AO26" s="45" t="s">
        <v>495</v>
      </c>
      <c r="AP26" s="46">
        <v>0</v>
      </c>
      <c r="AQ26" s="46">
        <v>0</v>
      </c>
      <c r="AR26" s="46">
        <v>0</v>
      </c>
      <c r="AS26" s="45" t="s">
        <v>495</v>
      </c>
      <c r="AT26" s="46">
        <v>0</v>
      </c>
      <c r="AU26" s="46">
        <v>0</v>
      </c>
      <c r="AV26" s="46">
        <v>0</v>
      </c>
      <c r="AW26" s="45" t="s">
        <v>495</v>
      </c>
      <c r="AX26" s="46">
        <v>1</v>
      </c>
      <c r="AY26" s="46">
        <v>0</v>
      </c>
      <c r="AZ26" s="46">
        <v>0</v>
      </c>
      <c r="BA26" s="45" t="s">
        <v>495</v>
      </c>
      <c r="BB26" s="46">
        <v>1</v>
      </c>
      <c r="BC26" s="46">
        <v>0</v>
      </c>
      <c r="BD26" s="46">
        <v>1</v>
      </c>
      <c r="BE26" s="45" t="s">
        <v>495</v>
      </c>
      <c r="BF26" s="46">
        <v>0</v>
      </c>
      <c r="BG26" s="46">
        <v>0</v>
      </c>
      <c r="BH26" s="46">
        <v>0</v>
      </c>
      <c r="BI26" s="45" t="s">
        <v>495</v>
      </c>
      <c r="BJ26" s="46">
        <v>0</v>
      </c>
      <c r="BK26" s="46">
        <v>0</v>
      </c>
      <c r="BL26" s="46">
        <v>1</v>
      </c>
      <c r="BM26" s="45" t="s">
        <v>495</v>
      </c>
      <c r="BN26" s="46">
        <v>1</v>
      </c>
      <c r="BO26" s="46">
        <v>0</v>
      </c>
      <c r="BP26" s="46">
        <v>0</v>
      </c>
      <c r="BQ26" s="45" t="s">
        <v>495</v>
      </c>
      <c r="BR26" s="46">
        <v>0</v>
      </c>
      <c r="BS26" s="46">
        <v>0</v>
      </c>
      <c r="BT26" s="46">
        <v>0</v>
      </c>
      <c r="BU26" s="45" t="s">
        <v>495</v>
      </c>
      <c r="BV26" s="49">
        <f t="shared" si="7"/>
        <v>4</v>
      </c>
      <c r="BW26" s="49">
        <f t="shared" si="8"/>
        <v>1</v>
      </c>
      <c r="BX26" s="49">
        <f t="shared" si="9"/>
        <v>3</v>
      </c>
      <c r="BY26" s="45"/>
    </row>
    <row r="27" spans="1:77" ht="15" customHeight="1">
      <c r="A27" s="45" t="s">
        <v>224</v>
      </c>
      <c r="B27" s="45" t="s">
        <v>225</v>
      </c>
      <c r="C27" s="47"/>
      <c r="D27" s="47"/>
      <c r="E27" s="47"/>
      <c r="F27" s="45"/>
      <c r="G27" s="47"/>
      <c r="I27" s="46">
        <v>0</v>
      </c>
      <c r="J27" s="46">
        <v>0</v>
      </c>
      <c r="K27" s="46">
        <v>0</v>
      </c>
      <c r="L27" s="46">
        <v>0</v>
      </c>
      <c r="M27" s="46">
        <v>0</v>
      </c>
      <c r="N27" s="46">
        <v>0</v>
      </c>
      <c r="O27" s="46">
        <v>0</v>
      </c>
      <c r="P27" s="46">
        <v>0</v>
      </c>
      <c r="Q27" s="45" t="s">
        <v>495</v>
      </c>
      <c r="R27" s="45" t="s">
        <v>495</v>
      </c>
      <c r="S27" s="45" t="s">
        <v>495</v>
      </c>
      <c r="T27" s="45" t="s">
        <v>495</v>
      </c>
      <c r="U27" s="46">
        <v>0</v>
      </c>
      <c r="V27" s="46">
        <v>0</v>
      </c>
      <c r="W27" s="46">
        <v>0</v>
      </c>
      <c r="X27" s="46">
        <v>0</v>
      </c>
      <c r="Y27" s="45" t="s">
        <v>495</v>
      </c>
      <c r="Z27" s="45" t="s">
        <v>495</v>
      </c>
      <c r="AA27" s="45" t="s">
        <v>495</v>
      </c>
      <c r="AB27" s="45" t="s">
        <v>495</v>
      </c>
      <c r="AC27" s="46">
        <v>0</v>
      </c>
      <c r="AD27" s="46">
        <v>0</v>
      </c>
      <c r="AE27" s="46">
        <v>0</v>
      </c>
      <c r="AF27" s="46">
        <v>0</v>
      </c>
      <c r="AG27" s="49">
        <v>0</v>
      </c>
      <c r="AH27" s="49">
        <v>0</v>
      </c>
      <c r="AI27" s="49">
        <v>0</v>
      </c>
      <c r="AJ27" s="49">
        <v>0</v>
      </c>
      <c r="AL27" s="46">
        <v>0</v>
      </c>
      <c r="AM27" s="46">
        <v>0</v>
      </c>
      <c r="AN27" s="46">
        <v>0</v>
      </c>
      <c r="AO27" s="45" t="s">
        <v>495</v>
      </c>
      <c r="AP27" s="46">
        <v>0</v>
      </c>
      <c r="AQ27" s="46">
        <v>0</v>
      </c>
      <c r="AR27" s="46">
        <v>0</v>
      </c>
      <c r="AS27" s="45" t="s">
        <v>495</v>
      </c>
      <c r="AT27" s="46">
        <v>0</v>
      </c>
      <c r="AU27" s="46">
        <v>0</v>
      </c>
      <c r="AV27" s="46">
        <v>0</v>
      </c>
      <c r="AW27" s="45" t="s">
        <v>495</v>
      </c>
      <c r="AX27" s="46">
        <v>0</v>
      </c>
      <c r="AY27" s="46">
        <v>0</v>
      </c>
      <c r="AZ27" s="46">
        <v>0</v>
      </c>
      <c r="BA27" s="45" t="s">
        <v>495</v>
      </c>
      <c r="BB27" s="46">
        <v>0</v>
      </c>
      <c r="BC27" s="46">
        <v>0</v>
      </c>
      <c r="BD27" s="46">
        <v>0</v>
      </c>
      <c r="BE27" s="45" t="s">
        <v>495</v>
      </c>
      <c r="BF27" s="46">
        <v>0</v>
      </c>
      <c r="BG27" s="46">
        <v>0</v>
      </c>
      <c r="BH27" s="46">
        <v>0</v>
      </c>
      <c r="BI27" s="45" t="s">
        <v>495</v>
      </c>
      <c r="BJ27" s="46">
        <v>0</v>
      </c>
      <c r="BK27" s="46">
        <v>0</v>
      </c>
      <c r="BL27" s="46">
        <v>0</v>
      </c>
      <c r="BM27" s="45" t="s">
        <v>495</v>
      </c>
      <c r="BN27" s="46">
        <v>0</v>
      </c>
      <c r="BO27" s="46">
        <v>0</v>
      </c>
      <c r="BP27" s="46">
        <v>0</v>
      </c>
      <c r="BQ27" s="45" t="s">
        <v>495</v>
      </c>
      <c r="BR27" s="46">
        <v>0</v>
      </c>
      <c r="BS27" s="46">
        <v>0</v>
      </c>
      <c r="BT27" s="46">
        <v>0</v>
      </c>
      <c r="BU27" s="45" t="s">
        <v>495</v>
      </c>
      <c r="BV27" s="49">
        <f t="shared" si="7"/>
        <v>0</v>
      </c>
      <c r="BW27" s="49">
        <f t="shared" si="8"/>
        <v>0</v>
      </c>
      <c r="BX27" s="49">
        <f t="shared" si="9"/>
        <v>0</v>
      </c>
      <c r="BY27" s="45"/>
    </row>
    <row r="28" spans="1:77" ht="15" customHeight="1">
      <c r="A28" s="45" t="s">
        <v>226</v>
      </c>
      <c r="B28" s="45" t="s">
        <v>227</v>
      </c>
      <c r="C28" s="47"/>
      <c r="D28" s="47"/>
      <c r="E28" s="47"/>
      <c r="F28" s="45"/>
      <c r="G28" s="47"/>
      <c r="I28" s="46">
        <v>0</v>
      </c>
      <c r="J28" s="46">
        <v>0</v>
      </c>
      <c r="K28" s="46">
        <v>0</v>
      </c>
      <c r="L28" s="46">
        <v>0</v>
      </c>
      <c r="M28" s="46">
        <v>0</v>
      </c>
      <c r="N28" s="46">
        <v>0</v>
      </c>
      <c r="O28" s="46">
        <v>0</v>
      </c>
      <c r="P28" s="46">
        <v>0</v>
      </c>
      <c r="Q28" s="45" t="s">
        <v>495</v>
      </c>
      <c r="R28" s="45" t="s">
        <v>495</v>
      </c>
      <c r="S28" s="45" t="s">
        <v>495</v>
      </c>
      <c r="T28" s="45" t="s">
        <v>495</v>
      </c>
      <c r="U28" s="46">
        <v>0</v>
      </c>
      <c r="V28" s="46">
        <v>0</v>
      </c>
      <c r="W28" s="46">
        <v>0</v>
      </c>
      <c r="X28" s="46">
        <v>0</v>
      </c>
      <c r="Y28" s="45" t="s">
        <v>495</v>
      </c>
      <c r="Z28" s="45" t="s">
        <v>495</v>
      </c>
      <c r="AA28" s="45" t="s">
        <v>495</v>
      </c>
      <c r="AB28" s="45" t="s">
        <v>495</v>
      </c>
      <c r="AC28" s="46">
        <v>0</v>
      </c>
      <c r="AD28" s="46">
        <v>0</v>
      </c>
      <c r="AE28" s="46">
        <v>0</v>
      </c>
      <c r="AF28" s="46">
        <v>0</v>
      </c>
      <c r="AG28" s="49">
        <v>0</v>
      </c>
      <c r="AH28" s="49">
        <v>0</v>
      </c>
      <c r="AI28" s="49">
        <v>0</v>
      </c>
      <c r="AJ28" s="49">
        <v>0</v>
      </c>
      <c r="AL28" s="46">
        <v>0</v>
      </c>
      <c r="AM28" s="46">
        <v>0</v>
      </c>
      <c r="AN28" s="46">
        <v>0</v>
      </c>
      <c r="AO28" s="45" t="s">
        <v>495</v>
      </c>
      <c r="AP28" s="46">
        <v>0</v>
      </c>
      <c r="AQ28" s="46">
        <v>0</v>
      </c>
      <c r="AR28" s="46">
        <v>0</v>
      </c>
      <c r="AS28" s="45" t="s">
        <v>495</v>
      </c>
      <c r="AT28" s="46">
        <v>0</v>
      </c>
      <c r="AU28" s="46">
        <v>0</v>
      </c>
      <c r="AV28" s="46">
        <v>0</v>
      </c>
      <c r="AW28" s="45" t="s">
        <v>495</v>
      </c>
      <c r="AX28" s="46">
        <v>0</v>
      </c>
      <c r="AY28" s="46">
        <v>0</v>
      </c>
      <c r="AZ28" s="46">
        <v>0</v>
      </c>
      <c r="BA28" s="45" t="s">
        <v>495</v>
      </c>
      <c r="BB28" s="46">
        <v>0</v>
      </c>
      <c r="BC28" s="46">
        <v>0</v>
      </c>
      <c r="BD28" s="46">
        <v>0</v>
      </c>
      <c r="BE28" s="45" t="s">
        <v>495</v>
      </c>
      <c r="BF28" s="46">
        <v>0</v>
      </c>
      <c r="BG28" s="46">
        <v>0</v>
      </c>
      <c r="BH28" s="46">
        <v>0</v>
      </c>
      <c r="BI28" s="45" t="s">
        <v>495</v>
      </c>
      <c r="BJ28" s="46">
        <v>0</v>
      </c>
      <c r="BK28" s="46">
        <v>0</v>
      </c>
      <c r="BL28" s="46">
        <v>0</v>
      </c>
      <c r="BM28" s="45" t="s">
        <v>495</v>
      </c>
      <c r="BN28" s="46">
        <v>0</v>
      </c>
      <c r="BO28" s="46">
        <v>0</v>
      </c>
      <c r="BP28" s="46">
        <v>0</v>
      </c>
      <c r="BQ28" s="45" t="s">
        <v>495</v>
      </c>
      <c r="BR28" s="46">
        <v>0</v>
      </c>
      <c r="BS28" s="46">
        <v>0</v>
      </c>
      <c r="BT28" s="46">
        <v>0</v>
      </c>
      <c r="BU28" s="45" t="s">
        <v>495</v>
      </c>
      <c r="BV28" s="49">
        <f t="shared" si="7"/>
        <v>0</v>
      </c>
      <c r="BW28" s="49">
        <f t="shared" si="8"/>
        <v>0</v>
      </c>
      <c r="BX28" s="49">
        <f t="shared" si="9"/>
        <v>0</v>
      </c>
      <c r="BY28" s="45"/>
    </row>
    <row r="29" spans="1:77" ht="15" customHeight="1">
      <c r="A29" s="45" t="s">
        <v>228</v>
      </c>
      <c r="B29" s="45" t="s">
        <v>229</v>
      </c>
      <c r="C29" s="47"/>
      <c r="D29" s="47"/>
      <c r="E29" s="47"/>
      <c r="F29" s="45"/>
      <c r="G29" s="47"/>
      <c r="I29" s="46">
        <v>0</v>
      </c>
      <c r="J29" s="46">
        <v>0</v>
      </c>
      <c r="K29" s="46">
        <v>0</v>
      </c>
      <c r="L29" s="46">
        <v>0</v>
      </c>
      <c r="M29" s="46">
        <v>0</v>
      </c>
      <c r="N29" s="46">
        <v>0</v>
      </c>
      <c r="O29" s="46">
        <v>0</v>
      </c>
      <c r="P29" s="46">
        <v>0</v>
      </c>
      <c r="Q29" s="45" t="s">
        <v>495</v>
      </c>
      <c r="R29" s="45" t="s">
        <v>495</v>
      </c>
      <c r="S29" s="45" t="s">
        <v>495</v>
      </c>
      <c r="T29" s="45" t="s">
        <v>495</v>
      </c>
      <c r="U29" s="46">
        <v>0</v>
      </c>
      <c r="V29" s="46">
        <v>0</v>
      </c>
      <c r="W29" s="46">
        <v>0</v>
      </c>
      <c r="X29" s="46">
        <v>0</v>
      </c>
      <c r="Y29" s="45" t="s">
        <v>495</v>
      </c>
      <c r="Z29" s="45" t="s">
        <v>495</v>
      </c>
      <c r="AA29" s="45" t="s">
        <v>495</v>
      </c>
      <c r="AB29" s="45" t="s">
        <v>495</v>
      </c>
      <c r="AC29" s="46">
        <v>0</v>
      </c>
      <c r="AD29" s="46">
        <v>0</v>
      </c>
      <c r="AE29" s="46">
        <v>0</v>
      </c>
      <c r="AF29" s="46">
        <v>0</v>
      </c>
      <c r="AG29" s="49">
        <v>0</v>
      </c>
      <c r="AH29" s="49">
        <v>0</v>
      </c>
      <c r="AI29" s="49">
        <v>0</v>
      </c>
      <c r="AJ29" s="49">
        <v>0</v>
      </c>
      <c r="AL29" s="46">
        <v>0</v>
      </c>
      <c r="AM29" s="46">
        <v>0</v>
      </c>
      <c r="AN29" s="46">
        <v>0</v>
      </c>
      <c r="AO29" s="45" t="s">
        <v>495</v>
      </c>
      <c r="AP29" s="46">
        <v>0</v>
      </c>
      <c r="AQ29" s="46">
        <v>0</v>
      </c>
      <c r="AR29" s="46">
        <v>0</v>
      </c>
      <c r="AS29" s="45" t="s">
        <v>495</v>
      </c>
      <c r="AT29" s="46">
        <v>0</v>
      </c>
      <c r="AU29" s="46">
        <v>0</v>
      </c>
      <c r="AV29" s="46">
        <v>0</v>
      </c>
      <c r="AW29" s="45" t="s">
        <v>495</v>
      </c>
      <c r="AX29" s="46">
        <v>0</v>
      </c>
      <c r="AY29" s="46">
        <v>0</v>
      </c>
      <c r="AZ29" s="46">
        <v>0</v>
      </c>
      <c r="BA29" s="45" t="s">
        <v>495</v>
      </c>
      <c r="BB29" s="46">
        <v>0</v>
      </c>
      <c r="BC29" s="46">
        <v>0</v>
      </c>
      <c r="BD29" s="46">
        <v>0</v>
      </c>
      <c r="BE29" s="45" t="s">
        <v>495</v>
      </c>
      <c r="BF29" s="46">
        <v>0</v>
      </c>
      <c r="BG29" s="46">
        <v>0</v>
      </c>
      <c r="BH29" s="46">
        <v>0</v>
      </c>
      <c r="BI29" s="45" t="s">
        <v>495</v>
      </c>
      <c r="BJ29" s="46">
        <v>0</v>
      </c>
      <c r="BK29" s="46">
        <v>0</v>
      </c>
      <c r="BL29" s="46">
        <v>0</v>
      </c>
      <c r="BM29" s="45" t="s">
        <v>495</v>
      </c>
      <c r="BN29" s="46">
        <v>0</v>
      </c>
      <c r="BO29" s="46">
        <v>0</v>
      </c>
      <c r="BP29" s="46">
        <v>0</v>
      </c>
      <c r="BQ29" s="45" t="s">
        <v>495</v>
      </c>
      <c r="BR29" s="46">
        <v>0</v>
      </c>
      <c r="BS29" s="46">
        <v>0</v>
      </c>
      <c r="BT29" s="46">
        <v>0</v>
      </c>
      <c r="BU29" s="45" t="s">
        <v>495</v>
      </c>
      <c r="BV29" s="49">
        <f t="shared" si="7"/>
        <v>0</v>
      </c>
      <c r="BW29" s="49">
        <f t="shared" si="8"/>
        <v>0</v>
      </c>
      <c r="BX29" s="49">
        <f t="shared" si="9"/>
        <v>0</v>
      </c>
      <c r="BY29" s="45"/>
    </row>
    <row r="30" spans="1:77">
      <c r="A30" s="45" t="s">
        <v>509</v>
      </c>
      <c r="B30" s="45" t="s">
        <v>510</v>
      </c>
      <c r="C30" s="47">
        <f t="shared" si="2"/>
        <v>2.3465703971119134</v>
      </c>
      <c r="D30" s="47">
        <f t="shared" si="3"/>
        <v>3.9078156312625252</v>
      </c>
      <c r="E30" s="47">
        <f t="shared" si="4"/>
        <v>6.3010501750291716</v>
      </c>
      <c r="F30" s="45" t="s">
        <v>495</v>
      </c>
      <c r="G30" s="47">
        <f t="shared" si="5"/>
        <v>3.9544797779172582</v>
      </c>
      <c r="I30" s="46">
        <v>349</v>
      </c>
      <c r="J30" s="46">
        <v>308</v>
      </c>
      <c r="K30" s="46">
        <v>265</v>
      </c>
      <c r="L30" s="46">
        <v>135</v>
      </c>
      <c r="M30" s="46">
        <v>233</v>
      </c>
      <c r="N30" s="46">
        <v>196</v>
      </c>
      <c r="O30" s="46">
        <v>210</v>
      </c>
      <c r="P30" s="46">
        <v>206</v>
      </c>
      <c r="Q30" s="45" t="s">
        <v>495</v>
      </c>
      <c r="R30" s="45" t="s">
        <v>495</v>
      </c>
      <c r="S30" s="45" t="s">
        <v>495</v>
      </c>
      <c r="T30" s="45" t="s">
        <v>495</v>
      </c>
      <c r="U30" s="46">
        <v>526</v>
      </c>
      <c r="V30" s="46">
        <v>494</v>
      </c>
      <c r="W30" s="46">
        <v>382</v>
      </c>
      <c r="X30" s="46">
        <v>357</v>
      </c>
      <c r="Y30" s="45" t="s">
        <v>495</v>
      </c>
      <c r="Z30" s="45" t="s">
        <v>495</v>
      </c>
      <c r="AA30" s="45" t="s">
        <v>495</v>
      </c>
      <c r="AB30" s="45" t="s">
        <v>495</v>
      </c>
      <c r="AC30" s="46">
        <v>0</v>
      </c>
      <c r="AD30" s="46">
        <v>0</v>
      </c>
      <c r="AE30" s="46">
        <v>0</v>
      </c>
      <c r="AF30" s="46">
        <v>0</v>
      </c>
      <c r="AG30" s="49">
        <v>1108</v>
      </c>
      <c r="AH30" s="49">
        <v>998</v>
      </c>
      <c r="AI30" s="49">
        <v>857</v>
      </c>
      <c r="AJ30" s="49">
        <v>698</v>
      </c>
      <c r="AL30" s="46">
        <v>11</v>
      </c>
      <c r="AM30" s="46">
        <v>16</v>
      </c>
      <c r="AN30" s="46">
        <v>20</v>
      </c>
      <c r="AO30" s="45" t="s">
        <v>495</v>
      </c>
      <c r="AP30" s="46">
        <v>0</v>
      </c>
      <c r="AQ30" s="46">
        <v>4</v>
      </c>
      <c r="AR30" s="46">
        <v>8</v>
      </c>
      <c r="AS30" s="45" t="s">
        <v>495</v>
      </c>
      <c r="AT30" s="46">
        <v>0</v>
      </c>
      <c r="AU30" s="46">
        <v>0</v>
      </c>
      <c r="AV30" s="46">
        <v>0</v>
      </c>
      <c r="AW30" s="45" t="s">
        <v>495</v>
      </c>
      <c r="AX30" s="46">
        <v>2</v>
      </c>
      <c r="AY30" s="46">
        <v>3</v>
      </c>
      <c r="AZ30" s="46">
        <v>3</v>
      </c>
      <c r="BA30" s="45" t="s">
        <v>495</v>
      </c>
      <c r="BB30" s="46">
        <v>4</v>
      </c>
      <c r="BC30" s="46">
        <v>5</v>
      </c>
      <c r="BD30" s="46">
        <v>7</v>
      </c>
      <c r="BE30" s="45" t="s">
        <v>495</v>
      </c>
      <c r="BF30" s="46">
        <v>0</v>
      </c>
      <c r="BG30" s="46">
        <v>0</v>
      </c>
      <c r="BH30" s="46">
        <v>0</v>
      </c>
      <c r="BI30" s="45" t="s">
        <v>495</v>
      </c>
      <c r="BJ30" s="46">
        <v>6</v>
      </c>
      <c r="BK30" s="46">
        <v>5</v>
      </c>
      <c r="BL30" s="46">
        <v>6</v>
      </c>
      <c r="BM30" s="45" t="s">
        <v>495</v>
      </c>
      <c r="BN30" s="46">
        <v>3</v>
      </c>
      <c r="BO30" s="46">
        <v>6</v>
      </c>
      <c r="BP30" s="46">
        <v>10</v>
      </c>
      <c r="BQ30" s="45" t="s">
        <v>495</v>
      </c>
      <c r="BR30" s="46">
        <v>0</v>
      </c>
      <c r="BS30" s="46">
        <v>0</v>
      </c>
      <c r="BT30" s="46">
        <v>0</v>
      </c>
      <c r="BU30" s="45" t="s">
        <v>495</v>
      </c>
      <c r="BV30" s="49">
        <f t="shared" si="7"/>
        <v>26</v>
      </c>
      <c r="BW30" s="49">
        <f t="shared" si="8"/>
        <v>39</v>
      </c>
      <c r="BX30" s="49">
        <f t="shared" si="9"/>
        <v>54</v>
      </c>
      <c r="BY30" s="45"/>
    </row>
    <row r="31" spans="1:77" ht="15" customHeight="1">
      <c r="A31" s="45" t="s">
        <v>230</v>
      </c>
      <c r="B31" s="45" t="s">
        <v>231</v>
      </c>
      <c r="C31" s="47"/>
      <c r="D31" s="47"/>
      <c r="E31" s="47"/>
      <c r="F31" s="45"/>
      <c r="G31" s="47"/>
      <c r="I31" s="46">
        <v>0</v>
      </c>
      <c r="J31" s="46">
        <v>0</v>
      </c>
      <c r="K31" s="46">
        <v>0</v>
      </c>
      <c r="L31" s="46">
        <v>0</v>
      </c>
      <c r="M31" s="46">
        <v>0</v>
      </c>
      <c r="N31" s="46">
        <v>0</v>
      </c>
      <c r="O31" s="46">
        <v>0</v>
      </c>
      <c r="P31" s="46">
        <v>0</v>
      </c>
      <c r="Q31" s="45" t="s">
        <v>495</v>
      </c>
      <c r="R31" s="45" t="s">
        <v>495</v>
      </c>
      <c r="S31" s="45" t="s">
        <v>495</v>
      </c>
      <c r="T31" s="45" t="s">
        <v>495</v>
      </c>
      <c r="U31" s="46">
        <v>0</v>
      </c>
      <c r="V31" s="46">
        <v>0</v>
      </c>
      <c r="W31" s="46">
        <v>0</v>
      </c>
      <c r="X31" s="46">
        <v>0</v>
      </c>
      <c r="Y31" s="45" t="s">
        <v>495</v>
      </c>
      <c r="Z31" s="45" t="s">
        <v>495</v>
      </c>
      <c r="AA31" s="45" t="s">
        <v>495</v>
      </c>
      <c r="AB31" s="45" t="s">
        <v>495</v>
      </c>
      <c r="AC31" s="46">
        <v>0</v>
      </c>
      <c r="AD31" s="46">
        <v>0</v>
      </c>
      <c r="AE31" s="46">
        <v>0</v>
      </c>
      <c r="AF31" s="46">
        <v>0</v>
      </c>
      <c r="AG31" s="49">
        <v>0</v>
      </c>
      <c r="AH31" s="49">
        <v>0</v>
      </c>
      <c r="AI31" s="49">
        <v>0</v>
      </c>
      <c r="AJ31" s="49">
        <v>0</v>
      </c>
      <c r="AL31" s="46">
        <v>0</v>
      </c>
      <c r="AM31" s="46">
        <v>0</v>
      </c>
      <c r="AN31" s="46">
        <v>0</v>
      </c>
      <c r="AO31" s="45" t="s">
        <v>495</v>
      </c>
      <c r="AP31" s="46">
        <v>0</v>
      </c>
      <c r="AQ31" s="46">
        <v>0</v>
      </c>
      <c r="AR31" s="46">
        <v>0</v>
      </c>
      <c r="AS31" s="45" t="s">
        <v>495</v>
      </c>
      <c r="AT31" s="46">
        <v>0</v>
      </c>
      <c r="AU31" s="46">
        <v>0</v>
      </c>
      <c r="AV31" s="46">
        <v>0</v>
      </c>
      <c r="AW31" s="45" t="s">
        <v>495</v>
      </c>
      <c r="AX31" s="46">
        <v>0</v>
      </c>
      <c r="AY31" s="46">
        <v>0</v>
      </c>
      <c r="AZ31" s="46">
        <v>0</v>
      </c>
      <c r="BA31" s="45" t="s">
        <v>495</v>
      </c>
      <c r="BB31" s="46">
        <v>0</v>
      </c>
      <c r="BC31" s="46">
        <v>0</v>
      </c>
      <c r="BD31" s="46">
        <v>0</v>
      </c>
      <c r="BE31" s="45" t="s">
        <v>495</v>
      </c>
      <c r="BF31" s="46">
        <v>0</v>
      </c>
      <c r="BG31" s="46">
        <v>0</v>
      </c>
      <c r="BH31" s="46">
        <v>0</v>
      </c>
      <c r="BI31" s="45" t="s">
        <v>495</v>
      </c>
      <c r="BJ31" s="46">
        <v>0</v>
      </c>
      <c r="BK31" s="46">
        <v>0</v>
      </c>
      <c r="BL31" s="46">
        <v>0</v>
      </c>
      <c r="BM31" s="45" t="s">
        <v>495</v>
      </c>
      <c r="BN31" s="46">
        <v>0</v>
      </c>
      <c r="BO31" s="46">
        <v>0</v>
      </c>
      <c r="BP31" s="46">
        <v>0</v>
      </c>
      <c r="BQ31" s="45" t="s">
        <v>495</v>
      </c>
      <c r="BR31" s="46">
        <v>0</v>
      </c>
      <c r="BS31" s="46">
        <v>0</v>
      </c>
      <c r="BT31" s="46">
        <v>0</v>
      </c>
      <c r="BU31" s="45" t="s">
        <v>495</v>
      </c>
      <c r="BV31" s="49">
        <f t="shared" si="7"/>
        <v>0</v>
      </c>
      <c r="BW31" s="49">
        <f t="shared" si="8"/>
        <v>0</v>
      </c>
      <c r="BX31" s="49">
        <f t="shared" si="9"/>
        <v>0</v>
      </c>
      <c r="BY31" s="45"/>
    </row>
    <row r="32" spans="1:77" ht="15" customHeight="1">
      <c r="A32" s="45" t="s">
        <v>232</v>
      </c>
      <c r="B32" s="45" t="s">
        <v>233</v>
      </c>
      <c r="C32" s="47"/>
      <c r="D32" s="47"/>
      <c r="E32" s="47"/>
      <c r="F32" s="45"/>
      <c r="G32" s="47"/>
      <c r="I32" s="46">
        <v>0</v>
      </c>
      <c r="J32" s="46">
        <v>0</v>
      </c>
      <c r="K32" s="46">
        <v>0</v>
      </c>
      <c r="L32" s="46">
        <v>0</v>
      </c>
      <c r="M32" s="46">
        <v>0</v>
      </c>
      <c r="N32" s="46">
        <v>0</v>
      </c>
      <c r="O32" s="46">
        <v>0</v>
      </c>
      <c r="P32" s="46">
        <v>0</v>
      </c>
      <c r="Q32" s="45" t="s">
        <v>495</v>
      </c>
      <c r="R32" s="45" t="s">
        <v>495</v>
      </c>
      <c r="S32" s="45" t="s">
        <v>495</v>
      </c>
      <c r="T32" s="45" t="s">
        <v>495</v>
      </c>
      <c r="U32" s="46">
        <v>0</v>
      </c>
      <c r="V32" s="46">
        <v>0</v>
      </c>
      <c r="W32" s="46">
        <v>0</v>
      </c>
      <c r="X32" s="46">
        <v>0</v>
      </c>
      <c r="Y32" s="45" t="s">
        <v>495</v>
      </c>
      <c r="Z32" s="45" t="s">
        <v>495</v>
      </c>
      <c r="AA32" s="45" t="s">
        <v>495</v>
      </c>
      <c r="AB32" s="45" t="s">
        <v>495</v>
      </c>
      <c r="AC32" s="46">
        <v>0</v>
      </c>
      <c r="AD32" s="46">
        <v>0</v>
      </c>
      <c r="AE32" s="46">
        <v>0</v>
      </c>
      <c r="AF32" s="46">
        <v>0</v>
      </c>
      <c r="AG32" s="49">
        <v>0</v>
      </c>
      <c r="AH32" s="49">
        <v>0</v>
      </c>
      <c r="AI32" s="49">
        <v>0</v>
      </c>
      <c r="AJ32" s="49">
        <v>0</v>
      </c>
      <c r="AL32" s="46">
        <v>0</v>
      </c>
      <c r="AM32" s="46">
        <v>0</v>
      </c>
      <c r="AN32" s="46">
        <v>0</v>
      </c>
      <c r="AO32" s="45" t="s">
        <v>495</v>
      </c>
      <c r="AP32" s="46">
        <v>0</v>
      </c>
      <c r="AQ32" s="46">
        <v>0</v>
      </c>
      <c r="AR32" s="46">
        <v>0</v>
      </c>
      <c r="AS32" s="45" t="s">
        <v>495</v>
      </c>
      <c r="AT32" s="46">
        <v>0</v>
      </c>
      <c r="AU32" s="46">
        <v>0</v>
      </c>
      <c r="AV32" s="46">
        <v>0</v>
      </c>
      <c r="AW32" s="45" t="s">
        <v>495</v>
      </c>
      <c r="AX32" s="46">
        <v>0</v>
      </c>
      <c r="AY32" s="46">
        <v>0</v>
      </c>
      <c r="AZ32" s="46">
        <v>0</v>
      </c>
      <c r="BA32" s="45" t="s">
        <v>495</v>
      </c>
      <c r="BB32" s="46">
        <v>0</v>
      </c>
      <c r="BC32" s="46">
        <v>0</v>
      </c>
      <c r="BD32" s="46">
        <v>0</v>
      </c>
      <c r="BE32" s="45" t="s">
        <v>495</v>
      </c>
      <c r="BF32" s="46">
        <v>0</v>
      </c>
      <c r="BG32" s="46">
        <v>0</v>
      </c>
      <c r="BH32" s="46">
        <v>0</v>
      </c>
      <c r="BI32" s="45" t="s">
        <v>495</v>
      </c>
      <c r="BJ32" s="46">
        <v>0</v>
      </c>
      <c r="BK32" s="46">
        <v>0</v>
      </c>
      <c r="BL32" s="46">
        <v>0</v>
      </c>
      <c r="BM32" s="45" t="s">
        <v>495</v>
      </c>
      <c r="BN32" s="46">
        <v>0</v>
      </c>
      <c r="BO32" s="46">
        <v>0</v>
      </c>
      <c r="BP32" s="46">
        <v>0</v>
      </c>
      <c r="BQ32" s="45" t="s">
        <v>495</v>
      </c>
      <c r="BR32" s="46">
        <v>0</v>
      </c>
      <c r="BS32" s="46">
        <v>0</v>
      </c>
      <c r="BT32" s="46">
        <v>0</v>
      </c>
      <c r="BU32" s="45" t="s">
        <v>495</v>
      </c>
      <c r="BV32" s="49">
        <f t="shared" si="7"/>
        <v>0</v>
      </c>
      <c r="BW32" s="49">
        <f t="shared" si="8"/>
        <v>0</v>
      </c>
      <c r="BX32" s="49">
        <f t="shared" si="9"/>
        <v>0</v>
      </c>
      <c r="BY32" s="45"/>
    </row>
    <row r="33" spans="1:77" ht="15" customHeight="1">
      <c r="A33" s="45" t="s">
        <v>234</v>
      </c>
      <c r="B33" s="45" t="s">
        <v>235</v>
      </c>
      <c r="C33" s="47">
        <f t="shared" si="2"/>
        <v>3.3670033670033672</v>
      </c>
      <c r="D33" s="47">
        <f t="shared" si="3"/>
        <v>6.3241106719367588</v>
      </c>
      <c r="E33" s="47">
        <f t="shared" si="4"/>
        <v>9.9476439790575917</v>
      </c>
      <c r="F33" s="45" t="s">
        <v>495</v>
      </c>
      <c r="G33" s="47">
        <f t="shared" si="5"/>
        <v>6.5806406120542249</v>
      </c>
      <c r="I33" s="46">
        <v>100</v>
      </c>
      <c r="J33" s="46">
        <v>87</v>
      </c>
      <c r="K33" s="46">
        <v>63</v>
      </c>
      <c r="L33" s="46">
        <v>29</v>
      </c>
      <c r="M33" s="46">
        <v>0</v>
      </c>
      <c r="N33" s="46">
        <v>0</v>
      </c>
      <c r="O33" s="46">
        <v>0</v>
      </c>
      <c r="P33" s="46">
        <v>0</v>
      </c>
      <c r="Q33" s="45" t="s">
        <v>495</v>
      </c>
      <c r="R33" s="45" t="s">
        <v>495</v>
      </c>
      <c r="S33" s="45" t="s">
        <v>495</v>
      </c>
      <c r="T33" s="45" t="s">
        <v>495</v>
      </c>
      <c r="U33" s="46">
        <v>197</v>
      </c>
      <c r="V33" s="46">
        <v>166</v>
      </c>
      <c r="W33" s="46">
        <v>128</v>
      </c>
      <c r="X33" s="46">
        <v>104</v>
      </c>
      <c r="Y33" s="45" t="s">
        <v>495</v>
      </c>
      <c r="Z33" s="45" t="s">
        <v>495</v>
      </c>
      <c r="AA33" s="45" t="s">
        <v>495</v>
      </c>
      <c r="AB33" s="45" t="s">
        <v>495</v>
      </c>
      <c r="AC33" s="46">
        <v>0</v>
      </c>
      <c r="AD33" s="46">
        <v>0</v>
      </c>
      <c r="AE33" s="46">
        <v>0</v>
      </c>
      <c r="AF33" s="46">
        <v>0</v>
      </c>
      <c r="AG33" s="49">
        <v>297</v>
      </c>
      <c r="AH33" s="49">
        <v>253</v>
      </c>
      <c r="AI33" s="49">
        <v>191</v>
      </c>
      <c r="AJ33" s="49">
        <v>133</v>
      </c>
      <c r="AL33" s="46">
        <v>5</v>
      </c>
      <c r="AM33" s="46">
        <v>8</v>
      </c>
      <c r="AN33" s="46">
        <v>10</v>
      </c>
      <c r="AO33" s="45" t="s">
        <v>495</v>
      </c>
      <c r="AP33" s="46">
        <v>0</v>
      </c>
      <c r="AQ33" s="46">
        <v>3</v>
      </c>
      <c r="AR33" s="46">
        <v>3</v>
      </c>
      <c r="AS33" s="45" t="s">
        <v>495</v>
      </c>
      <c r="AT33" s="46">
        <v>0</v>
      </c>
      <c r="AU33" s="46">
        <v>0</v>
      </c>
      <c r="AV33" s="46">
        <v>0</v>
      </c>
      <c r="AW33" s="45" t="s">
        <v>495</v>
      </c>
      <c r="AX33" s="46">
        <v>0</v>
      </c>
      <c r="AY33" s="46">
        <v>0</v>
      </c>
      <c r="AZ33" s="46">
        <v>0</v>
      </c>
      <c r="BA33" s="45" t="s">
        <v>495</v>
      </c>
      <c r="BB33" s="46">
        <v>0</v>
      </c>
      <c r="BC33" s="46">
        <v>0</v>
      </c>
      <c r="BD33" s="46">
        <v>0</v>
      </c>
      <c r="BE33" s="45" t="s">
        <v>495</v>
      </c>
      <c r="BF33" s="46">
        <v>0</v>
      </c>
      <c r="BG33" s="46">
        <v>0</v>
      </c>
      <c r="BH33" s="46">
        <v>0</v>
      </c>
      <c r="BI33" s="45" t="s">
        <v>495</v>
      </c>
      <c r="BJ33" s="46">
        <v>4</v>
      </c>
      <c r="BK33" s="46">
        <v>2</v>
      </c>
      <c r="BL33" s="46">
        <v>3</v>
      </c>
      <c r="BM33" s="45" t="s">
        <v>495</v>
      </c>
      <c r="BN33" s="46">
        <v>1</v>
      </c>
      <c r="BO33" s="46">
        <v>3</v>
      </c>
      <c r="BP33" s="46">
        <v>3</v>
      </c>
      <c r="BQ33" s="45" t="s">
        <v>495</v>
      </c>
      <c r="BR33" s="46">
        <v>0</v>
      </c>
      <c r="BS33" s="46">
        <v>0</v>
      </c>
      <c r="BT33" s="46">
        <v>0</v>
      </c>
      <c r="BU33" s="45" t="s">
        <v>495</v>
      </c>
      <c r="BV33" s="49">
        <f t="shared" si="7"/>
        <v>10</v>
      </c>
      <c r="BW33" s="49">
        <f t="shared" si="8"/>
        <v>16</v>
      </c>
      <c r="BX33" s="49">
        <f t="shared" si="9"/>
        <v>19</v>
      </c>
      <c r="BY33" s="45"/>
    </row>
    <row r="34" spans="1:77" ht="15" customHeight="1">
      <c r="A34" s="45" t="s">
        <v>236</v>
      </c>
      <c r="B34" s="45" t="s">
        <v>237</v>
      </c>
      <c r="C34" s="47">
        <f t="shared" si="2"/>
        <v>1.7421602787456445</v>
      </c>
      <c r="D34" s="47">
        <f t="shared" si="3"/>
        <v>2.5925925925925926</v>
      </c>
      <c r="E34" s="47">
        <f t="shared" si="4"/>
        <v>5.0526315789473681</v>
      </c>
      <c r="F34" s="45" t="s">
        <v>495</v>
      </c>
      <c r="G34" s="47">
        <f t="shared" si="5"/>
        <v>3.3104713002017236</v>
      </c>
      <c r="I34" s="46">
        <v>167</v>
      </c>
      <c r="J34" s="46">
        <v>149</v>
      </c>
      <c r="K34" s="46">
        <v>139</v>
      </c>
      <c r="L34" s="46">
        <v>77</v>
      </c>
      <c r="M34" s="46">
        <v>143</v>
      </c>
      <c r="N34" s="46">
        <v>108</v>
      </c>
      <c r="O34" s="46">
        <v>119</v>
      </c>
      <c r="P34" s="46">
        <v>129</v>
      </c>
      <c r="Q34" s="45" t="s">
        <v>495</v>
      </c>
      <c r="R34" s="45" t="s">
        <v>495</v>
      </c>
      <c r="S34" s="45" t="s">
        <v>495</v>
      </c>
      <c r="T34" s="45" t="s">
        <v>495</v>
      </c>
      <c r="U34" s="46">
        <v>264</v>
      </c>
      <c r="V34" s="46">
        <v>283</v>
      </c>
      <c r="W34" s="46">
        <v>217</v>
      </c>
      <c r="X34" s="46">
        <v>213</v>
      </c>
      <c r="Y34" s="45" t="s">
        <v>495</v>
      </c>
      <c r="Z34" s="45" t="s">
        <v>495</v>
      </c>
      <c r="AA34" s="45" t="s">
        <v>495</v>
      </c>
      <c r="AB34" s="45" t="s">
        <v>495</v>
      </c>
      <c r="AC34" s="46">
        <v>0</v>
      </c>
      <c r="AD34" s="46">
        <v>0</v>
      </c>
      <c r="AE34" s="46">
        <v>0</v>
      </c>
      <c r="AF34" s="46">
        <v>0</v>
      </c>
      <c r="AG34" s="49">
        <v>574</v>
      </c>
      <c r="AH34" s="49">
        <v>540</v>
      </c>
      <c r="AI34" s="49">
        <v>475</v>
      </c>
      <c r="AJ34" s="49">
        <v>419</v>
      </c>
      <c r="AL34" s="46">
        <v>6</v>
      </c>
      <c r="AM34" s="46">
        <v>6</v>
      </c>
      <c r="AN34" s="46">
        <v>7</v>
      </c>
      <c r="AO34" s="45" t="s">
        <v>495</v>
      </c>
      <c r="AP34" s="46">
        <v>0</v>
      </c>
      <c r="AQ34" s="46">
        <v>1</v>
      </c>
      <c r="AR34" s="46">
        <v>4</v>
      </c>
      <c r="AS34" s="45" t="s">
        <v>495</v>
      </c>
      <c r="AT34" s="46">
        <v>0</v>
      </c>
      <c r="AU34" s="46">
        <v>0</v>
      </c>
      <c r="AV34" s="46">
        <v>0</v>
      </c>
      <c r="AW34" s="45" t="s">
        <v>495</v>
      </c>
      <c r="AX34" s="46">
        <v>0</v>
      </c>
      <c r="AY34" s="46">
        <v>1</v>
      </c>
      <c r="AZ34" s="46">
        <v>1</v>
      </c>
      <c r="BA34" s="45" t="s">
        <v>495</v>
      </c>
      <c r="BB34" s="46">
        <v>1</v>
      </c>
      <c r="BC34" s="46">
        <v>1</v>
      </c>
      <c r="BD34" s="46">
        <v>2</v>
      </c>
      <c r="BE34" s="45" t="s">
        <v>495</v>
      </c>
      <c r="BF34" s="46">
        <v>0</v>
      </c>
      <c r="BG34" s="46">
        <v>0</v>
      </c>
      <c r="BH34" s="46">
        <v>0</v>
      </c>
      <c r="BI34" s="45" t="s">
        <v>495</v>
      </c>
      <c r="BJ34" s="46">
        <v>1</v>
      </c>
      <c r="BK34" s="46">
        <v>2</v>
      </c>
      <c r="BL34" s="46">
        <v>3</v>
      </c>
      <c r="BM34" s="45" t="s">
        <v>495</v>
      </c>
      <c r="BN34" s="46">
        <v>2</v>
      </c>
      <c r="BO34" s="46">
        <v>3</v>
      </c>
      <c r="BP34" s="46">
        <v>7</v>
      </c>
      <c r="BQ34" s="45" t="s">
        <v>495</v>
      </c>
      <c r="BR34" s="46">
        <v>0</v>
      </c>
      <c r="BS34" s="46">
        <v>0</v>
      </c>
      <c r="BT34" s="46">
        <v>0</v>
      </c>
      <c r="BU34" s="45" t="s">
        <v>495</v>
      </c>
      <c r="BV34" s="49">
        <f t="shared" si="7"/>
        <v>10</v>
      </c>
      <c r="BW34" s="49">
        <f t="shared" si="8"/>
        <v>14</v>
      </c>
      <c r="BX34" s="49">
        <f t="shared" si="9"/>
        <v>24</v>
      </c>
      <c r="BY34" s="45"/>
    </row>
    <row r="35" spans="1:77" ht="15" customHeight="1">
      <c r="A35" s="45" t="s">
        <v>238</v>
      </c>
      <c r="B35" s="45" t="s">
        <v>239</v>
      </c>
      <c r="C35" s="47"/>
      <c r="D35" s="47"/>
      <c r="E35" s="47"/>
      <c r="F35" s="45"/>
      <c r="G35" s="47"/>
      <c r="I35" s="46">
        <v>0</v>
      </c>
      <c r="J35" s="46">
        <v>0</v>
      </c>
      <c r="K35" s="46">
        <v>0</v>
      </c>
      <c r="L35" s="46">
        <v>0</v>
      </c>
      <c r="M35" s="46">
        <v>0</v>
      </c>
      <c r="N35" s="46">
        <v>0</v>
      </c>
      <c r="O35" s="46">
        <v>0</v>
      </c>
      <c r="P35" s="46">
        <v>0</v>
      </c>
      <c r="Q35" s="45" t="s">
        <v>495</v>
      </c>
      <c r="R35" s="45" t="s">
        <v>495</v>
      </c>
      <c r="S35" s="45" t="s">
        <v>495</v>
      </c>
      <c r="T35" s="45" t="s">
        <v>495</v>
      </c>
      <c r="U35" s="46">
        <v>0</v>
      </c>
      <c r="V35" s="46">
        <v>0</v>
      </c>
      <c r="W35" s="46">
        <v>0</v>
      </c>
      <c r="X35" s="46">
        <v>0</v>
      </c>
      <c r="Y35" s="45" t="s">
        <v>495</v>
      </c>
      <c r="Z35" s="45" t="s">
        <v>495</v>
      </c>
      <c r="AA35" s="45" t="s">
        <v>495</v>
      </c>
      <c r="AB35" s="45" t="s">
        <v>495</v>
      </c>
      <c r="AC35" s="46">
        <v>0</v>
      </c>
      <c r="AD35" s="46">
        <v>0</v>
      </c>
      <c r="AE35" s="46">
        <v>0</v>
      </c>
      <c r="AF35" s="46">
        <v>0</v>
      </c>
      <c r="AG35" s="49">
        <v>0</v>
      </c>
      <c r="AH35" s="49">
        <v>0</v>
      </c>
      <c r="AI35" s="49">
        <v>0</v>
      </c>
      <c r="AJ35" s="49">
        <v>0</v>
      </c>
      <c r="AL35" s="46">
        <v>0</v>
      </c>
      <c r="AM35" s="46">
        <v>0</v>
      </c>
      <c r="AN35" s="46">
        <v>0</v>
      </c>
      <c r="AO35" s="45" t="s">
        <v>495</v>
      </c>
      <c r="AP35" s="46">
        <v>0</v>
      </c>
      <c r="AQ35" s="46">
        <v>0</v>
      </c>
      <c r="AR35" s="46">
        <v>0</v>
      </c>
      <c r="AS35" s="45" t="s">
        <v>495</v>
      </c>
      <c r="AT35" s="46">
        <v>0</v>
      </c>
      <c r="AU35" s="46">
        <v>0</v>
      </c>
      <c r="AV35" s="46">
        <v>0</v>
      </c>
      <c r="AW35" s="45" t="s">
        <v>495</v>
      </c>
      <c r="AX35" s="46">
        <v>0</v>
      </c>
      <c r="AY35" s="46">
        <v>0</v>
      </c>
      <c r="AZ35" s="46">
        <v>0</v>
      </c>
      <c r="BA35" s="45" t="s">
        <v>495</v>
      </c>
      <c r="BB35" s="46">
        <v>0</v>
      </c>
      <c r="BC35" s="46">
        <v>0</v>
      </c>
      <c r="BD35" s="46">
        <v>0</v>
      </c>
      <c r="BE35" s="45" t="s">
        <v>495</v>
      </c>
      <c r="BF35" s="46">
        <v>0</v>
      </c>
      <c r="BG35" s="46">
        <v>0</v>
      </c>
      <c r="BH35" s="46">
        <v>0</v>
      </c>
      <c r="BI35" s="45" t="s">
        <v>495</v>
      </c>
      <c r="BJ35" s="46">
        <v>0</v>
      </c>
      <c r="BK35" s="46">
        <v>0</v>
      </c>
      <c r="BL35" s="46">
        <v>0</v>
      </c>
      <c r="BM35" s="45" t="s">
        <v>495</v>
      </c>
      <c r="BN35" s="46">
        <v>0</v>
      </c>
      <c r="BO35" s="46">
        <v>0</v>
      </c>
      <c r="BP35" s="46">
        <v>0</v>
      </c>
      <c r="BQ35" s="45" t="s">
        <v>495</v>
      </c>
      <c r="BR35" s="46">
        <v>0</v>
      </c>
      <c r="BS35" s="46">
        <v>0</v>
      </c>
      <c r="BT35" s="46">
        <v>0</v>
      </c>
      <c r="BU35" s="45" t="s">
        <v>495</v>
      </c>
      <c r="BV35" s="49">
        <f t="shared" si="7"/>
        <v>0</v>
      </c>
      <c r="BW35" s="49">
        <f t="shared" si="8"/>
        <v>0</v>
      </c>
      <c r="BX35" s="49">
        <f t="shared" si="9"/>
        <v>0</v>
      </c>
      <c r="BY35" s="45"/>
    </row>
    <row r="36" spans="1:77" ht="15" customHeight="1">
      <c r="A36" s="45" t="s">
        <v>240</v>
      </c>
      <c r="B36" s="45" t="s">
        <v>241</v>
      </c>
      <c r="C36" s="47"/>
      <c r="D36" s="47"/>
      <c r="E36" s="47"/>
      <c r="F36" s="45"/>
      <c r="G36" s="47"/>
      <c r="I36" s="46">
        <v>0</v>
      </c>
      <c r="J36" s="46">
        <v>0</v>
      </c>
      <c r="K36" s="46">
        <v>0</v>
      </c>
      <c r="L36" s="46">
        <v>0</v>
      </c>
      <c r="M36" s="46">
        <v>0</v>
      </c>
      <c r="N36" s="46">
        <v>0</v>
      </c>
      <c r="O36" s="46">
        <v>0</v>
      </c>
      <c r="P36" s="46">
        <v>0</v>
      </c>
      <c r="Q36" s="45" t="s">
        <v>495</v>
      </c>
      <c r="R36" s="45" t="s">
        <v>495</v>
      </c>
      <c r="S36" s="45" t="s">
        <v>495</v>
      </c>
      <c r="T36" s="45" t="s">
        <v>495</v>
      </c>
      <c r="U36" s="46">
        <v>0</v>
      </c>
      <c r="V36" s="46">
        <v>0</v>
      </c>
      <c r="W36" s="46">
        <v>0</v>
      </c>
      <c r="X36" s="46">
        <v>0</v>
      </c>
      <c r="Y36" s="45" t="s">
        <v>495</v>
      </c>
      <c r="Z36" s="45" t="s">
        <v>495</v>
      </c>
      <c r="AA36" s="45" t="s">
        <v>495</v>
      </c>
      <c r="AB36" s="45" t="s">
        <v>495</v>
      </c>
      <c r="AC36" s="46">
        <v>0</v>
      </c>
      <c r="AD36" s="46">
        <v>0</v>
      </c>
      <c r="AE36" s="46">
        <v>0</v>
      </c>
      <c r="AF36" s="46">
        <v>0</v>
      </c>
      <c r="AG36" s="49">
        <v>0</v>
      </c>
      <c r="AH36" s="49">
        <v>0</v>
      </c>
      <c r="AI36" s="49">
        <v>0</v>
      </c>
      <c r="AJ36" s="49">
        <v>0</v>
      </c>
      <c r="AL36" s="46">
        <v>0</v>
      </c>
      <c r="AM36" s="46">
        <v>0</v>
      </c>
      <c r="AN36" s="46">
        <v>0</v>
      </c>
      <c r="AO36" s="45" t="s">
        <v>495</v>
      </c>
      <c r="AP36" s="46">
        <v>0</v>
      </c>
      <c r="AQ36" s="46">
        <v>0</v>
      </c>
      <c r="AR36" s="46">
        <v>0</v>
      </c>
      <c r="AS36" s="45" t="s">
        <v>495</v>
      </c>
      <c r="AT36" s="46">
        <v>0</v>
      </c>
      <c r="AU36" s="46">
        <v>0</v>
      </c>
      <c r="AV36" s="46">
        <v>0</v>
      </c>
      <c r="AW36" s="45" t="s">
        <v>495</v>
      </c>
      <c r="AX36" s="46">
        <v>0</v>
      </c>
      <c r="AY36" s="46">
        <v>0</v>
      </c>
      <c r="AZ36" s="46">
        <v>0</v>
      </c>
      <c r="BA36" s="45" t="s">
        <v>495</v>
      </c>
      <c r="BB36" s="46">
        <v>0</v>
      </c>
      <c r="BC36" s="46">
        <v>0</v>
      </c>
      <c r="BD36" s="46">
        <v>0</v>
      </c>
      <c r="BE36" s="45" t="s">
        <v>495</v>
      </c>
      <c r="BF36" s="46">
        <v>0</v>
      </c>
      <c r="BG36" s="46">
        <v>0</v>
      </c>
      <c r="BH36" s="46">
        <v>0</v>
      </c>
      <c r="BI36" s="45" t="s">
        <v>495</v>
      </c>
      <c r="BJ36" s="46">
        <v>0</v>
      </c>
      <c r="BK36" s="46">
        <v>0</v>
      </c>
      <c r="BL36" s="46">
        <v>0</v>
      </c>
      <c r="BM36" s="45" t="s">
        <v>495</v>
      </c>
      <c r="BN36" s="46">
        <v>0</v>
      </c>
      <c r="BO36" s="46">
        <v>0</v>
      </c>
      <c r="BP36" s="46">
        <v>0</v>
      </c>
      <c r="BQ36" s="45" t="s">
        <v>495</v>
      </c>
      <c r="BR36" s="46">
        <v>0</v>
      </c>
      <c r="BS36" s="46">
        <v>0</v>
      </c>
      <c r="BT36" s="46">
        <v>0</v>
      </c>
      <c r="BU36" s="45" t="s">
        <v>495</v>
      </c>
      <c r="BV36" s="49">
        <f t="shared" si="7"/>
        <v>0</v>
      </c>
      <c r="BW36" s="49">
        <f t="shared" si="8"/>
        <v>0</v>
      </c>
      <c r="BX36" s="49">
        <f t="shared" si="9"/>
        <v>0</v>
      </c>
      <c r="BY36" s="45"/>
    </row>
    <row r="37" spans="1:77" ht="15" customHeight="1">
      <c r="A37" s="45" t="s">
        <v>242</v>
      </c>
      <c r="B37" s="45" t="s">
        <v>243</v>
      </c>
      <c r="C37" s="47"/>
      <c r="D37" s="47"/>
      <c r="E37" s="47"/>
      <c r="F37" s="45"/>
      <c r="G37" s="47"/>
      <c r="I37" s="46">
        <v>0</v>
      </c>
      <c r="J37" s="46">
        <v>0</v>
      </c>
      <c r="K37" s="46">
        <v>0</v>
      </c>
      <c r="L37" s="46">
        <v>0</v>
      </c>
      <c r="M37" s="46">
        <v>0</v>
      </c>
      <c r="N37" s="46">
        <v>0</v>
      </c>
      <c r="O37" s="46">
        <v>0</v>
      </c>
      <c r="P37" s="46">
        <v>0</v>
      </c>
      <c r="Q37" s="45" t="s">
        <v>495</v>
      </c>
      <c r="R37" s="45" t="s">
        <v>495</v>
      </c>
      <c r="S37" s="45" t="s">
        <v>495</v>
      </c>
      <c r="T37" s="45" t="s">
        <v>495</v>
      </c>
      <c r="U37" s="46">
        <v>0</v>
      </c>
      <c r="V37" s="46">
        <v>0</v>
      </c>
      <c r="W37" s="46">
        <v>0</v>
      </c>
      <c r="X37" s="46">
        <v>0</v>
      </c>
      <c r="Y37" s="45" t="s">
        <v>495</v>
      </c>
      <c r="Z37" s="45" t="s">
        <v>495</v>
      </c>
      <c r="AA37" s="45" t="s">
        <v>495</v>
      </c>
      <c r="AB37" s="45" t="s">
        <v>495</v>
      </c>
      <c r="AC37" s="46">
        <v>0</v>
      </c>
      <c r="AD37" s="46">
        <v>0</v>
      </c>
      <c r="AE37" s="46">
        <v>0</v>
      </c>
      <c r="AF37" s="46">
        <v>0</v>
      </c>
      <c r="AG37" s="49">
        <v>0</v>
      </c>
      <c r="AH37" s="49">
        <v>0</v>
      </c>
      <c r="AI37" s="49">
        <v>0</v>
      </c>
      <c r="AJ37" s="49">
        <v>0</v>
      </c>
      <c r="AL37" s="46">
        <v>0</v>
      </c>
      <c r="AM37" s="46">
        <v>0</v>
      </c>
      <c r="AN37" s="46">
        <v>0</v>
      </c>
      <c r="AO37" s="45" t="s">
        <v>495</v>
      </c>
      <c r="AP37" s="46">
        <v>0</v>
      </c>
      <c r="AQ37" s="46">
        <v>0</v>
      </c>
      <c r="AR37" s="46">
        <v>0</v>
      </c>
      <c r="AS37" s="45" t="s">
        <v>495</v>
      </c>
      <c r="AT37" s="46">
        <v>0</v>
      </c>
      <c r="AU37" s="46">
        <v>0</v>
      </c>
      <c r="AV37" s="46">
        <v>0</v>
      </c>
      <c r="AW37" s="45" t="s">
        <v>495</v>
      </c>
      <c r="AX37" s="46">
        <v>0</v>
      </c>
      <c r="AY37" s="46">
        <v>0</v>
      </c>
      <c r="AZ37" s="46">
        <v>0</v>
      </c>
      <c r="BA37" s="45" t="s">
        <v>495</v>
      </c>
      <c r="BB37" s="46">
        <v>0</v>
      </c>
      <c r="BC37" s="46">
        <v>0</v>
      </c>
      <c r="BD37" s="46">
        <v>0</v>
      </c>
      <c r="BE37" s="45" t="s">
        <v>495</v>
      </c>
      <c r="BF37" s="46">
        <v>0</v>
      </c>
      <c r="BG37" s="46">
        <v>0</v>
      </c>
      <c r="BH37" s="46">
        <v>0</v>
      </c>
      <c r="BI37" s="45" t="s">
        <v>495</v>
      </c>
      <c r="BJ37" s="46">
        <v>0</v>
      </c>
      <c r="BK37" s="46">
        <v>0</v>
      </c>
      <c r="BL37" s="46">
        <v>0</v>
      </c>
      <c r="BM37" s="45" t="s">
        <v>495</v>
      </c>
      <c r="BN37" s="46">
        <v>0</v>
      </c>
      <c r="BO37" s="46">
        <v>0</v>
      </c>
      <c r="BP37" s="46">
        <v>0</v>
      </c>
      <c r="BQ37" s="45" t="s">
        <v>495</v>
      </c>
      <c r="BR37" s="46">
        <v>0</v>
      </c>
      <c r="BS37" s="46">
        <v>0</v>
      </c>
      <c r="BT37" s="46">
        <v>0</v>
      </c>
      <c r="BU37" s="45" t="s">
        <v>495</v>
      </c>
      <c r="BV37" s="49">
        <f t="shared" si="7"/>
        <v>0</v>
      </c>
      <c r="BW37" s="49">
        <f t="shared" si="8"/>
        <v>0</v>
      </c>
      <c r="BX37" s="49">
        <f t="shared" si="9"/>
        <v>0</v>
      </c>
      <c r="BY37" s="45"/>
    </row>
    <row r="38" spans="1:77" ht="15" customHeight="1">
      <c r="A38" s="45" t="s">
        <v>244</v>
      </c>
      <c r="B38" s="45" t="s">
        <v>245</v>
      </c>
      <c r="C38" s="47">
        <f t="shared" si="2"/>
        <v>2.5316455696202533</v>
      </c>
      <c r="D38" s="47">
        <f t="shared" si="3"/>
        <v>4.3902439024390247</v>
      </c>
      <c r="E38" s="47">
        <f t="shared" si="4"/>
        <v>5.7591623036649215</v>
      </c>
      <c r="F38" s="45" t="s">
        <v>495</v>
      </c>
      <c r="G38" s="47">
        <f t="shared" si="5"/>
        <v>3.2275167340446682</v>
      </c>
      <c r="I38" s="46">
        <v>82</v>
      </c>
      <c r="J38" s="46">
        <v>72</v>
      </c>
      <c r="K38" s="46">
        <v>63</v>
      </c>
      <c r="L38" s="46">
        <v>29</v>
      </c>
      <c r="M38" s="46">
        <v>90</v>
      </c>
      <c r="N38" s="46">
        <v>88</v>
      </c>
      <c r="O38" s="46">
        <v>91</v>
      </c>
      <c r="P38" s="46">
        <v>77</v>
      </c>
      <c r="Q38" s="45" t="s">
        <v>495</v>
      </c>
      <c r="R38" s="45" t="s">
        <v>495</v>
      </c>
      <c r="S38" s="45" t="s">
        <v>495</v>
      </c>
      <c r="T38" s="45" t="s">
        <v>495</v>
      </c>
      <c r="U38" s="46">
        <v>65</v>
      </c>
      <c r="V38" s="46">
        <v>45</v>
      </c>
      <c r="W38" s="46">
        <v>37</v>
      </c>
      <c r="X38" s="46">
        <v>40</v>
      </c>
      <c r="Y38" s="45" t="s">
        <v>495</v>
      </c>
      <c r="Z38" s="45" t="s">
        <v>495</v>
      </c>
      <c r="AA38" s="45" t="s">
        <v>495</v>
      </c>
      <c r="AB38" s="45" t="s">
        <v>495</v>
      </c>
      <c r="AC38" s="46">
        <v>0</v>
      </c>
      <c r="AD38" s="46">
        <v>0</v>
      </c>
      <c r="AE38" s="46">
        <v>0</v>
      </c>
      <c r="AF38" s="46">
        <v>0</v>
      </c>
      <c r="AG38" s="49">
        <v>237</v>
      </c>
      <c r="AH38" s="49">
        <v>205</v>
      </c>
      <c r="AI38" s="49">
        <v>191</v>
      </c>
      <c r="AJ38" s="49">
        <v>146</v>
      </c>
      <c r="AL38" s="46">
        <v>0</v>
      </c>
      <c r="AM38" s="46">
        <v>2</v>
      </c>
      <c r="AN38" s="46">
        <v>3</v>
      </c>
      <c r="AO38" s="45" t="s">
        <v>495</v>
      </c>
      <c r="AP38" s="46">
        <v>0</v>
      </c>
      <c r="AQ38" s="46">
        <v>0</v>
      </c>
      <c r="AR38" s="46">
        <v>1</v>
      </c>
      <c r="AS38" s="45" t="s">
        <v>495</v>
      </c>
      <c r="AT38" s="46">
        <v>0</v>
      </c>
      <c r="AU38" s="46">
        <v>0</v>
      </c>
      <c r="AV38" s="46">
        <v>0</v>
      </c>
      <c r="AW38" s="45" t="s">
        <v>495</v>
      </c>
      <c r="AX38" s="46">
        <v>2</v>
      </c>
      <c r="AY38" s="46">
        <v>2</v>
      </c>
      <c r="AZ38" s="46">
        <v>2</v>
      </c>
      <c r="BA38" s="45" t="s">
        <v>495</v>
      </c>
      <c r="BB38" s="46">
        <v>3</v>
      </c>
      <c r="BC38" s="46">
        <v>4</v>
      </c>
      <c r="BD38" s="46">
        <v>5</v>
      </c>
      <c r="BE38" s="45" t="s">
        <v>495</v>
      </c>
      <c r="BF38" s="46">
        <v>0</v>
      </c>
      <c r="BG38" s="46">
        <v>0</v>
      </c>
      <c r="BH38" s="46">
        <v>0</v>
      </c>
      <c r="BI38" s="45" t="s">
        <v>495</v>
      </c>
      <c r="BJ38" s="46">
        <v>1</v>
      </c>
      <c r="BK38" s="46">
        <v>1</v>
      </c>
      <c r="BL38" s="46">
        <v>0</v>
      </c>
      <c r="BM38" s="45" t="s">
        <v>495</v>
      </c>
      <c r="BN38" s="46">
        <v>0</v>
      </c>
      <c r="BO38" s="46">
        <v>0</v>
      </c>
      <c r="BP38" s="46">
        <v>0</v>
      </c>
      <c r="BQ38" s="45" t="s">
        <v>495</v>
      </c>
      <c r="BR38" s="46">
        <v>0</v>
      </c>
      <c r="BS38" s="46">
        <v>0</v>
      </c>
      <c r="BT38" s="46">
        <v>0</v>
      </c>
      <c r="BU38" s="45" t="s">
        <v>495</v>
      </c>
      <c r="BV38" s="49">
        <f t="shared" si="7"/>
        <v>6</v>
      </c>
      <c r="BW38" s="49">
        <f t="shared" si="8"/>
        <v>9</v>
      </c>
      <c r="BX38" s="49">
        <f t="shared" si="9"/>
        <v>11</v>
      </c>
      <c r="BY38" s="45"/>
    </row>
    <row r="39" spans="1:77">
      <c r="A39" s="45" t="s">
        <v>511</v>
      </c>
      <c r="B39" s="45" t="s">
        <v>512</v>
      </c>
      <c r="C39" s="47">
        <f t="shared" si="2"/>
        <v>2.3726448011165386</v>
      </c>
      <c r="D39" s="47">
        <f t="shared" si="3"/>
        <v>3.0612244897959182</v>
      </c>
      <c r="E39" s="47">
        <f t="shared" si="4"/>
        <v>3.8080731150038081</v>
      </c>
      <c r="F39" s="45" t="s">
        <v>495</v>
      </c>
      <c r="G39" s="47">
        <f t="shared" si="5"/>
        <v>1.4354283138872694</v>
      </c>
      <c r="I39" s="46">
        <v>368</v>
      </c>
      <c r="J39" s="46">
        <v>330</v>
      </c>
      <c r="K39" s="46">
        <v>310</v>
      </c>
      <c r="L39" s="46">
        <v>172</v>
      </c>
      <c r="M39" s="46">
        <v>347</v>
      </c>
      <c r="N39" s="46">
        <v>298</v>
      </c>
      <c r="O39" s="46">
        <v>278</v>
      </c>
      <c r="P39" s="46">
        <v>290</v>
      </c>
      <c r="Q39" s="45" t="s">
        <v>495</v>
      </c>
      <c r="R39" s="45" t="s">
        <v>495</v>
      </c>
      <c r="S39" s="45" t="s">
        <v>495</v>
      </c>
      <c r="T39" s="45" t="s">
        <v>495</v>
      </c>
      <c r="U39" s="46">
        <v>718</v>
      </c>
      <c r="V39" s="46">
        <v>744</v>
      </c>
      <c r="W39" s="46">
        <v>725</v>
      </c>
      <c r="X39" s="46">
        <v>764</v>
      </c>
      <c r="Y39" s="45" t="s">
        <v>495</v>
      </c>
      <c r="Z39" s="45" t="s">
        <v>495</v>
      </c>
      <c r="AA39" s="45" t="s">
        <v>495</v>
      </c>
      <c r="AB39" s="45" t="s">
        <v>495</v>
      </c>
      <c r="AC39" s="46">
        <v>0</v>
      </c>
      <c r="AD39" s="46">
        <v>0</v>
      </c>
      <c r="AE39" s="46">
        <v>0</v>
      </c>
      <c r="AF39" s="46">
        <v>0</v>
      </c>
      <c r="AG39" s="49">
        <v>1433</v>
      </c>
      <c r="AH39" s="49">
        <v>1372</v>
      </c>
      <c r="AI39" s="49">
        <v>1313</v>
      </c>
      <c r="AJ39" s="49">
        <v>1226</v>
      </c>
      <c r="AL39" s="46">
        <v>19</v>
      </c>
      <c r="AM39" s="46">
        <v>23</v>
      </c>
      <c r="AN39" s="46">
        <v>35</v>
      </c>
      <c r="AO39" s="45" t="s">
        <v>495</v>
      </c>
      <c r="AP39" s="46">
        <v>2</v>
      </c>
      <c r="AQ39" s="46">
        <v>0</v>
      </c>
      <c r="AR39" s="46">
        <v>0</v>
      </c>
      <c r="AS39" s="45" t="s">
        <v>495</v>
      </c>
      <c r="AT39" s="46">
        <v>0</v>
      </c>
      <c r="AU39" s="46">
        <v>0</v>
      </c>
      <c r="AV39" s="46">
        <v>0</v>
      </c>
      <c r="AW39" s="45" t="s">
        <v>495</v>
      </c>
      <c r="AX39" s="46">
        <v>7</v>
      </c>
      <c r="AY39" s="46">
        <v>4</v>
      </c>
      <c r="AZ39" s="46">
        <v>2</v>
      </c>
      <c r="BA39" s="45" t="s">
        <v>495</v>
      </c>
      <c r="BB39" s="46">
        <v>1</v>
      </c>
      <c r="BC39" s="46">
        <v>2</v>
      </c>
      <c r="BD39" s="46">
        <v>1</v>
      </c>
      <c r="BE39" s="45" t="s">
        <v>495</v>
      </c>
      <c r="BF39" s="46">
        <v>0</v>
      </c>
      <c r="BG39" s="46">
        <v>0</v>
      </c>
      <c r="BH39" s="46">
        <v>0</v>
      </c>
      <c r="BI39" s="45" t="s">
        <v>495</v>
      </c>
      <c r="BJ39" s="46">
        <v>4</v>
      </c>
      <c r="BK39" s="46">
        <v>12</v>
      </c>
      <c r="BL39" s="46">
        <v>10</v>
      </c>
      <c r="BM39" s="45" t="s">
        <v>495</v>
      </c>
      <c r="BN39" s="46">
        <v>1</v>
      </c>
      <c r="BO39" s="46">
        <v>1</v>
      </c>
      <c r="BP39" s="46">
        <v>2</v>
      </c>
      <c r="BQ39" s="45" t="s">
        <v>495</v>
      </c>
      <c r="BR39" s="46">
        <v>0</v>
      </c>
      <c r="BS39" s="46">
        <v>0</v>
      </c>
      <c r="BT39" s="46">
        <v>0</v>
      </c>
      <c r="BU39" s="45" t="s">
        <v>495</v>
      </c>
      <c r="BV39" s="49">
        <f t="shared" si="7"/>
        <v>34</v>
      </c>
      <c r="BW39" s="49">
        <f t="shared" si="8"/>
        <v>42</v>
      </c>
      <c r="BX39" s="49">
        <f t="shared" si="9"/>
        <v>50</v>
      </c>
      <c r="BY39" s="45"/>
    </row>
    <row r="40" spans="1:77" ht="15" customHeight="1">
      <c r="A40" s="45" t="s">
        <v>246</v>
      </c>
      <c r="B40" s="45" t="s">
        <v>247</v>
      </c>
      <c r="C40" s="47">
        <f t="shared" si="2"/>
        <v>1.8930957683741647</v>
      </c>
      <c r="D40" s="47">
        <f t="shared" si="3"/>
        <v>3.0197444831591174</v>
      </c>
      <c r="E40" s="47">
        <f t="shared" si="4"/>
        <v>3.1100478468899522</v>
      </c>
      <c r="F40" s="45" t="s">
        <v>495</v>
      </c>
      <c r="G40" s="47">
        <f t="shared" si="5"/>
        <v>1.2169520785157875</v>
      </c>
      <c r="I40" s="46">
        <v>191</v>
      </c>
      <c r="J40" s="46">
        <v>172</v>
      </c>
      <c r="K40" s="46">
        <v>161</v>
      </c>
      <c r="L40" s="46">
        <v>95</v>
      </c>
      <c r="M40" s="46">
        <v>295</v>
      </c>
      <c r="N40" s="46">
        <v>262</v>
      </c>
      <c r="O40" s="46">
        <v>252</v>
      </c>
      <c r="P40" s="46">
        <v>259</v>
      </c>
      <c r="Q40" s="45" t="s">
        <v>495</v>
      </c>
      <c r="R40" s="45" t="s">
        <v>495</v>
      </c>
      <c r="S40" s="45" t="s">
        <v>495</v>
      </c>
      <c r="T40" s="45" t="s">
        <v>495</v>
      </c>
      <c r="U40" s="46">
        <v>412</v>
      </c>
      <c r="V40" s="46">
        <v>427</v>
      </c>
      <c r="W40" s="46">
        <v>423</v>
      </c>
      <c r="X40" s="46">
        <v>485</v>
      </c>
      <c r="Y40" s="45" t="s">
        <v>495</v>
      </c>
      <c r="Z40" s="45" t="s">
        <v>495</v>
      </c>
      <c r="AA40" s="45" t="s">
        <v>495</v>
      </c>
      <c r="AB40" s="45" t="s">
        <v>495</v>
      </c>
      <c r="AC40" s="46">
        <v>0</v>
      </c>
      <c r="AD40" s="46">
        <v>0</v>
      </c>
      <c r="AE40" s="46">
        <v>0</v>
      </c>
      <c r="AF40" s="46">
        <v>0</v>
      </c>
      <c r="AG40" s="49">
        <v>898</v>
      </c>
      <c r="AH40" s="49">
        <v>861</v>
      </c>
      <c r="AI40" s="49">
        <v>836</v>
      </c>
      <c r="AJ40" s="49">
        <v>839</v>
      </c>
      <c r="AL40" s="46">
        <v>7</v>
      </c>
      <c r="AM40" s="46">
        <v>14</v>
      </c>
      <c r="AN40" s="46">
        <v>15</v>
      </c>
      <c r="AO40" s="45" t="s">
        <v>495</v>
      </c>
      <c r="AP40" s="46">
        <v>0</v>
      </c>
      <c r="AQ40" s="46">
        <v>0</v>
      </c>
      <c r="AR40" s="46">
        <v>0</v>
      </c>
      <c r="AS40" s="45" t="s">
        <v>495</v>
      </c>
      <c r="AT40" s="46">
        <v>0</v>
      </c>
      <c r="AU40" s="46">
        <v>0</v>
      </c>
      <c r="AV40" s="46">
        <v>0</v>
      </c>
      <c r="AW40" s="45" t="s">
        <v>495</v>
      </c>
      <c r="AX40" s="46">
        <v>7</v>
      </c>
      <c r="AY40" s="46">
        <v>4</v>
      </c>
      <c r="AZ40" s="46">
        <v>2</v>
      </c>
      <c r="BA40" s="45" t="s">
        <v>495</v>
      </c>
      <c r="BB40" s="46">
        <v>1</v>
      </c>
      <c r="BC40" s="46">
        <v>2</v>
      </c>
      <c r="BD40" s="46">
        <v>1</v>
      </c>
      <c r="BE40" s="45" t="s">
        <v>495</v>
      </c>
      <c r="BF40" s="46">
        <v>0</v>
      </c>
      <c r="BG40" s="46">
        <v>0</v>
      </c>
      <c r="BH40" s="46">
        <v>0</v>
      </c>
      <c r="BI40" s="45" t="s">
        <v>495</v>
      </c>
      <c r="BJ40" s="46">
        <v>1</v>
      </c>
      <c r="BK40" s="46">
        <v>5</v>
      </c>
      <c r="BL40" s="46">
        <v>6</v>
      </c>
      <c r="BM40" s="45" t="s">
        <v>495</v>
      </c>
      <c r="BN40" s="46">
        <v>1</v>
      </c>
      <c r="BO40" s="46">
        <v>1</v>
      </c>
      <c r="BP40" s="46">
        <v>2</v>
      </c>
      <c r="BQ40" s="45" t="s">
        <v>495</v>
      </c>
      <c r="BR40" s="46">
        <v>0</v>
      </c>
      <c r="BS40" s="46">
        <v>0</v>
      </c>
      <c r="BT40" s="46">
        <v>0</v>
      </c>
      <c r="BU40" s="45" t="s">
        <v>495</v>
      </c>
      <c r="BV40" s="49">
        <f t="shared" si="7"/>
        <v>17</v>
      </c>
      <c r="BW40" s="49">
        <f t="shared" si="8"/>
        <v>26</v>
      </c>
      <c r="BX40" s="49">
        <f t="shared" si="9"/>
        <v>26</v>
      </c>
      <c r="BY40" s="45"/>
    </row>
    <row r="41" spans="1:77" ht="15" customHeight="1">
      <c r="A41" s="45" t="s">
        <v>248</v>
      </c>
      <c r="B41" s="45" t="s">
        <v>249</v>
      </c>
      <c r="C41" s="47"/>
      <c r="D41" s="47"/>
      <c r="E41" s="47"/>
      <c r="F41" s="45"/>
      <c r="G41" s="47"/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6">
        <v>0</v>
      </c>
      <c r="O41" s="46">
        <v>0</v>
      </c>
      <c r="P41" s="46">
        <v>0</v>
      </c>
      <c r="Q41" s="45" t="s">
        <v>495</v>
      </c>
      <c r="R41" s="45" t="s">
        <v>495</v>
      </c>
      <c r="S41" s="45" t="s">
        <v>495</v>
      </c>
      <c r="T41" s="45" t="s">
        <v>495</v>
      </c>
      <c r="U41" s="46">
        <v>0</v>
      </c>
      <c r="V41" s="46">
        <v>0</v>
      </c>
      <c r="W41" s="46">
        <v>0</v>
      </c>
      <c r="X41" s="46">
        <v>0</v>
      </c>
      <c r="Y41" s="45" t="s">
        <v>495</v>
      </c>
      <c r="Z41" s="45" t="s">
        <v>495</v>
      </c>
      <c r="AA41" s="45" t="s">
        <v>495</v>
      </c>
      <c r="AB41" s="45" t="s">
        <v>495</v>
      </c>
      <c r="AC41" s="46">
        <v>0</v>
      </c>
      <c r="AD41" s="46">
        <v>0</v>
      </c>
      <c r="AE41" s="46">
        <v>0</v>
      </c>
      <c r="AF41" s="46">
        <v>0</v>
      </c>
      <c r="AG41" s="49">
        <v>0</v>
      </c>
      <c r="AH41" s="49">
        <v>0</v>
      </c>
      <c r="AI41" s="49">
        <v>0</v>
      </c>
      <c r="AJ41" s="49">
        <v>0</v>
      </c>
      <c r="AL41" s="46">
        <v>0</v>
      </c>
      <c r="AM41" s="46">
        <v>0</v>
      </c>
      <c r="AN41" s="46">
        <v>0</v>
      </c>
      <c r="AO41" s="45" t="s">
        <v>495</v>
      </c>
      <c r="AP41" s="46">
        <v>0</v>
      </c>
      <c r="AQ41" s="46">
        <v>0</v>
      </c>
      <c r="AR41" s="46">
        <v>0</v>
      </c>
      <c r="AS41" s="45" t="s">
        <v>495</v>
      </c>
      <c r="AT41" s="46">
        <v>0</v>
      </c>
      <c r="AU41" s="46">
        <v>0</v>
      </c>
      <c r="AV41" s="46">
        <v>0</v>
      </c>
      <c r="AW41" s="45" t="s">
        <v>495</v>
      </c>
      <c r="AX41" s="46">
        <v>0</v>
      </c>
      <c r="AY41" s="46">
        <v>0</v>
      </c>
      <c r="AZ41" s="46">
        <v>0</v>
      </c>
      <c r="BA41" s="45" t="s">
        <v>495</v>
      </c>
      <c r="BB41" s="46">
        <v>0</v>
      </c>
      <c r="BC41" s="46">
        <v>0</v>
      </c>
      <c r="BD41" s="46">
        <v>0</v>
      </c>
      <c r="BE41" s="45" t="s">
        <v>495</v>
      </c>
      <c r="BF41" s="46">
        <v>0</v>
      </c>
      <c r="BG41" s="46">
        <v>0</v>
      </c>
      <c r="BH41" s="46">
        <v>0</v>
      </c>
      <c r="BI41" s="45" t="s">
        <v>495</v>
      </c>
      <c r="BJ41" s="46">
        <v>0</v>
      </c>
      <c r="BK41" s="46">
        <v>0</v>
      </c>
      <c r="BL41" s="46">
        <v>0</v>
      </c>
      <c r="BM41" s="45" t="s">
        <v>495</v>
      </c>
      <c r="BN41" s="46">
        <v>0</v>
      </c>
      <c r="BO41" s="46">
        <v>0</v>
      </c>
      <c r="BP41" s="46">
        <v>0</v>
      </c>
      <c r="BQ41" s="45" t="s">
        <v>495</v>
      </c>
      <c r="BR41" s="46">
        <v>0</v>
      </c>
      <c r="BS41" s="46">
        <v>0</v>
      </c>
      <c r="BT41" s="46">
        <v>0</v>
      </c>
      <c r="BU41" s="45" t="s">
        <v>495</v>
      </c>
      <c r="BV41" s="49">
        <f t="shared" si="7"/>
        <v>0</v>
      </c>
      <c r="BW41" s="49">
        <f t="shared" si="8"/>
        <v>0</v>
      </c>
      <c r="BX41" s="49">
        <f t="shared" si="9"/>
        <v>0</v>
      </c>
      <c r="BY41" s="45"/>
    </row>
    <row r="42" spans="1:77" ht="15" customHeight="1">
      <c r="A42" s="45" t="s">
        <v>250</v>
      </c>
      <c r="B42" s="45" t="s">
        <v>251</v>
      </c>
      <c r="C42" s="47"/>
      <c r="D42" s="47"/>
      <c r="E42" s="47"/>
      <c r="F42" s="45"/>
      <c r="G42" s="47"/>
      <c r="I42" s="46">
        <v>0</v>
      </c>
      <c r="J42" s="46">
        <v>0</v>
      </c>
      <c r="K42" s="46">
        <v>0</v>
      </c>
      <c r="L42" s="46">
        <v>0</v>
      </c>
      <c r="M42" s="46">
        <v>0</v>
      </c>
      <c r="N42" s="46">
        <v>0</v>
      </c>
      <c r="O42" s="46">
        <v>0</v>
      </c>
      <c r="P42" s="46">
        <v>0</v>
      </c>
      <c r="Q42" s="45" t="s">
        <v>495</v>
      </c>
      <c r="R42" s="45" t="s">
        <v>495</v>
      </c>
      <c r="S42" s="45" t="s">
        <v>495</v>
      </c>
      <c r="T42" s="45" t="s">
        <v>495</v>
      </c>
      <c r="U42" s="46">
        <v>0</v>
      </c>
      <c r="V42" s="46">
        <v>0</v>
      </c>
      <c r="W42" s="46">
        <v>0</v>
      </c>
      <c r="X42" s="46">
        <v>0</v>
      </c>
      <c r="Y42" s="45" t="s">
        <v>495</v>
      </c>
      <c r="Z42" s="45" t="s">
        <v>495</v>
      </c>
      <c r="AA42" s="45" t="s">
        <v>495</v>
      </c>
      <c r="AB42" s="45" t="s">
        <v>495</v>
      </c>
      <c r="AC42" s="46">
        <v>0</v>
      </c>
      <c r="AD42" s="46">
        <v>0</v>
      </c>
      <c r="AE42" s="46">
        <v>0</v>
      </c>
      <c r="AF42" s="46">
        <v>0</v>
      </c>
      <c r="AG42" s="49">
        <v>0</v>
      </c>
      <c r="AH42" s="49">
        <v>0</v>
      </c>
      <c r="AI42" s="49">
        <v>0</v>
      </c>
      <c r="AJ42" s="49">
        <v>0</v>
      </c>
      <c r="AL42" s="46">
        <v>0</v>
      </c>
      <c r="AM42" s="46">
        <v>0</v>
      </c>
      <c r="AN42" s="46">
        <v>0</v>
      </c>
      <c r="AO42" s="45" t="s">
        <v>495</v>
      </c>
      <c r="AP42" s="46">
        <v>0</v>
      </c>
      <c r="AQ42" s="46">
        <v>0</v>
      </c>
      <c r="AR42" s="46">
        <v>0</v>
      </c>
      <c r="AS42" s="45" t="s">
        <v>495</v>
      </c>
      <c r="AT42" s="46">
        <v>0</v>
      </c>
      <c r="AU42" s="46">
        <v>0</v>
      </c>
      <c r="AV42" s="46">
        <v>0</v>
      </c>
      <c r="AW42" s="45" t="s">
        <v>495</v>
      </c>
      <c r="AX42" s="46">
        <v>0</v>
      </c>
      <c r="AY42" s="46">
        <v>0</v>
      </c>
      <c r="AZ42" s="46">
        <v>0</v>
      </c>
      <c r="BA42" s="45" t="s">
        <v>495</v>
      </c>
      <c r="BB42" s="46">
        <v>0</v>
      </c>
      <c r="BC42" s="46">
        <v>0</v>
      </c>
      <c r="BD42" s="46">
        <v>0</v>
      </c>
      <c r="BE42" s="45" t="s">
        <v>495</v>
      </c>
      <c r="BF42" s="46">
        <v>0</v>
      </c>
      <c r="BG42" s="46">
        <v>0</v>
      </c>
      <c r="BH42" s="46">
        <v>0</v>
      </c>
      <c r="BI42" s="45" t="s">
        <v>495</v>
      </c>
      <c r="BJ42" s="46">
        <v>0</v>
      </c>
      <c r="BK42" s="46">
        <v>0</v>
      </c>
      <c r="BL42" s="46">
        <v>0</v>
      </c>
      <c r="BM42" s="45" t="s">
        <v>495</v>
      </c>
      <c r="BN42" s="46">
        <v>0</v>
      </c>
      <c r="BO42" s="46">
        <v>0</v>
      </c>
      <c r="BP42" s="46">
        <v>0</v>
      </c>
      <c r="BQ42" s="45" t="s">
        <v>495</v>
      </c>
      <c r="BR42" s="46">
        <v>0</v>
      </c>
      <c r="BS42" s="46">
        <v>0</v>
      </c>
      <c r="BT42" s="46">
        <v>0</v>
      </c>
      <c r="BU42" s="45" t="s">
        <v>495</v>
      </c>
      <c r="BV42" s="49">
        <f t="shared" si="7"/>
        <v>0</v>
      </c>
      <c r="BW42" s="49">
        <f t="shared" si="8"/>
        <v>0</v>
      </c>
      <c r="BX42" s="49">
        <f t="shared" si="9"/>
        <v>0</v>
      </c>
      <c r="BY42" s="45"/>
    </row>
    <row r="43" spans="1:77" ht="15" customHeight="1">
      <c r="A43" s="45" t="s">
        <v>252</v>
      </c>
      <c r="B43" s="45" t="s">
        <v>253</v>
      </c>
      <c r="C43" s="47"/>
      <c r="D43" s="47"/>
      <c r="E43" s="47"/>
      <c r="F43" s="45"/>
      <c r="G43" s="47"/>
      <c r="I43" s="46">
        <v>0</v>
      </c>
      <c r="J43" s="46">
        <v>0</v>
      </c>
      <c r="K43" s="46">
        <v>0</v>
      </c>
      <c r="L43" s="46">
        <v>0</v>
      </c>
      <c r="M43" s="46">
        <v>0</v>
      </c>
      <c r="N43" s="46">
        <v>0</v>
      </c>
      <c r="O43" s="46">
        <v>0</v>
      </c>
      <c r="P43" s="46">
        <v>0</v>
      </c>
      <c r="Q43" s="45" t="s">
        <v>495</v>
      </c>
      <c r="R43" s="45" t="s">
        <v>495</v>
      </c>
      <c r="S43" s="45" t="s">
        <v>495</v>
      </c>
      <c r="T43" s="45" t="s">
        <v>495</v>
      </c>
      <c r="U43" s="46">
        <v>0</v>
      </c>
      <c r="V43" s="46">
        <v>0</v>
      </c>
      <c r="W43" s="46">
        <v>0</v>
      </c>
      <c r="X43" s="46">
        <v>0</v>
      </c>
      <c r="Y43" s="45" t="s">
        <v>495</v>
      </c>
      <c r="Z43" s="45" t="s">
        <v>495</v>
      </c>
      <c r="AA43" s="45" t="s">
        <v>495</v>
      </c>
      <c r="AB43" s="45" t="s">
        <v>495</v>
      </c>
      <c r="AC43" s="46">
        <v>0</v>
      </c>
      <c r="AD43" s="46">
        <v>0</v>
      </c>
      <c r="AE43" s="46">
        <v>0</v>
      </c>
      <c r="AF43" s="46">
        <v>0</v>
      </c>
      <c r="AG43" s="49">
        <v>0</v>
      </c>
      <c r="AH43" s="49">
        <v>0</v>
      </c>
      <c r="AI43" s="49">
        <v>0</v>
      </c>
      <c r="AJ43" s="49">
        <v>0</v>
      </c>
      <c r="AL43" s="46">
        <v>0</v>
      </c>
      <c r="AM43" s="46">
        <v>0</v>
      </c>
      <c r="AN43" s="46">
        <v>0</v>
      </c>
      <c r="AO43" s="45" t="s">
        <v>495</v>
      </c>
      <c r="AP43" s="46">
        <v>0</v>
      </c>
      <c r="AQ43" s="46">
        <v>0</v>
      </c>
      <c r="AR43" s="46">
        <v>0</v>
      </c>
      <c r="AS43" s="45" t="s">
        <v>495</v>
      </c>
      <c r="AT43" s="46">
        <v>0</v>
      </c>
      <c r="AU43" s="46">
        <v>0</v>
      </c>
      <c r="AV43" s="46">
        <v>0</v>
      </c>
      <c r="AW43" s="45" t="s">
        <v>495</v>
      </c>
      <c r="AX43" s="46">
        <v>0</v>
      </c>
      <c r="AY43" s="46">
        <v>0</v>
      </c>
      <c r="AZ43" s="46">
        <v>0</v>
      </c>
      <c r="BA43" s="45" t="s">
        <v>495</v>
      </c>
      <c r="BB43" s="46">
        <v>0</v>
      </c>
      <c r="BC43" s="46">
        <v>0</v>
      </c>
      <c r="BD43" s="46">
        <v>0</v>
      </c>
      <c r="BE43" s="45" t="s">
        <v>495</v>
      </c>
      <c r="BF43" s="46">
        <v>0</v>
      </c>
      <c r="BG43" s="46">
        <v>0</v>
      </c>
      <c r="BH43" s="46">
        <v>0</v>
      </c>
      <c r="BI43" s="45" t="s">
        <v>495</v>
      </c>
      <c r="BJ43" s="46">
        <v>0</v>
      </c>
      <c r="BK43" s="46">
        <v>0</v>
      </c>
      <c r="BL43" s="46">
        <v>0</v>
      </c>
      <c r="BM43" s="45" t="s">
        <v>495</v>
      </c>
      <c r="BN43" s="46">
        <v>0</v>
      </c>
      <c r="BO43" s="46">
        <v>0</v>
      </c>
      <c r="BP43" s="46">
        <v>0</v>
      </c>
      <c r="BQ43" s="45" t="s">
        <v>495</v>
      </c>
      <c r="BR43" s="46">
        <v>0</v>
      </c>
      <c r="BS43" s="46">
        <v>0</v>
      </c>
      <c r="BT43" s="46">
        <v>0</v>
      </c>
      <c r="BU43" s="45" t="s">
        <v>495</v>
      </c>
      <c r="BV43" s="49">
        <f t="shared" si="7"/>
        <v>0</v>
      </c>
      <c r="BW43" s="49">
        <f t="shared" si="8"/>
        <v>0</v>
      </c>
      <c r="BX43" s="49">
        <f t="shared" si="9"/>
        <v>0</v>
      </c>
      <c r="BY43" s="45"/>
    </row>
    <row r="44" spans="1:77" ht="15" customHeight="1">
      <c r="A44" s="45" t="s">
        <v>254</v>
      </c>
      <c r="B44" s="45" t="s">
        <v>255</v>
      </c>
      <c r="C44" s="47"/>
      <c r="D44" s="47"/>
      <c r="E44" s="47"/>
      <c r="F44" s="45"/>
      <c r="G44" s="47"/>
      <c r="I44" s="46">
        <v>0</v>
      </c>
      <c r="J44" s="46">
        <v>0</v>
      </c>
      <c r="K44" s="46">
        <v>0</v>
      </c>
      <c r="L44" s="46">
        <v>0</v>
      </c>
      <c r="M44" s="46">
        <v>0</v>
      </c>
      <c r="N44" s="46">
        <v>0</v>
      </c>
      <c r="O44" s="46">
        <v>0</v>
      </c>
      <c r="P44" s="46">
        <v>0</v>
      </c>
      <c r="Q44" s="45" t="s">
        <v>495</v>
      </c>
      <c r="R44" s="45" t="s">
        <v>495</v>
      </c>
      <c r="S44" s="45" t="s">
        <v>495</v>
      </c>
      <c r="T44" s="45" t="s">
        <v>495</v>
      </c>
      <c r="U44" s="46">
        <v>0</v>
      </c>
      <c r="V44" s="46">
        <v>0</v>
      </c>
      <c r="W44" s="46">
        <v>0</v>
      </c>
      <c r="X44" s="46">
        <v>0</v>
      </c>
      <c r="Y44" s="45" t="s">
        <v>495</v>
      </c>
      <c r="Z44" s="45" t="s">
        <v>495</v>
      </c>
      <c r="AA44" s="45" t="s">
        <v>495</v>
      </c>
      <c r="AB44" s="45" t="s">
        <v>495</v>
      </c>
      <c r="AC44" s="46">
        <v>0</v>
      </c>
      <c r="AD44" s="46">
        <v>0</v>
      </c>
      <c r="AE44" s="46">
        <v>0</v>
      </c>
      <c r="AF44" s="46">
        <v>0</v>
      </c>
      <c r="AG44" s="49">
        <v>0</v>
      </c>
      <c r="AH44" s="49">
        <v>0</v>
      </c>
      <c r="AI44" s="49">
        <v>0</v>
      </c>
      <c r="AJ44" s="49">
        <v>0</v>
      </c>
      <c r="AL44" s="46">
        <v>0</v>
      </c>
      <c r="AM44" s="46">
        <v>0</v>
      </c>
      <c r="AN44" s="46">
        <v>0</v>
      </c>
      <c r="AO44" s="45" t="s">
        <v>495</v>
      </c>
      <c r="AP44" s="46">
        <v>0</v>
      </c>
      <c r="AQ44" s="46">
        <v>0</v>
      </c>
      <c r="AR44" s="46">
        <v>0</v>
      </c>
      <c r="AS44" s="45" t="s">
        <v>495</v>
      </c>
      <c r="AT44" s="46">
        <v>0</v>
      </c>
      <c r="AU44" s="46">
        <v>0</v>
      </c>
      <c r="AV44" s="46">
        <v>0</v>
      </c>
      <c r="AW44" s="45" t="s">
        <v>495</v>
      </c>
      <c r="AX44" s="46">
        <v>0</v>
      </c>
      <c r="AY44" s="46">
        <v>0</v>
      </c>
      <c r="AZ44" s="46">
        <v>0</v>
      </c>
      <c r="BA44" s="45" t="s">
        <v>495</v>
      </c>
      <c r="BB44" s="46">
        <v>0</v>
      </c>
      <c r="BC44" s="46">
        <v>0</v>
      </c>
      <c r="BD44" s="46">
        <v>0</v>
      </c>
      <c r="BE44" s="45" t="s">
        <v>495</v>
      </c>
      <c r="BF44" s="46">
        <v>0</v>
      </c>
      <c r="BG44" s="46">
        <v>0</v>
      </c>
      <c r="BH44" s="46">
        <v>0</v>
      </c>
      <c r="BI44" s="45" t="s">
        <v>495</v>
      </c>
      <c r="BJ44" s="46">
        <v>0</v>
      </c>
      <c r="BK44" s="46">
        <v>0</v>
      </c>
      <c r="BL44" s="46">
        <v>0</v>
      </c>
      <c r="BM44" s="45" t="s">
        <v>495</v>
      </c>
      <c r="BN44" s="46">
        <v>0</v>
      </c>
      <c r="BO44" s="46">
        <v>0</v>
      </c>
      <c r="BP44" s="46">
        <v>0</v>
      </c>
      <c r="BQ44" s="45" t="s">
        <v>495</v>
      </c>
      <c r="BR44" s="46">
        <v>0</v>
      </c>
      <c r="BS44" s="46">
        <v>0</v>
      </c>
      <c r="BT44" s="46">
        <v>0</v>
      </c>
      <c r="BU44" s="45" t="s">
        <v>495</v>
      </c>
      <c r="BV44" s="49">
        <f t="shared" si="7"/>
        <v>0</v>
      </c>
      <c r="BW44" s="49">
        <f t="shared" si="8"/>
        <v>0</v>
      </c>
      <c r="BX44" s="49">
        <f t="shared" si="9"/>
        <v>0</v>
      </c>
      <c r="BY44" s="45"/>
    </row>
    <row r="45" spans="1:77" ht="15" customHeight="1">
      <c r="A45" s="45" t="s">
        <v>256</v>
      </c>
      <c r="B45" s="45" t="s">
        <v>257</v>
      </c>
      <c r="C45" s="47">
        <f t="shared" si="2"/>
        <v>2.6190476190476191</v>
      </c>
      <c r="D45" s="47">
        <f t="shared" si="3"/>
        <v>2.3923444976076556</v>
      </c>
      <c r="E45" s="47">
        <f t="shared" si="4"/>
        <v>3.9408866995073892</v>
      </c>
      <c r="F45" s="45" t="s">
        <v>495</v>
      </c>
      <c r="G45" s="47">
        <f t="shared" si="5"/>
        <v>1.3218390804597702</v>
      </c>
      <c r="I45" s="46">
        <v>114</v>
      </c>
      <c r="J45" s="46">
        <v>101</v>
      </c>
      <c r="K45" s="46">
        <v>104</v>
      </c>
      <c r="L45" s="46">
        <v>56</v>
      </c>
      <c r="M45" s="46">
        <v>0</v>
      </c>
      <c r="N45" s="46">
        <v>0</v>
      </c>
      <c r="O45" s="46">
        <v>0</v>
      </c>
      <c r="P45" s="46">
        <v>0</v>
      </c>
      <c r="Q45" s="45" t="s">
        <v>495</v>
      </c>
      <c r="R45" s="45" t="s">
        <v>495</v>
      </c>
      <c r="S45" s="45" t="s">
        <v>495</v>
      </c>
      <c r="T45" s="45" t="s">
        <v>495</v>
      </c>
      <c r="U45" s="46">
        <v>306</v>
      </c>
      <c r="V45" s="46">
        <v>317</v>
      </c>
      <c r="W45" s="46">
        <v>302</v>
      </c>
      <c r="X45" s="46">
        <v>279</v>
      </c>
      <c r="Y45" s="45" t="s">
        <v>495</v>
      </c>
      <c r="Z45" s="45" t="s">
        <v>495</v>
      </c>
      <c r="AA45" s="45" t="s">
        <v>495</v>
      </c>
      <c r="AB45" s="45" t="s">
        <v>495</v>
      </c>
      <c r="AC45" s="46">
        <v>0</v>
      </c>
      <c r="AD45" s="46">
        <v>0</v>
      </c>
      <c r="AE45" s="46">
        <v>0</v>
      </c>
      <c r="AF45" s="46">
        <v>0</v>
      </c>
      <c r="AG45" s="49">
        <v>420</v>
      </c>
      <c r="AH45" s="49">
        <v>418</v>
      </c>
      <c r="AI45" s="49">
        <v>406</v>
      </c>
      <c r="AJ45" s="49">
        <v>335</v>
      </c>
      <c r="AL45" s="46">
        <v>6</v>
      </c>
      <c r="AM45" s="46">
        <v>3</v>
      </c>
      <c r="AN45" s="46">
        <v>12</v>
      </c>
      <c r="AO45" s="45" t="s">
        <v>495</v>
      </c>
      <c r="AP45" s="46">
        <v>2</v>
      </c>
      <c r="AQ45" s="46">
        <v>0</v>
      </c>
      <c r="AR45" s="46">
        <v>0</v>
      </c>
      <c r="AS45" s="45" t="s">
        <v>495</v>
      </c>
      <c r="AT45" s="46">
        <v>0</v>
      </c>
      <c r="AU45" s="46">
        <v>0</v>
      </c>
      <c r="AV45" s="46">
        <v>0</v>
      </c>
      <c r="AW45" s="45" t="s">
        <v>495</v>
      </c>
      <c r="AX45" s="46">
        <v>0</v>
      </c>
      <c r="AY45" s="46">
        <v>0</v>
      </c>
      <c r="AZ45" s="46">
        <v>0</v>
      </c>
      <c r="BA45" s="45" t="s">
        <v>495</v>
      </c>
      <c r="BB45" s="46">
        <v>0</v>
      </c>
      <c r="BC45" s="46">
        <v>0</v>
      </c>
      <c r="BD45" s="46">
        <v>0</v>
      </c>
      <c r="BE45" s="45" t="s">
        <v>495</v>
      </c>
      <c r="BF45" s="46">
        <v>0</v>
      </c>
      <c r="BG45" s="46">
        <v>0</v>
      </c>
      <c r="BH45" s="46">
        <v>0</v>
      </c>
      <c r="BI45" s="45" t="s">
        <v>495</v>
      </c>
      <c r="BJ45" s="46">
        <v>3</v>
      </c>
      <c r="BK45" s="46">
        <v>7</v>
      </c>
      <c r="BL45" s="46">
        <v>4</v>
      </c>
      <c r="BM45" s="45" t="s">
        <v>495</v>
      </c>
      <c r="BN45" s="46">
        <v>0</v>
      </c>
      <c r="BO45" s="46">
        <v>0</v>
      </c>
      <c r="BP45" s="46">
        <v>0</v>
      </c>
      <c r="BQ45" s="45" t="s">
        <v>495</v>
      </c>
      <c r="BR45" s="46">
        <v>0</v>
      </c>
      <c r="BS45" s="46">
        <v>0</v>
      </c>
      <c r="BT45" s="46">
        <v>0</v>
      </c>
      <c r="BU45" s="45" t="s">
        <v>495</v>
      </c>
      <c r="BV45" s="49">
        <f t="shared" si="7"/>
        <v>11</v>
      </c>
      <c r="BW45" s="49">
        <f t="shared" si="8"/>
        <v>10</v>
      </c>
      <c r="BX45" s="49">
        <f t="shared" si="9"/>
        <v>16</v>
      </c>
      <c r="BY45" s="45"/>
    </row>
    <row r="46" spans="1:77" ht="15" customHeight="1">
      <c r="A46" s="45" t="s">
        <v>258</v>
      </c>
      <c r="B46" s="45" t="s">
        <v>259</v>
      </c>
      <c r="C46" s="47">
        <f t="shared" si="2"/>
        <v>5.2173913043478262</v>
      </c>
      <c r="D46" s="47">
        <f t="shared" si="3"/>
        <v>6.4516129032258061</v>
      </c>
      <c r="E46" s="47">
        <f t="shared" si="4"/>
        <v>11.267605633802816</v>
      </c>
      <c r="F46" s="45" t="s">
        <v>495</v>
      </c>
      <c r="G46" s="47">
        <f t="shared" si="5"/>
        <v>6.0502143294549899</v>
      </c>
      <c r="I46" s="46">
        <v>63</v>
      </c>
      <c r="J46" s="46">
        <v>57</v>
      </c>
      <c r="K46" s="46">
        <v>45</v>
      </c>
      <c r="L46" s="46">
        <v>21</v>
      </c>
      <c r="M46" s="46">
        <v>52</v>
      </c>
      <c r="N46" s="46">
        <v>36</v>
      </c>
      <c r="O46" s="46">
        <v>26</v>
      </c>
      <c r="P46" s="46">
        <v>31</v>
      </c>
      <c r="Q46" s="45" t="s">
        <v>495</v>
      </c>
      <c r="R46" s="45" t="s">
        <v>495</v>
      </c>
      <c r="S46" s="45" t="s">
        <v>495</v>
      </c>
      <c r="T46" s="45" t="s">
        <v>495</v>
      </c>
      <c r="U46" s="46">
        <v>0</v>
      </c>
      <c r="V46" s="46">
        <v>0</v>
      </c>
      <c r="W46" s="46">
        <v>0</v>
      </c>
      <c r="X46" s="46">
        <v>0</v>
      </c>
      <c r="Y46" s="45" t="s">
        <v>495</v>
      </c>
      <c r="Z46" s="45" t="s">
        <v>495</v>
      </c>
      <c r="AA46" s="45" t="s">
        <v>495</v>
      </c>
      <c r="AB46" s="45" t="s">
        <v>495</v>
      </c>
      <c r="AC46" s="46">
        <v>0</v>
      </c>
      <c r="AD46" s="46">
        <v>0</v>
      </c>
      <c r="AE46" s="46">
        <v>0</v>
      </c>
      <c r="AF46" s="46">
        <v>0</v>
      </c>
      <c r="AG46" s="49">
        <v>115</v>
      </c>
      <c r="AH46" s="49">
        <v>93</v>
      </c>
      <c r="AI46" s="49">
        <v>71</v>
      </c>
      <c r="AJ46" s="49">
        <v>52</v>
      </c>
      <c r="AL46" s="46">
        <v>6</v>
      </c>
      <c r="AM46" s="46">
        <v>6</v>
      </c>
      <c r="AN46" s="46">
        <v>8</v>
      </c>
      <c r="AO46" s="45" t="s">
        <v>495</v>
      </c>
      <c r="AP46" s="46">
        <v>0</v>
      </c>
      <c r="AQ46" s="46">
        <v>0</v>
      </c>
      <c r="AR46" s="46">
        <v>0</v>
      </c>
      <c r="AS46" s="45" t="s">
        <v>495</v>
      </c>
      <c r="AT46" s="46">
        <v>0</v>
      </c>
      <c r="AU46" s="46">
        <v>0</v>
      </c>
      <c r="AV46" s="46">
        <v>0</v>
      </c>
      <c r="AW46" s="45" t="s">
        <v>495</v>
      </c>
      <c r="AX46" s="46">
        <v>0</v>
      </c>
      <c r="AY46" s="46">
        <v>0</v>
      </c>
      <c r="AZ46" s="46">
        <v>0</v>
      </c>
      <c r="BA46" s="45" t="s">
        <v>495</v>
      </c>
      <c r="BB46" s="46">
        <v>0</v>
      </c>
      <c r="BC46" s="46">
        <v>0</v>
      </c>
      <c r="BD46" s="46">
        <v>0</v>
      </c>
      <c r="BE46" s="45" t="s">
        <v>495</v>
      </c>
      <c r="BF46" s="46">
        <v>0</v>
      </c>
      <c r="BG46" s="46">
        <v>0</v>
      </c>
      <c r="BH46" s="46">
        <v>0</v>
      </c>
      <c r="BI46" s="45" t="s">
        <v>495</v>
      </c>
      <c r="BJ46" s="46">
        <v>0</v>
      </c>
      <c r="BK46" s="46">
        <v>0</v>
      </c>
      <c r="BL46" s="46">
        <v>0</v>
      </c>
      <c r="BM46" s="45" t="s">
        <v>495</v>
      </c>
      <c r="BN46" s="46">
        <v>0</v>
      </c>
      <c r="BO46" s="46">
        <v>0</v>
      </c>
      <c r="BP46" s="46">
        <v>0</v>
      </c>
      <c r="BQ46" s="45" t="s">
        <v>495</v>
      </c>
      <c r="BR46" s="46">
        <v>0</v>
      </c>
      <c r="BS46" s="46">
        <v>0</v>
      </c>
      <c r="BT46" s="46">
        <v>0</v>
      </c>
      <c r="BU46" s="45" t="s">
        <v>495</v>
      </c>
      <c r="BV46" s="49">
        <f t="shared" si="7"/>
        <v>6</v>
      </c>
      <c r="BW46" s="49">
        <f t="shared" si="8"/>
        <v>6</v>
      </c>
      <c r="BX46" s="49">
        <f t="shared" si="9"/>
        <v>8</v>
      </c>
      <c r="BY46" s="45"/>
    </row>
    <row r="47" spans="1:77">
      <c r="A47" s="45" t="s">
        <v>513</v>
      </c>
      <c r="B47" s="45" t="s">
        <v>514</v>
      </c>
      <c r="C47" s="47">
        <f t="shared" si="2"/>
        <v>1.7194570135746607</v>
      </c>
      <c r="D47" s="47">
        <f t="shared" si="3"/>
        <v>2.3883696780893042</v>
      </c>
      <c r="E47" s="47">
        <f t="shared" si="4"/>
        <v>2.9180695847362514</v>
      </c>
      <c r="F47" s="45" t="s">
        <v>495</v>
      </c>
      <c r="G47" s="47">
        <f t="shared" si="5"/>
        <v>1.1986125711615907</v>
      </c>
      <c r="I47" s="46">
        <v>281</v>
      </c>
      <c r="J47" s="46">
        <v>249</v>
      </c>
      <c r="K47" s="46">
        <v>233</v>
      </c>
      <c r="L47" s="46">
        <v>141</v>
      </c>
      <c r="M47" s="46">
        <v>306</v>
      </c>
      <c r="N47" s="46">
        <v>269</v>
      </c>
      <c r="O47" s="46">
        <v>249</v>
      </c>
      <c r="P47" s="46">
        <v>228</v>
      </c>
      <c r="Q47" s="45" t="s">
        <v>495</v>
      </c>
      <c r="R47" s="45" t="s">
        <v>495</v>
      </c>
      <c r="S47" s="45" t="s">
        <v>495</v>
      </c>
      <c r="T47" s="45" t="s">
        <v>495</v>
      </c>
      <c r="U47" s="46">
        <v>461</v>
      </c>
      <c r="V47" s="46">
        <v>387</v>
      </c>
      <c r="W47" s="46">
        <v>344</v>
      </c>
      <c r="X47" s="46">
        <v>340</v>
      </c>
      <c r="Y47" s="45" t="s">
        <v>495</v>
      </c>
      <c r="Z47" s="45" t="s">
        <v>495</v>
      </c>
      <c r="AA47" s="45" t="s">
        <v>495</v>
      </c>
      <c r="AB47" s="45" t="s">
        <v>495</v>
      </c>
      <c r="AC47" s="46">
        <v>57</v>
      </c>
      <c r="AD47" s="46">
        <v>58</v>
      </c>
      <c r="AE47" s="46">
        <v>65</v>
      </c>
      <c r="AF47" s="46">
        <v>55</v>
      </c>
      <c r="AG47" s="49">
        <v>1105</v>
      </c>
      <c r="AH47" s="49">
        <v>963</v>
      </c>
      <c r="AI47" s="49">
        <v>891</v>
      </c>
      <c r="AJ47" s="49">
        <v>764</v>
      </c>
      <c r="AL47" s="46">
        <v>11</v>
      </c>
      <c r="AM47" s="46">
        <v>11</v>
      </c>
      <c r="AN47" s="46">
        <v>14</v>
      </c>
      <c r="AO47" s="45" t="s">
        <v>495</v>
      </c>
      <c r="AP47" s="46">
        <v>1</v>
      </c>
      <c r="AQ47" s="46">
        <v>2</v>
      </c>
      <c r="AR47" s="46">
        <v>1</v>
      </c>
      <c r="AS47" s="45" t="s">
        <v>495</v>
      </c>
      <c r="AT47" s="46">
        <v>0</v>
      </c>
      <c r="AU47" s="46">
        <v>0</v>
      </c>
      <c r="AV47" s="46">
        <v>0</v>
      </c>
      <c r="AW47" s="45" t="s">
        <v>495</v>
      </c>
      <c r="AX47" s="46">
        <v>0</v>
      </c>
      <c r="AY47" s="46">
        <v>0</v>
      </c>
      <c r="AZ47" s="46">
        <v>0</v>
      </c>
      <c r="BA47" s="45" t="s">
        <v>495</v>
      </c>
      <c r="BB47" s="46">
        <v>0</v>
      </c>
      <c r="BC47" s="46">
        <v>5</v>
      </c>
      <c r="BD47" s="46">
        <v>3</v>
      </c>
      <c r="BE47" s="45" t="s">
        <v>495</v>
      </c>
      <c r="BF47" s="46">
        <v>0</v>
      </c>
      <c r="BG47" s="46">
        <v>0</v>
      </c>
      <c r="BH47" s="46">
        <v>0</v>
      </c>
      <c r="BI47" s="45" t="s">
        <v>495</v>
      </c>
      <c r="BJ47" s="46">
        <v>3</v>
      </c>
      <c r="BK47" s="46">
        <v>2</v>
      </c>
      <c r="BL47" s="46">
        <v>4</v>
      </c>
      <c r="BM47" s="45" t="s">
        <v>495</v>
      </c>
      <c r="BN47" s="46">
        <v>4</v>
      </c>
      <c r="BO47" s="46">
        <v>3</v>
      </c>
      <c r="BP47" s="46">
        <v>4</v>
      </c>
      <c r="BQ47" s="45" t="s">
        <v>495</v>
      </c>
      <c r="BR47" s="46">
        <v>0</v>
      </c>
      <c r="BS47" s="46">
        <v>0</v>
      </c>
      <c r="BT47" s="46">
        <v>0</v>
      </c>
      <c r="BU47" s="45" t="s">
        <v>495</v>
      </c>
      <c r="BV47" s="49">
        <f t="shared" si="7"/>
        <v>19</v>
      </c>
      <c r="BW47" s="49">
        <f t="shared" si="8"/>
        <v>23</v>
      </c>
      <c r="BX47" s="49">
        <f t="shared" si="9"/>
        <v>26</v>
      </c>
      <c r="BY47" s="45"/>
    </row>
    <row r="48" spans="1:77" ht="15" customHeight="1">
      <c r="A48" s="45" t="s">
        <v>260</v>
      </c>
      <c r="B48" s="45" t="s">
        <v>261</v>
      </c>
      <c r="C48" s="47">
        <f t="shared" si="2"/>
        <v>0.47619047619047616</v>
      </c>
      <c r="D48" s="47">
        <f t="shared" si="3"/>
        <v>1.0695187165775402</v>
      </c>
      <c r="E48" s="47">
        <f t="shared" si="4"/>
        <v>1.6997167138810199</v>
      </c>
      <c r="F48" s="45" t="s">
        <v>495</v>
      </c>
      <c r="G48" s="47">
        <f t="shared" si="5"/>
        <v>1.2235262376905438</v>
      </c>
      <c r="I48" s="46">
        <v>195</v>
      </c>
      <c r="J48" s="46">
        <v>171</v>
      </c>
      <c r="K48" s="46">
        <v>154</v>
      </c>
      <c r="L48" s="46">
        <v>96</v>
      </c>
      <c r="M48" s="46">
        <v>306</v>
      </c>
      <c r="N48" s="46">
        <v>269</v>
      </c>
      <c r="O48" s="46">
        <v>249</v>
      </c>
      <c r="P48" s="46">
        <v>228</v>
      </c>
      <c r="Q48" s="45" t="s">
        <v>495</v>
      </c>
      <c r="R48" s="45" t="s">
        <v>495</v>
      </c>
      <c r="S48" s="45" t="s">
        <v>495</v>
      </c>
      <c r="T48" s="45" t="s">
        <v>495</v>
      </c>
      <c r="U48" s="46">
        <v>282</v>
      </c>
      <c r="V48" s="46">
        <v>250</v>
      </c>
      <c r="W48" s="46">
        <v>238</v>
      </c>
      <c r="X48" s="46">
        <v>235</v>
      </c>
      <c r="Y48" s="45" t="s">
        <v>495</v>
      </c>
      <c r="Z48" s="45" t="s">
        <v>495</v>
      </c>
      <c r="AA48" s="45" t="s">
        <v>495</v>
      </c>
      <c r="AB48" s="45" t="s">
        <v>495</v>
      </c>
      <c r="AC48" s="46">
        <v>57</v>
      </c>
      <c r="AD48" s="46">
        <v>58</v>
      </c>
      <c r="AE48" s="46">
        <v>65</v>
      </c>
      <c r="AF48" s="46">
        <v>55</v>
      </c>
      <c r="AG48" s="49">
        <v>840</v>
      </c>
      <c r="AH48" s="49">
        <v>748</v>
      </c>
      <c r="AI48" s="49">
        <v>706</v>
      </c>
      <c r="AJ48" s="49">
        <v>614</v>
      </c>
      <c r="AL48" s="46">
        <v>4</v>
      </c>
      <c r="AM48" s="46">
        <v>3</v>
      </c>
      <c r="AN48" s="46">
        <v>6</v>
      </c>
      <c r="AO48" s="45" t="s">
        <v>495</v>
      </c>
      <c r="AP48" s="46">
        <v>0</v>
      </c>
      <c r="AQ48" s="46">
        <v>0</v>
      </c>
      <c r="AR48" s="46">
        <v>0</v>
      </c>
      <c r="AS48" s="45" t="s">
        <v>495</v>
      </c>
      <c r="AT48" s="46">
        <v>0</v>
      </c>
      <c r="AU48" s="46">
        <v>0</v>
      </c>
      <c r="AV48" s="46">
        <v>0</v>
      </c>
      <c r="AW48" s="45" t="s">
        <v>495</v>
      </c>
      <c r="AX48" s="46">
        <v>0</v>
      </c>
      <c r="AY48" s="46">
        <v>0</v>
      </c>
      <c r="AZ48" s="46">
        <v>0</v>
      </c>
      <c r="BA48" s="45" t="s">
        <v>495</v>
      </c>
      <c r="BB48" s="46">
        <v>0</v>
      </c>
      <c r="BC48" s="46">
        <v>5</v>
      </c>
      <c r="BD48" s="46">
        <v>3</v>
      </c>
      <c r="BE48" s="45" t="s">
        <v>495</v>
      </c>
      <c r="BF48" s="46">
        <v>0</v>
      </c>
      <c r="BG48" s="46">
        <v>0</v>
      </c>
      <c r="BH48" s="46">
        <v>0</v>
      </c>
      <c r="BI48" s="45" t="s">
        <v>495</v>
      </c>
      <c r="BJ48" s="46">
        <v>0</v>
      </c>
      <c r="BK48" s="46">
        <v>0</v>
      </c>
      <c r="BL48" s="46">
        <v>2</v>
      </c>
      <c r="BM48" s="45" t="s">
        <v>495</v>
      </c>
      <c r="BN48" s="46">
        <v>0</v>
      </c>
      <c r="BO48" s="46">
        <v>0</v>
      </c>
      <c r="BP48" s="46">
        <v>1</v>
      </c>
      <c r="BQ48" s="45" t="s">
        <v>495</v>
      </c>
      <c r="BR48" s="46">
        <v>0</v>
      </c>
      <c r="BS48" s="46">
        <v>0</v>
      </c>
      <c r="BT48" s="46">
        <v>0</v>
      </c>
      <c r="BU48" s="45" t="s">
        <v>495</v>
      </c>
      <c r="BV48" s="49">
        <f t="shared" si="7"/>
        <v>4</v>
      </c>
      <c r="BW48" s="49">
        <f t="shared" si="8"/>
        <v>8</v>
      </c>
      <c r="BX48" s="49">
        <f t="shared" si="9"/>
        <v>12</v>
      </c>
      <c r="BY48" s="45"/>
    </row>
    <row r="49" spans="1:77" ht="15" customHeight="1">
      <c r="A49" s="45" t="s">
        <v>262</v>
      </c>
      <c r="B49" s="45" t="s">
        <v>263</v>
      </c>
      <c r="C49" s="47"/>
      <c r="D49" s="47"/>
      <c r="E49" s="47"/>
      <c r="F49" s="45"/>
      <c r="G49" s="47"/>
      <c r="I49" s="46">
        <v>0</v>
      </c>
      <c r="J49" s="46">
        <v>0</v>
      </c>
      <c r="K49" s="46">
        <v>0</v>
      </c>
      <c r="L49" s="46">
        <v>0</v>
      </c>
      <c r="M49" s="46">
        <v>0</v>
      </c>
      <c r="N49" s="46">
        <v>0</v>
      </c>
      <c r="O49" s="46">
        <v>0</v>
      </c>
      <c r="P49" s="46">
        <v>0</v>
      </c>
      <c r="Q49" s="45" t="s">
        <v>495</v>
      </c>
      <c r="R49" s="45" t="s">
        <v>495</v>
      </c>
      <c r="S49" s="45" t="s">
        <v>495</v>
      </c>
      <c r="T49" s="45" t="s">
        <v>495</v>
      </c>
      <c r="U49" s="46">
        <v>0</v>
      </c>
      <c r="V49" s="46">
        <v>0</v>
      </c>
      <c r="W49" s="46">
        <v>0</v>
      </c>
      <c r="X49" s="46">
        <v>0</v>
      </c>
      <c r="Y49" s="45" t="s">
        <v>495</v>
      </c>
      <c r="Z49" s="45" t="s">
        <v>495</v>
      </c>
      <c r="AA49" s="45" t="s">
        <v>495</v>
      </c>
      <c r="AB49" s="45" t="s">
        <v>495</v>
      </c>
      <c r="AC49" s="46">
        <v>0</v>
      </c>
      <c r="AD49" s="46">
        <v>0</v>
      </c>
      <c r="AE49" s="46">
        <v>0</v>
      </c>
      <c r="AF49" s="46">
        <v>0</v>
      </c>
      <c r="AG49" s="49">
        <v>0</v>
      </c>
      <c r="AH49" s="49">
        <v>0</v>
      </c>
      <c r="AI49" s="49">
        <v>0</v>
      </c>
      <c r="AJ49" s="49">
        <v>0</v>
      </c>
      <c r="AL49" s="46">
        <v>0</v>
      </c>
      <c r="AM49" s="46">
        <v>0</v>
      </c>
      <c r="AN49" s="46">
        <v>0</v>
      </c>
      <c r="AO49" s="45" t="s">
        <v>495</v>
      </c>
      <c r="AP49" s="46">
        <v>0</v>
      </c>
      <c r="AQ49" s="46">
        <v>0</v>
      </c>
      <c r="AR49" s="46">
        <v>0</v>
      </c>
      <c r="AS49" s="45" t="s">
        <v>495</v>
      </c>
      <c r="AT49" s="46">
        <v>0</v>
      </c>
      <c r="AU49" s="46">
        <v>0</v>
      </c>
      <c r="AV49" s="46">
        <v>0</v>
      </c>
      <c r="AW49" s="45" t="s">
        <v>495</v>
      </c>
      <c r="AX49" s="46">
        <v>0</v>
      </c>
      <c r="AY49" s="46">
        <v>0</v>
      </c>
      <c r="AZ49" s="46">
        <v>0</v>
      </c>
      <c r="BA49" s="45" t="s">
        <v>495</v>
      </c>
      <c r="BB49" s="46">
        <v>0</v>
      </c>
      <c r="BC49" s="46">
        <v>0</v>
      </c>
      <c r="BD49" s="46">
        <v>0</v>
      </c>
      <c r="BE49" s="45" t="s">
        <v>495</v>
      </c>
      <c r="BF49" s="46">
        <v>0</v>
      </c>
      <c r="BG49" s="46">
        <v>0</v>
      </c>
      <c r="BH49" s="46">
        <v>0</v>
      </c>
      <c r="BI49" s="45" t="s">
        <v>495</v>
      </c>
      <c r="BJ49" s="46">
        <v>0</v>
      </c>
      <c r="BK49" s="46">
        <v>0</v>
      </c>
      <c r="BL49" s="46">
        <v>0</v>
      </c>
      <c r="BM49" s="45" t="s">
        <v>495</v>
      </c>
      <c r="BN49" s="46">
        <v>0</v>
      </c>
      <c r="BO49" s="46">
        <v>0</v>
      </c>
      <c r="BP49" s="46">
        <v>0</v>
      </c>
      <c r="BQ49" s="45" t="s">
        <v>495</v>
      </c>
      <c r="BR49" s="46">
        <v>0</v>
      </c>
      <c r="BS49" s="46">
        <v>0</v>
      </c>
      <c r="BT49" s="46">
        <v>0</v>
      </c>
      <c r="BU49" s="45" t="s">
        <v>495</v>
      </c>
      <c r="BV49" s="49">
        <f t="shared" si="7"/>
        <v>0</v>
      </c>
      <c r="BW49" s="49">
        <f t="shared" si="8"/>
        <v>0</v>
      </c>
      <c r="BX49" s="49">
        <f t="shared" si="9"/>
        <v>0</v>
      </c>
      <c r="BY49" s="45"/>
    </row>
    <row r="50" spans="1:77" ht="15" customHeight="1">
      <c r="A50" s="45" t="s">
        <v>264</v>
      </c>
      <c r="B50" s="45" t="s">
        <v>265</v>
      </c>
      <c r="C50" s="47"/>
      <c r="D50" s="47"/>
      <c r="E50" s="47"/>
      <c r="F50" s="45"/>
      <c r="G50" s="47"/>
      <c r="I50" s="46">
        <v>0</v>
      </c>
      <c r="J50" s="46">
        <v>0</v>
      </c>
      <c r="K50" s="46">
        <v>0</v>
      </c>
      <c r="L50" s="46">
        <v>0</v>
      </c>
      <c r="M50" s="46">
        <v>0</v>
      </c>
      <c r="N50" s="46">
        <v>0</v>
      </c>
      <c r="O50" s="46">
        <v>0</v>
      </c>
      <c r="P50" s="46">
        <v>0</v>
      </c>
      <c r="Q50" s="45" t="s">
        <v>495</v>
      </c>
      <c r="R50" s="45" t="s">
        <v>495</v>
      </c>
      <c r="S50" s="45" t="s">
        <v>495</v>
      </c>
      <c r="T50" s="45" t="s">
        <v>495</v>
      </c>
      <c r="U50" s="46">
        <v>0</v>
      </c>
      <c r="V50" s="46">
        <v>0</v>
      </c>
      <c r="W50" s="46">
        <v>0</v>
      </c>
      <c r="X50" s="46">
        <v>0</v>
      </c>
      <c r="Y50" s="45" t="s">
        <v>495</v>
      </c>
      <c r="Z50" s="45" t="s">
        <v>495</v>
      </c>
      <c r="AA50" s="45" t="s">
        <v>495</v>
      </c>
      <c r="AB50" s="45" t="s">
        <v>495</v>
      </c>
      <c r="AC50" s="46">
        <v>0</v>
      </c>
      <c r="AD50" s="46">
        <v>0</v>
      </c>
      <c r="AE50" s="46">
        <v>0</v>
      </c>
      <c r="AF50" s="46">
        <v>0</v>
      </c>
      <c r="AG50" s="49">
        <v>0</v>
      </c>
      <c r="AH50" s="49">
        <v>0</v>
      </c>
      <c r="AI50" s="49">
        <v>0</v>
      </c>
      <c r="AJ50" s="49">
        <v>0</v>
      </c>
      <c r="AL50" s="46">
        <v>0</v>
      </c>
      <c r="AM50" s="46">
        <v>0</v>
      </c>
      <c r="AN50" s="46">
        <v>0</v>
      </c>
      <c r="AO50" s="45" t="s">
        <v>495</v>
      </c>
      <c r="AP50" s="46">
        <v>0</v>
      </c>
      <c r="AQ50" s="46">
        <v>0</v>
      </c>
      <c r="AR50" s="46">
        <v>0</v>
      </c>
      <c r="AS50" s="45" t="s">
        <v>495</v>
      </c>
      <c r="AT50" s="46">
        <v>0</v>
      </c>
      <c r="AU50" s="46">
        <v>0</v>
      </c>
      <c r="AV50" s="46">
        <v>0</v>
      </c>
      <c r="AW50" s="45" t="s">
        <v>495</v>
      </c>
      <c r="AX50" s="46">
        <v>0</v>
      </c>
      <c r="AY50" s="46">
        <v>0</v>
      </c>
      <c r="AZ50" s="46">
        <v>0</v>
      </c>
      <c r="BA50" s="45" t="s">
        <v>495</v>
      </c>
      <c r="BB50" s="46">
        <v>0</v>
      </c>
      <c r="BC50" s="46">
        <v>0</v>
      </c>
      <c r="BD50" s="46">
        <v>0</v>
      </c>
      <c r="BE50" s="45" t="s">
        <v>495</v>
      </c>
      <c r="BF50" s="46">
        <v>0</v>
      </c>
      <c r="BG50" s="46">
        <v>0</v>
      </c>
      <c r="BH50" s="46">
        <v>0</v>
      </c>
      <c r="BI50" s="45" t="s">
        <v>495</v>
      </c>
      <c r="BJ50" s="46">
        <v>0</v>
      </c>
      <c r="BK50" s="46">
        <v>0</v>
      </c>
      <c r="BL50" s="46">
        <v>0</v>
      </c>
      <c r="BM50" s="45" t="s">
        <v>495</v>
      </c>
      <c r="BN50" s="46">
        <v>0</v>
      </c>
      <c r="BO50" s="46">
        <v>0</v>
      </c>
      <c r="BP50" s="46">
        <v>0</v>
      </c>
      <c r="BQ50" s="45" t="s">
        <v>495</v>
      </c>
      <c r="BR50" s="46">
        <v>0</v>
      </c>
      <c r="BS50" s="46">
        <v>0</v>
      </c>
      <c r="BT50" s="46">
        <v>0</v>
      </c>
      <c r="BU50" s="45" t="s">
        <v>495</v>
      </c>
      <c r="BV50" s="49">
        <f t="shared" si="7"/>
        <v>0</v>
      </c>
      <c r="BW50" s="49">
        <f t="shared" si="8"/>
        <v>0</v>
      </c>
      <c r="BX50" s="49">
        <f t="shared" si="9"/>
        <v>0</v>
      </c>
      <c r="BY50" s="45"/>
    </row>
    <row r="51" spans="1:77" ht="15" customHeight="1">
      <c r="A51" s="45" t="s">
        <v>266</v>
      </c>
      <c r="B51" s="45" t="s">
        <v>267</v>
      </c>
      <c r="C51" s="47">
        <f t="shared" si="2"/>
        <v>5.6603773584905657</v>
      </c>
      <c r="D51" s="47">
        <f t="shared" si="3"/>
        <v>6.9767441860465116</v>
      </c>
      <c r="E51" s="47">
        <f t="shared" si="4"/>
        <v>7.5675675675675675</v>
      </c>
      <c r="F51" s="45" t="s">
        <v>495</v>
      </c>
      <c r="G51" s="47">
        <f t="shared" si="5"/>
        <v>1.9071902090770019</v>
      </c>
      <c r="I51" s="46">
        <v>86</v>
      </c>
      <c r="J51" s="46">
        <v>78</v>
      </c>
      <c r="K51" s="46">
        <v>79</v>
      </c>
      <c r="L51" s="46">
        <v>45</v>
      </c>
      <c r="M51" s="46">
        <v>0</v>
      </c>
      <c r="N51" s="46">
        <v>0</v>
      </c>
      <c r="O51" s="46">
        <v>0</v>
      </c>
      <c r="P51" s="46">
        <v>0</v>
      </c>
      <c r="Q51" s="45" t="s">
        <v>495</v>
      </c>
      <c r="R51" s="45" t="s">
        <v>495</v>
      </c>
      <c r="S51" s="45" t="s">
        <v>495</v>
      </c>
      <c r="T51" s="45" t="s">
        <v>495</v>
      </c>
      <c r="U51" s="46">
        <v>179</v>
      </c>
      <c r="V51" s="46">
        <v>137</v>
      </c>
      <c r="W51" s="46">
        <v>106</v>
      </c>
      <c r="X51" s="46">
        <v>105</v>
      </c>
      <c r="Y51" s="45" t="s">
        <v>495</v>
      </c>
      <c r="Z51" s="45" t="s">
        <v>495</v>
      </c>
      <c r="AA51" s="45" t="s">
        <v>495</v>
      </c>
      <c r="AB51" s="45" t="s">
        <v>495</v>
      </c>
      <c r="AC51" s="46">
        <v>0</v>
      </c>
      <c r="AD51" s="46">
        <v>0</v>
      </c>
      <c r="AE51" s="46">
        <v>0</v>
      </c>
      <c r="AF51" s="46">
        <v>0</v>
      </c>
      <c r="AG51" s="49">
        <v>265</v>
      </c>
      <c r="AH51" s="49">
        <v>215</v>
      </c>
      <c r="AI51" s="49">
        <v>185</v>
      </c>
      <c r="AJ51" s="49">
        <v>150</v>
      </c>
      <c r="AL51" s="46">
        <v>7</v>
      </c>
      <c r="AM51" s="46">
        <v>8</v>
      </c>
      <c r="AN51" s="46">
        <v>8</v>
      </c>
      <c r="AO51" s="45" t="s">
        <v>495</v>
      </c>
      <c r="AP51" s="46">
        <v>1</v>
      </c>
      <c r="AQ51" s="46">
        <v>2</v>
      </c>
      <c r="AR51" s="46">
        <v>1</v>
      </c>
      <c r="AS51" s="45" t="s">
        <v>495</v>
      </c>
      <c r="AT51" s="46">
        <v>0</v>
      </c>
      <c r="AU51" s="46">
        <v>0</v>
      </c>
      <c r="AV51" s="46">
        <v>0</v>
      </c>
      <c r="AW51" s="45" t="s">
        <v>495</v>
      </c>
      <c r="AX51" s="46">
        <v>0</v>
      </c>
      <c r="AY51" s="46">
        <v>0</v>
      </c>
      <c r="AZ51" s="46">
        <v>0</v>
      </c>
      <c r="BA51" s="45" t="s">
        <v>495</v>
      </c>
      <c r="BB51" s="46">
        <v>0</v>
      </c>
      <c r="BC51" s="46">
        <v>0</v>
      </c>
      <c r="BD51" s="46">
        <v>0</v>
      </c>
      <c r="BE51" s="45" t="s">
        <v>495</v>
      </c>
      <c r="BF51" s="46">
        <v>0</v>
      </c>
      <c r="BG51" s="46">
        <v>0</v>
      </c>
      <c r="BH51" s="46">
        <v>0</v>
      </c>
      <c r="BI51" s="45" t="s">
        <v>495</v>
      </c>
      <c r="BJ51" s="46">
        <v>3</v>
      </c>
      <c r="BK51" s="46">
        <v>2</v>
      </c>
      <c r="BL51" s="46">
        <v>2</v>
      </c>
      <c r="BM51" s="45" t="s">
        <v>495</v>
      </c>
      <c r="BN51" s="46">
        <v>4</v>
      </c>
      <c r="BO51" s="46">
        <v>3</v>
      </c>
      <c r="BP51" s="46">
        <v>3</v>
      </c>
      <c r="BQ51" s="45" t="s">
        <v>495</v>
      </c>
      <c r="BR51" s="46">
        <v>0</v>
      </c>
      <c r="BS51" s="46">
        <v>0</v>
      </c>
      <c r="BT51" s="46">
        <v>0</v>
      </c>
      <c r="BU51" s="45" t="s">
        <v>495</v>
      </c>
      <c r="BV51" s="49">
        <f t="shared" si="7"/>
        <v>15</v>
      </c>
      <c r="BW51" s="49">
        <f t="shared" si="8"/>
        <v>15</v>
      </c>
      <c r="BX51" s="49">
        <f t="shared" si="9"/>
        <v>14</v>
      </c>
      <c r="BY51" s="45"/>
    </row>
    <row r="52" spans="1:77" ht="15" customHeight="1">
      <c r="A52" s="45" t="s">
        <v>268</v>
      </c>
      <c r="B52" s="45" t="s">
        <v>269</v>
      </c>
      <c r="C52" s="47"/>
      <c r="D52" s="47"/>
      <c r="E52" s="47"/>
      <c r="F52" s="45"/>
      <c r="G52" s="47"/>
      <c r="I52" s="46">
        <v>0</v>
      </c>
      <c r="J52" s="46">
        <v>0</v>
      </c>
      <c r="K52" s="46">
        <v>0</v>
      </c>
      <c r="L52" s="46">
        <v>0</v>
      </c>
      <c r="M52" s="46">
        <v>0</v>
      </c>
      <c r="N52" s="46">
        <v>0</v>
      </c>
      <c r="O52" s="46">
        <v>0</v>
      </c>
      <c r="P52" s="46">
        <v>0</v>
      </c>
      <c r="Q52" s="45" t="s">
        <v>495</v>
      </c>
      <c r="R52" s="45" t="s">
        <v>495</v>
      </c>
      <c r="S52" s="45" t="s">
        <v>495</v>
      </c>
      <c r="T52" s="45" t="s">
        <v>495</v>
      </c>
      <c r="U52" s="46">
        <v>0</v>
      </c>
      <c r="V52" s="46">
        <v>0</v>
      </c>
      <c r="W52" s="46">
        <v>0</v>
      </c>
      <c r="X52" s="46">
        <v>0</v>
      </c>
      <c r="Y52" s="45" t="s">
        <v>495</v>
      </c>
      <c r="Z52" s="45" t="s">
        <v>495</v>
      </c>
      <c r="AA52" s="45" t="s">
        <v>495</v>
      </c>
      <c r="AB52" s="45" t="s">
        <v>495</v>
      </c>
      <c r="AC52" s="46">
        <v>0</v>
      </c>
      <c r="AD52" s="46">
        <v>0</v>
      </c>
      <c r="AE52" s="46">
        <v>0</v>
      </c>
      <c r="AF52" s="46">
        <v>0</v>
      </c>
      <c r="AG52" s="49">
        <v>0</v>
      </c>
      <c r="AH52" s="49">
        <v>0</v>
      </c>
      <c r="AI52" s="49">
        <v>0</v>
      </c>
      <c r="AJ52" s="49">
        <v>0</v>
      </c>
      <c r="AL52" s="46">
        <v>0</v>
      </c>
      <c r="AM52" s="46">
        <v>0</v>
      </c>
      <c r="AN52" s="46">
        <v>0</v>
      </c>
      <c r="AO52" s="45" t="s">
        <v>495</v>
      </c>
      <c r="AP52" s="46">
        <v>0</v>
      </c>
      <c r="AQ52" s="46">
        <v>0</v>
      </c>
      <c r="AR52" s="46">
        <v>0</v>
      </c>
      <c r="AS52" s="45" t="s">
        <v>495</v>
      </c>
      <c r="AT52" s="46">
        <v>0</v>
      </c>
      <c r="AU52" s="46">
        <v>0</v>
      </c>
      <c r="AV52" s="46">
        <v>0</v>
      </c>
      <c r="AW52" s="45" t="s">
        <v>495</v>
      </c>
      <c r="AX52" s="46">
        <v>0</v>
      </c>
      <c r="AY52" s="46">
        <v>0</v>
      </c>
      <c r="AZ52" s="46">
        <v>0</v>
      </c>
      <c r="BA52" s="45" t="s">
        <v>495</v>
      </c>
      <c r="BB52" s="46">
        <v>0</v>
      </c>
      <c r="BC52" s="46">
        <v>0</v>
      </c>
      <c r="BD52" s="46">
        <v>0</v>
      </c>
      <c r="BE52" s="45" t="s">
        <v>495</v>
      </c>
      <c r="BF52" s="46">
        <v>0</v>
      </c>
      <c r="BG52" s="46">
        <v>0</v>
      </c>
      <c r="BH52" s="46">
        <v>0</v>
      </c>
      <c r="BI52" s="45" t="s">
        <v>495</v>
      </c>
      <c r="BJ52" s="46">
        <v>0</v>
      </c>
      <c r="BK52" s="46">
        <v>0</v>
      </c>
      <c r="BL52" s="46">
        <v>0</v>
      </c>
      <c r="BM52" s="45" t="s">
        <v>495</v>
      </c>
      <c r="BN52" s="46">
        <v>0</v>
      </c>
      <c r="BO52" s="46">
        <v>0</v>
      </c>
      <c r="BP52" s="46">
        <v>0</v>
      </c>
      <c r="BQ52" s="45" t="s">
        <v>495</v>
      </c>
      <c r="BR52" s="46">
        <v>0</v>
      </c>
      <c r="BS52" s="46">
        <v>0</v>
      </c>
      <c r="BT52" s="46">
        <v>0</v>
      </c>
      <c r="BU52" s="45" t="s">
        <v>495</v>
      </c>
      <c r="BV52" s="49">
        <f t="shared" si="7"/>
        <v>0</v>
      </c>
      <c r="BW52" s="49">
        <f t="shared" si="8"/>
        <v>0</v>
      </c>
      <c r="BX52" s="49">
        <f t="shared" si="9"/>
        <v>0</v>
      </c>
      <c r="BY52" s="45"/>
    </row>
    <row r="53" spans="1:77" ht="15" customHeight="1">
      <c r="A53" s="45" t="s">
        <v>270</v>
      </c>
      <c r="B53" s="45" t="s">
        <v>271</v>
      </c>
      <c r="C53" s="47"/>
      <c r="D53" s="47"/>
      <c r="E53" s="47"/>
      <c r="F53" s="45"/>
      <c r="G53" s="47"/>
      <c r="I53" s="46">
        <v>0</v>
      </c>
      <c r="J53" s="46">
        <v>0</v>
      </c>
      <c r="K53" s="46">
        <v>0</v>
      </c>
      <c r="L53" s="46">
        <v>0</v>
      </c>
      <c r="M53" s="46">
        <v>0</v>
      </c>
      <c r="N53" s="46">
        <v>0</v>
      </c>
      <c r="O53" s="46">
        <v>0</v>
      </c>
      <c r="P53" s="46">
        <v>0</v>
      </c>
      <c r="Q53" s="45" t="s">
        <v>495</v>
      </c>
      <c r="R53" s="45" t="s">
        <v>495</v>
      </c>
      <c r="S53" s="45" t="s">
        <v>495</v>
      </c>
      <c r="T53" s="45" t="s">
        <v>495</v>
      </c>
      <c r="U53" s="46">
        <v>0</v>
      </c>
      <c r="V53" s="46">
        <v>0</v>
      </c>
      <c r="W53" s="46">
        <v>0</v>
      </c>
      <c r="X53" s="46">
        <v>0</v>
      </c>
      <c r="Y53" s="45" t="s">
        <v>495</v>
      </c>
      <c r="Z53" s="45" t="s">
        <v>495</v>
      </c>
      <c r="AA53" s="45" t="s">
        <v>495</v>
      </c>
      <c r="AB53" s="45" t="s">
        <v>495</v>
      </c>
      <c r="AC53" s="46">
        <v>0</v>
      </c>
      <c r="AD53" s="46">
        <v>0</v>
      </c>
      <c r="AE53" s="46">
        <v>0</v>
      </c>
      <c r="AF53" s="46">
        <v>0</v>
      </c>
      <c r="AG53" s="49">
        <v>0</v>
      </c>
      <c r="AH53" s="49">
        <v>0</v>
      </c>
      <c r="AI53" s="49">
        <v>0</v>
      </c>
      <c r="AJ53" s="49">
        <v>0</v>
      </c>
      <c r="AL53" s="46">
        <v>0</v>
      </c>
      <c r="AM53" s="46">
        <v>0</v>
      </c>
      <c r="AN53" s="46">
        <v>0</v>
      </c>
      <c r="AO53" s="45" t="s">
        <v>495</v>
      </c>
      <c r="AP53" s="46">
        <v>0</v>
      </c>
      <c r="AQ53" s="46">
        <v>0</v>
      </c>
      <c r="AR53" s="46">
        <v>0</v>
      </c>
      <c r="AS53" s="45" t="s">
        <v>495</v>
      </c>
      <c r="AT53" s="46">
        <v>0</v>
      </c>
      <c r="AU53" s="46">
        <v>0</v>
      </c>
      <c r="AV53" s="46">
        <v>0</v>
      </c>
      <c r="AW53" s="45" t="s">
        <v>495</v>
      </c>
      <c r="AX53" s="46">
        <v>0</v>
      </c>
      <c r="AY53" s="46">
        <v>0</v>
      </c>
      <c r="AZ53" s="46">
        <v>0</v>
      </c>
      <c r="BA53" s="45" t="s">
        <v>495</v>
      </c>
      <c r="BB53" s="46">
        <v>0</v>
      </c>
      <c r="BC53" s="46">
        <v>0</v>
      </c>
      <c r="BD53" s="46">
        <v>0</v>
      </c>
      <c r="BE53" s="45" t="s">
        <v>495</v>
      </c>
      <c r="BF53" s="46">
        <v>0</v>
      </c>
      <c r="BG53" s="46">
        <v>0</v>
      </c>
      <c r="BH53" s="46">
        <v>0</v>
      </c>
      <c r="BI53" s="45" t="s">
        <v>495</v>
      </c>
      <c r="BJ53" s="46">
        <v>0</v>
      </c>
      <c r="BK53" s="46">
        <v>0</v>
      </c>
      <c r="BL53" s="46">
        <v>0</v>
      </c>
      <c r="BM53" s="45" t="s">
        <v>495</v>
      </c>
      <c r="BN53" s="46">
        <v>0</v>
      </c>
      <c r="BO53" s="46">
        <v>0</v>
      </c>
      <c r="BP53" s="46">
        <v>0</v>
      </c>
      <c r="BQ53" s="45" t="s">
        <v>495</v>
      </c>
      <c r="BR53" s="46">
        <v>0</v>
      </c>
      <c r="BS53" s="46">
        <v>0</v>
      </c>
      <c r="BT53" s="46">
        <v>0</v>
      </c>
      <c r="BU53" s="45" t="s">
        <v>495</v>
      </c>
      <c r="BV53" s="49">
        <f t="shared" si="7"/>
        <v>0</v>
      </c>
      <c r="BW53" s="49">
        <f t="shared" si="8"/>
        <v>0</v>
      </c>
      <c r="BX53" s="49">
        <f t="shared" si="9"/>
        <v>0</v>
      </c>
      <c r="BY53" s="45"/>
    </row>
    <row r="54" spans="1:77">
      <c r="A54" s="45" t="s">
        <v>515</v>
      </c>
      <c r="B54" s="45" t="s">
        <v>516</v>
      </c>
      <c r="C54" s="47">
        <f t="shared" si="2"/>
        <v>0.54644808743169404</v>
      </c>
      <c r="D54" s="47">
        <f t="shared" si="3"/>
        <v>0.61728395061728392</v>
      </c>
      <c r="E54" s="47">
        <f t="shared" si="4"/>
        <v>1.3157894736842106</v>
      </c>
      <c r="F54" s="45" t="s">
        <v>495</v>
      </c>
      <c r="G54" s="47">
        <f t="shared" si="5"/>
        <v>0.76934138625251658</v>
      </c>
      <c r="I54" s="46">
        <v>61</v>
      </c>
      <c r="J54" s="46">
        <v>61</v>
      </c>
      <c r="K54" s="46">
        <v>68</v>
      </c>
      <c r="L54" s="46">
        <v>49</v>
      </c>
      <c r="M54" s="46">
        <v>59</v>
      </c>
      <c r="N54" s="46">
        <v>49</v>
      </c>
      <c r="O54" s="46">
        <v>40</v>
      </c>
      <c r="P54" s="46">
        <v>23</v>
      </c>
      <c r="Q54" s="45" t="s">
        <v>495</v>
      </c>
      <c r="R54" s="45" t="s">
        <v>495</v>
      </c>
      <c r="S54" s="45" t="s">
        <v>495</v>
      </c>
      <c r="T54" s="45" t="s">
        <v>495</v>
      </c>
      <c r="U54" s="46">
        <v>63</v>
      </c>
      <c r="V54" s="46">
        <v>52</v>
      </c>
      <c r="W54" s="46">
        <v>44</v>
      </c>
      <c r="X54" s="46">
        <v>48</v>
      </c>
      <c r="Y54" s="45" t="s">
        <v>495</v>
      </c>
      <c r="Z54" s="45" t="s">
        <v>495</v>
      </c>
      <c r="AA54" s="45" t="s">
        <v>495</v>
      </c>
      <c r="AB54" s="45" t="s">
        <v>495</v>
      </c>
      <c r="AC54" s="46">
        <v>0</v>
      </c>
      <c r="AD54" s="46">
        <v>0</v>
      </c>
      <c r="AE54" s="46">
        <v>0</v>
      </c>
      <c r="AF54" s="46">
        <v>0</v>
      </c>
      <c r="AG54" s="49">
        <v>183</v>
      </c>
      <c r="AH54" s="49">
        <v>162</v>
      </c>
      <c r="AI54" s="49">
        <v>152</v>
      </c>
      <c r="AJ54" s="49">
        <v>120</v>
      </c>
      <c r="AL54" s="46">
        <v>1</v>
      </c>
      <c r="AM54" s="46">
        <v>1</v>
      </c>
      <c r="AN54" s="46">
        <v>1</v>
      </c>
      <c r="AO54" s="45" t="s">
        <v>495</v>
      </c>
      <c r="AP54" s="46">
        <v>0</v>
      </c>
      <c r="AQ54" s="46">
        <v>0</v>
      </c>
      <c r="AR54" s="46">
        <v>0</v>
      </c>
      <c r="AS54" s="45" t="s">
        <v>495</v>
      </c>
      <c r="AT54" s="46">
        <v>0</v>
      </c>
      <c r="AU54" s="46">
        <v>0</v>
      </c>
      <c r="AV54" s="46">
        <v>0</v>
      </c>
      <c r="AW54" s="45" t="s">
        <v>495</v>
      </c>
      <c r="AX54" s="46">
        <v>0</v>
      </c>
      <c r="AY54" s="46">
        <v>0</v>
      </c>
      <c r="AZ54" s="46">
        <v>0</v>
      </c>
      <c r="BA54" s="45" t="s">
        <v>495</v>
      </c>
      <c r="BB54" s="46">
        <v>0</v>
      </c>
      <c r="BC54" s="46">
        <v>0</v>
      </c>
      <c r="BD54" s="46">
        <v>0</v>
      </c>
      <c r="BE54" s="45" t="s">
        <v>495</v>
      </c>
      <c r="BF54" s="46">
        <v>0</v>
      </c>
      <c r="BG54" s="46">
        <v>0</v>
      </c>
      <c r="BH54" s="46">
        <v>0</v>
      </c>
      <c r="BI54" s="45" t="s">
        <v>495</v>
      </c>
      <c r="BJ54" s="46">
        <v>0</v>
      </c>
      <c r="BK54" s="46">
        <v>0</v>
      </c>
      <c r="BL54" s="46">
        <v>1</v>
      </c>
      <c r="BM54" s="45" t="s">
        <v>495</v>
      </c>
      <c r="BN54" s="46">
        <v>0</v>
      </c>
      <c r="BO54" s="46">
        <v>0</v>
      </c>
      <c r="BP54" s="46">
        <v>0</v>
      </c>
      <c r="BQ54" s="45" t="s">
        <v>495</v>
      </c>
      <c r="BR54" s="46">
        <v>0</v>
      </c>
      <c r="BS54" s="46">
        <v>0</v>
      </c>
      <c r="BT54" s="46">
        <v>0</v>
      </c>
      <c r="BU54" s="45" t="s">
        <v>495</v>
      </c>
      <c r="BV54" s="49">
        <f t="shared" si="7"/>
        <v>1</v>
      </c>
      <c r="BW54" s="49">
        <f t="shared" si="8"/>
        <v>1</v>
      </c>
      <c r="BX54" s="49">
        <f t="shared" si="9"/>
        <v>2</v>
      </c>
      <c r="BY54" s="45"/>
    </row>
    <row r="55" spans="1:77" ht="15" customHeight="1">
      <c r="A55" s="45" t="s">
        <v>272</v>
      </c>
      <c r="B55" s="45" t="s">
        <v>273</v>
      </c>
      <c r="C55" s="47"/>
      <c r="D55" s="47"/>
      <c r="E55" s="47"/>
      <c r="F55" s="45"/>
      <c r="G55" s="47"/>
      <c r="I55" s="46">
        <v>0</v>
      </c>
      <c r="J55" s="46">
        <v>0</v>
      </c>
      <c r="K55" s="46">
        <v>0</v>
      </c>
      <c r="L55" s="46">
        <v>0</v>
      </c>
      <c r="M55" s="46">
        <v>0</v>
      </c>
      <c r="N55" s="46">
        <v>0</v>
      </c>
      <c r="O55" s="46">
        <v>0</v>
      </c>
      <c r="P55" s="46">
        <v>0</v>
      </c>
      <c r="Q55" s="45" t="s">
        <v>495</v>
      </c>
      <c r="R55" s="45" t="s">
        <v>495</v>
      </c>
      <c r="S55" s="45" t="s">
        <v>495</v>
      </c>
      <c r="T55" s="45" t="s">
        <v>495</v>
      </c>
      <c r="U55" s="46">
        <v>0</v>
      </c>
      <c r="V55" s="46">
        <v>0</v>
      </c>
      <c r="W55" s="46">
        <v>0</v>
      </c>
      <c r="X55" s="46">
        <v>0</v>
      </c>
      <c r="Y55" s="45" t="s">
        <v>495</v>
      </c>
      <c r="Z55" s="45" t="s">
        <v>495</v>
      </c>
      <c r="AA55" s="45" t="s">
        <v>495</v>
      </c>
      <c r="AB55" s="45" t="s">
        <v>495</v>
      </c>
      <c r="AC55" s="46">
        <v>0</v>
      </c>
      <c r="AD55" s="46">
        <v>0</v>
      </c>
      <c r="AE55" s="46">
        <v>0</v>
      </c>
      <c r="AF55" s="46">
        <v>0</v>
      </c>
      <c r="AG55" s="49">
        <v>0</v>
      </c>
      <c r="AH55" s="49">
        <v>0</v>
      </c>
      <c r="AI55" s="49">
        <v>0</v>
      </c>
      <c r="AJ55" s="49">
        <v>0</v>
      </c>
      <c r="AL55" s="46">
        <v>0</v>
      </c>
      <c r="AM55" s="46">
        <v>0</v>
      </c>
      <c r="AN55" s="46">
        <v>0</v>
      </c>
      <c r="AO55" s="45" t="s">
        <v>495</v>
      </c>
      <c r="AP55" s="46">
        <v>0</v>
      </c>
      <c r="AQ55" s="46">
        <v>0</v>
      </c>
      <c r="AR55" s="46">
        <v>0</v>
      </c>
      <c r="AS55" s="45" t="s">
        <v>495</v>
      </c>
      <c r="AT55" s="46">
        <v>0</v>
      </c>
      <c r="AU55" s="46">
        <v>0</v>
      </c>
      <c r="AV55" s="46">
        <v>0</v>
      </c>
      <c r="AW55" s="45" t="s">
        <v>495</v>
      </c>
      <c r="AX55" s="46">
        <v>0</v>
      </c>
      <c r="AY55" s="46">
        <v>0</v>
      </c>
      <c r="AZ55" s="46">
        <v>0</v>
      </c>
      <c r="BA55" s="45" t="s">
        <v>495</v>
      </c>
      <c r="BB55" s="46">
        <v>0</v>
      </c>
      <c r="BC55" s="46">
        <v>0</v>
      </c>
      <c r="BD55" s="46">
        <v>0</v>
      </c>
      <c r="BE55" s="45" t="s">
        <v>495</v>
      </c>
      <c r="BF55" s="46">
        <v>0</v>
      </c>
      <c r="BG55" s="46">
        <v>0</v>
      </c>
      <c r="BH55" s="46">
        <v>0</v>
      </c>
      <c r="BI55" s="45" t="s">
        <v>495</v>
      </c>
      <c r="BJ55" s="46">
        <v>0</v>
      </c>
      <c r="BK55" s="46">
        <v>0</v>
      </c>
      <c r="BL55" s="46">
        <v>0</v>
      </c>
      <c r="BM55" s="45" t="s">
        <v>495</v>
      </c>
      <c r="BN55" s="46">
        <v>0</v>
      </c>
      <c r="BO55" s="46">
        <v>0</v>
      </c>
      <c r="BP55" s="46">
        <v>0</v>
      </c>
      <c r="BQ55" s="45" t="s">
        <v>495</v>
      </c>
      <c r="BR55" s="46">
        <v>0</v>
      </c>
      <c r="BS55" s="46">
        <v>0</v>
      </c>
      <c r="BT55" s="46">
        <v>0</v>
      </c>
      <c r="BU55" s="45" t="s">
        <v>495</v>
      </c>
      <c r="BV55" s="49">
        <f t="shared" si="7"/>
        <v>0</v>
      </c>
      <c r="BW55" s="49">
        <f t="shared" si="8"/>
        <v>0</v>
      </c>
      <c r="BX55" s="49">
        <f t="shared" si="9"/>
        <v>0</v>
      </c>
      <c r="BY55" s="45"/>
    </row>
    <row r="56" spans="1:77" ht="15" customHeight="1">
      <c r="A56" s="45" t="s">
        <v>274</v>
      </c>
      <c r="B56" s="45" t="s">
        <v>275</v>
      </c>
      <c r="C56" s="47"/>
      <c r="D56" s="47"/>
      <c r="E56" s="47"/>
      <c r="F56" s="45"/>
      <c r="G56" s="47"/>
      <c r="I56" s="46">
        <v>0</v>
      </c>
      <c r="J56" s="46">
        <v>0</v>
      </c>
      <c r="K56" s="46">
        <v>0</v>
      </c>
      <c r="L56" s="46">
        <v>0</v>
      </c>
      <c r="M56" s="46">
        <v>0</v>
      </c>
      <c r="N56" s="46">
        <v>0</v>
      </c>
      <c r="O56" s="46">
        <v>0</v>
      </c>
      <c r="P56" s="46">
        <v>0</v>
      </c>
      <c r="Q56" s="45" t="s">
        <v>495</v>
      </c>
      <c r="R56" s="45" t="s">
        <v>495</v>
      </c>
      <c r="S56" s="45" t="s">
        <v>495</v>
      </c>
      <c r="T56" s="45" t="s">
        <v>495</v>
      </c>
      <c r="U56" s="46">
        <v>0</v>
      </c>
      <c r="V56" s="46">
        <v>0</v>
      </c>
      <c r="W56" s="46">
        <v>0</v>
      </c>
      <c r="X56" s="46">
        <v>0</v>
      </c>
      <c r="Y56" s="45" t="s">
        <v>495</v>
      </c>
      <c r="Z56" s="45" t="s">
        <v>495</v>
      </c>
      <c r="AA56" s="45" t="s">
        <v>495</v>
      </c>
      <c r="AB56" s="45" t="s">
        <v>495</v>
      </c>
      <c r="AC56" s="46">
        <v>0</v>
      </c>
      <c r="AD56" s="46">
        <v>0</v>
      </c>
      <c r="AE56" s="46">
        <v>0</v>
      </c>
      <c r="AF56" s="46">
        <v>0</v>
      </c>
      <c r="AG56" s="49">
        <v>0</v>
      </c>
      <c r="AH56" s="49">
        <v>0</v>
      </c>
      <c r="AI56" s="49">
        <v>0</v>
      </c>
      <c r="AJ56" s="49">
        <v>0</v>
      </c>
      <c r="AL56" s="46">
        <v>0</v>
      </c>
      <c r="AM56" s="46">
        <v>0</v>
      </c>
      <c r="AN56" s="46">
        <v>0</v>
      </c>
      <c r="AO56" s="45" t="s">
        <v>495</v>
      </c>
      <c r="AP56" s="46">
        <v>0</v>
      </c>
      <c r="AQ56" s="46">
        <v>0</v>
      </c>
      <c r="AR56" s="46">
        <v>0</v>
      </c>
      <c r="AS56" s="45" t="s">
        <v>495</v>
      </c>
      <c r="AT56" s="46">
        <v>0</v>
      </c>
      <c r="AU56" s="46">
        <v>0</v>
      </c>
      <c r="AV56" s="46">
        <v>0</v>
      </c>
      <c r="AW56" s="45" t="s">
        <v>495</v>
      </c>
      <c r="AX56" s="46">
        <v>0</v>
      </c>
      <c r="AY56" s="46">
        <v>0</v>
      </c>
      <c r="AZ56" s="46">
        <v>0</v>
      </c>
      <c r="BA56" s="45" t="s">
        <v>495</v>
      </c>
      <c r="BB56" s="46">
        <v>0</v>
      </c>
      <c r="BC56" s="46">
        <v>0</v>
      </c>
      <c r="BD56" s="46">
        <v>0</v>
      </c>
      <c r="BE56" s="45" t="s">
        <v>495</v>
      </c>
      <c r="BF56" s="46">
        <v>0</v>
      </c>
      <c r="BG56" s="46">
        <v>0</v>
      </c>
      <c r="BH56" s="46">
        <v>0</v>
      </c>
      <c r="BI56" s="45" t="s">
        <v>495</v>
      </c>
      <c r="BJ56" s="46">
        <v>0</v>
      </c>
      <c r="BK56" s="46">
        <v>0</v>
      </c>
      <c r="BL56" s="46">
        <v>0</v>
      </c>
      <c r="BM56" s="45" t="s">
        <v>495</v>
      </c>
      <c r="BN56" s="46">
        <v>0</v>
      </c>
      <c r="BO56" s="46">
        <v>0</v>
      </c>
      <c r="BP56" s="46">
        <v>0</v>
      </c>
      <c r="BQ56" s="45" t="s">
        <v>495</v>
      </c>
      <c r="BR56" s="46">
        <v>0</v>
      </c>
      <c r="BS56" s="46">
        <v>0</v>
      </c>
      <c r="BT56" s="46">
        <v>0</v>
      </c>
      <c r="BU56" s="45" t="s">
        <v>495</v>
      </c>
      <c r="BV56" s="49">
        <f t="shared" si="7"/>
        <v>0</v>
      </c>
      <c r="BW56" s="49">
        <f t="shared" si="8"/>
        <v>0</v>
      </c>
      <c r="BX56" s="49">
        <f t="shared" si="9"/>
        <v>0</v>
      </c>
      <c r="BY56" s="45"/>
    </row>
    <row r="57" spans="1:77" ht="15" customHeight="1">
      <c r="A57" s="45" t="s">
        <v>276</v>
      </c>
      <c r="B57" s="45" t="s">
        <v>277</v>
      </c>
      <c r="C57" s="47">
        <f t="shared" si="2"/>
        <v>0.54644808743169404</v>
      </c>
      <c r="D57" s="47">
        <f t="shared" si="3"/>
        <v>0.61728395061728392</v>
      </c>
      <c r="E57" s="47">
        <f t="shared" si="4"/>
        <v>1.3157894736842106</v>
      </c>
      <c r="F57" s="45" t="s">
        <v>495</v>
      </c>
      <c r="G57" s="47">
        <f t="shared" si="5"/>
        <v>0.76934138625251658</v>
      </c>
      <c r="I57" s="46">
        <v>61</v>
      </c>
      <c r="J57" s="46">
        <v>61</v>
      </c>
      <c r="K57" s="46">
        <v>68</v>
      </c>
      <c r="L57" s="46">
        <v>49</v>
      </c>
      <c r="M57" s="46">
        <v>59</v>
      </c>
      <c r="N57" s="46">
        <v>49</v>
      </c>
      <c r="O57" s="46">
        <v>40</v>
      </c>
      <c r="P57" s="46">
        <v>23</v>
      </c>
      <c r="Q57" s="45" t="s">
        <v>495</v>
      </c>
      <c r="R57" s="45" t="s">
        <v>495</v>
      </c>
      <c r="S57" s="45" t="s">
        <v>495</v>
      </c>
      <c r="T57" s="45" t="s">
        <v>495</v>
      </c>
      <c r="U57" s="46">
        <v>63</v>
      </c>
      <c r="V57" s="46">
        <v>52</v>
      </c>
      <c r="W57" s="46">
        <v>44</v>
      </c>
      <c r="X57" s="46">
        <v>48</v>
      </c>
      <c r="Y57" s="45" t="s">
        <v>495</v>
      </c>
      <c r="Z57" s="45" t="s">
        <v>495</v>
      </c>
      <c r="AA57" s="45" t="s">
        <v>495</v>
      </c>
      <c r="AB57" s="45" t="s">
        <v>495</v>
      </c>
      <c r="AC57" s="46">
        <v>0</v>
      </c>
      <c r="AD57" s="46">
        <v>0</v>
      </c>
      <c r="AE57" s="46">
        <v>0</v>
      </c>
      <c r="AF57" s="46">
        <v>0</v>
      </c>
      <c r="AG57" s="49">
        <v>183</v>
      </c>
      <c r="AH57" s="49">
        <v>162</v>
      </c>
      <c r="AI57" s="49">
        <v>152</v>
      </c>
      <c r="AJ57" s="49">
        <v>120</v>
      </c>
      <c r="AL57" s="46">
        <v>1</v>
      </c>
      <c r="AM57" s="46">
        <v>1</v>
      </c>
      <c r="AN57" s="46">
        <v>1</v>
      </c>
      <c r="AO57" s="45" t="s">
        <v>495</v>
      </c>
      <c r="AP57" s="46">
        <v>0</v>
      </c>
      <c r="AQ57" s="46">
        <v>0</v>
      </c>
      <c r="AR57" s="46">
        <v>0</v>
      </c>
      <c r="AS57" s="45" t="s">
        <v>495</v>
      </c>
      <c r="AT57" s="46">
        <v>0</v>
      </c>
      <c r="AU57" s="46">
        <v>0</v>
      </c>
      <c r="AV57" s="46">
        <v>0</v>
      </c>
      <c r="AW57" s="45" t="s">
        <v>495</v>
      </c>
      <c r="AX57" s="46">
        <v>0</v>
      </c>
      <c r="AY57" s="46">
        <v>0</v>
      </c>
      <c r="AZ57" s="46">
        <v>0</v>
      </c>
      <c r="BA57" s="45" t="s">
        <v>495</v>
      </c>
      <c r="BB57" s="46">
        <v>0</v>
      </c>
      <c r="BC57" s="46">
        <v>0</v>
      </c>
      <c r="BD57" s="46">
        <v>0</v>
      </c>
      <c r="BE57" s="45" t="s">
        <v>495</v>
      </c>
      <c r="BF57" s="46">
        <v>0</v>
      </c>
      <c r="BG57" s="46">
        <v>0</v>
      </c>
      <c r="BH57" s="46">
        <v>0</v>
      </c>
      <c r="BI57" s="45" t="s">
        <v>495</v>
      </c>
      <c r="BJ57" s="46">
        <v>0</v>
      </c>
      <c r="BK57" s="46">
        <v>0</v>
      </c>
      <c r="BL57" s="46">
        <v>1</v>
      </c>
      <c r="BM57" s="45" t="s">
        <v>495</v>
      </c>
      <c r="BN57" s="46">
        <v>0</v>
      </c>
      <c r="BO57" s="46">
        <v>0</v>
      </c>
      <c r="BP57" s="46">
        <v>0</v>
      </c>
      <c r="BQ57" s="45" t="s">
        <v>495</v>
      </c>
      <c r="BR57" s="46">
        <v>0</v>
      </c>
      <c r="BS57" s="46">
        <v>0</v>
      </c>
      <c r="BT57" s="46">
        <v>0</v>
      </c>
      <c r="BU57" s="45" t="s">
        <v>495</v>
      </c>
      <c r="BV57" s="49">
        <f t="shared" si="7"/>
        <v>1</v>
      </c>
      <c r="BW57" s="49">
        <f t="shared" si="8"/>
        <v>1</v>
      </c>
      <c r="BX57" s="49">
        <f t="shared" si="9"/>
        <v>2</v>
      </c>
      <c r="BY57" s="45"/>
    </row>
    <row r="58" spans="1:77" ht="15" customHeight="1">
      <c r="A58" s="45" t="s">
        <v>278</v>
      </c>
      <c r="B58" s="45" t="s">
        <v>279</v>
      </c>
      <c r="C58" s="47"/>
      <c r="D58" s="47"/>
      <c r="E58" s="47"/>
      <c r="F58" s="45"/>
      <c r="G58" s="47"/>
      <c r="I58" s="46">
        <v>0</v>
      </c>
      <c r="J58" s="46">
        <v>0</v>
      </c>
      <c r="K58" s="46">
        <v>0</v>
      </c>
      <c r="L58" s="46">
        <v>0</v>
      </c>
      <c r="M58" s="46">
        <v>0</v>
      </c>
      <c r="N58" s="46">
        <v>0</v>
      </c>
      <c r="O58" s="46">
        <v>0</v>
      </c>
      <c r="P58" s="46">
        <v>0</v>
      </c>
      <c r="Q58" s="45" t="s">
        <v>495</v>
      </c>
      <c r="R58" s="45" t="s">
        <v>495</v>
      </c>
      <c r="S58" s="45" t="s">
        <v>495</v>
      </c>
      <c r="T58" s="45" t="s">
        <v>495</v>
      </c>
      <c r="U58" s="46">
        <v>0</v>
      </c>
      <c r="V58" s="46">
        <v>0</v>
      </c>
      <c r="W58" s="46">
        <v>0</v>
      </c>
      <c r="X58" s="46">
        <v>0</v>
      </c>
      <c r="Y58" s="45" t="s">
        <v>495</v>
      </c>
      <c r="Z58" s="45" t="s">
        <v>495</v>
      </c>
      <c r="AA58" s="45" t="s">
        <v>495</v>
      </c>
      <c r="AB58" s="45" t="s">
        <v>495</v>
      </c>
      <c r="AC58" s="46">
        <v>0</v>
      </c>
      <c r="AD58" s="46">
        <v>0</v>
      </c>
      <c r="AE58" s="46">
        <v>0</v>
      </c>
      <c r="AF58" s="46">
        <v>0</v>
      </c>
      <c r="AG58" s="49">
        <v>0</v>
      </c>
      <c r="AH58" s="49">
        <v>0</v>
      </c>
      <c r="AI58" s="49">
        <v>0</v>
      </c>
      <c r="AJ58" s="49">
        <v>0</v>
      </c>
      <c r="AL58" s="46">
        <v>0</v>
      </c>
      <c r="AM58" s="46">
        <v>0</v>
      </c>
      <c r="AN58" s="46">
        <v>0</v>
      </c>
      <c r="AO58" s="45" t="s">
        <v>495</v>
      </c>
      <c r="AP58" s="46">
        <v>0</v>
      </c>
      <c r="AQ58" s="46">
        <v>0</v>
      </c>
      <c r="AR58" s="46">
        <v>0</v>
      </c>
      <c r="AS58" s="45" t="s">
        <v>495</v>
      </c>
      <c r="AT58" s="46">
        <v>0</v>
      </c>
      <c r="AU58" s="46">
        <v>0</v>
      </c>
      <c r="AV58" s="46">
        <v>0</v>
      </c>
      <c r="AW58" s="45" t="s">
        <v>495</v>
      </c>
      <c r="AX58" s="46">
        <v>0</v>
      </c>
      <c r="AY58" s="46">
        <v>0</v>
      </c>
      <c r="AZ58" s="46">
        <v>0</v>
      </c>
      <c r="BA58" s="45" t="s">
        <v>495</v>
      </c>
      <c r="BB58" s="46">
        <v>0</v>
      </c>
      <c r="BC58" s="46">
        <v>0</v>
      </c>
      <c r="BD58" s="46">
        <v>0</v>
      </c>
      <c r="BE58" s="45" t="s">
        <v>495</v>
      </c>
      <c r="BF58" s="46">
        <v>0</v>
      </c>
      <c r="BG58" s="46">
        <v>0</v>
      </c>
      <c r="BH58" s="46">
        <v>0</v>
      </c>
      <c r="BI58" s="45" t="s">
        <v>495</v>
      </c>
      <c r="BJ58" s="46">
        <v>0</v>
      </c>
      <c r="BK58" s="46">
        <v>0</v>
      </c>
      <c r="BL58" s="46">
        <v>0</v>
      </c>
      <c r="BM58" s="45" t="s">
        <v>495</v>
      </c>
      <c r="BN58" s="46">
        <v>0</v>
      </c>
      <c r="BO58" s="46">
        <v>0</v>
      </c>
      <c r="BP58" s="46">
        <v>0</v>
      </c>
      <c r="BQ58" s="45" t="s">
        <v>495</v>
      </c>
      <c r="BR58" s="46">
        <v>0</v>
      </c>
      <c r="BS58" s="46">
        <v>0</v>
      </c>
      <c r="BT58" s="46">
        <v>0</v>
      </c>
      <c r="BU58" s="45" t="s">
        <v>495</v>
      </c>
      <c r="BV58" s="49">
        <f t="shared" si="7"/>
        <v>0</v>
      </c>
      <c r="BW58" s="49">
        <f t="shared" si="8"/>
        <v>0</v>
      </c>
      <c r="BX58" s="49">
        <f t="shared" si="9"/>
        <v>0</v>
      </c>
      <c r="BY58" s="45"/>
    </row>
    <row r="59" spans="1:77" ht="15" customHeight="1">
      <c r="A59" s="45" t="s">
        <v>280</v>
      </c>
      <c r="B59" s="45" t="s">
        <v>281</v>
      </c>
      <c r="C59" s="47"/>
      <c r="D59" s="47"/>
      <c r="E59" s="47"/>
      <c r="F59" s="45"/>
      <c r="G59" s="47"/>
      <c r="I59" s="46">
        <v>0</v>
      </c>
      <c r="J59" s="46">
        <v>0</v>
      </c>
      <c r="K59" s="46">
        <v>0</v>
      </c>
      <c r="L59" s="46">
        <v>0</v>
      </c>
      <c r="M59" s="46">
        <v>0</v>
      </c>
      <c r="N59" s="46">
        <v>0</v>
      </c>
      <c r="O59" s="46">
        <v>0</v>
      </c>
      <c r="P59" s="46">
        <v>0</v>
      </c>
      <c r="Q59" s="45" t="s">
        <v>495</v>
      </c>
      <c r="R59" s="45" t="s">
        <v>495</v>
      </c>
      <c r="S59" s="45" t="s">
        <v>495</v>
      </c>
      <c r="T59" s="45" t="s">
        <v>495</v>
      </c>
      <c r="U59" s="46">
        <v>0</v>
      </c>
      <c r="V59" s="46">
        <v>0</v>
      </c>
      <c r="W59" s="46">
        <v>0</v>
      </c>
      <c r="X59" s="46">
        <v>0</v>
      </c>
      <c r="Y59" s="45" t="s">
        <v>495</v>
      </c>
      <c r="Z59" s="45" t="s">
        <v>495</v>
      </c>
      <c r="AA59" s="45" t="s">
        <v>495</v>
      </c>
      <c r="AB59" s="45" t="s">
        <v>495</v>
      </c>
      <c r="AC59" s="46">
        <v>0</v>
      </c>
      <c r="AD59" s="46">
        <v>0</v>
      </c>
      <c r="AE59" s="46">
        <v>0</v>
      </c>
      <c r="AF59" s="46">
        <v>0</v>
      </c>
      <c r="AG59" s="49">
        <v>0</v>
      </c>
      <c r="AH59" s="49">
        <v>0</v>
      </c>
      <c r="AI59" s="49">
        <v>0</v>
      </c>
      <c r="AJ59" s="49">
        <v>0</v>
      </c>
      <c r="AL59" s="46">
        <v>0</v>
      </c>
      <c r="AM59" s="46">
        <v>0</v>
      </c>
      <c r="AN59" s="46">
        <v>0</v>
      </c>
      <c r="AO59" s="45" t="s">
        <v>495</v>
      </c>
      <c r="AP59" s="46">
        <v>0</v>
      </c>
      <c r="AQ59" s="46">
        <v>0</v>
      </c>
      <c r="AR59" s="46">
        <v>0</v>
      </c>
      <c r="AS59" s="45" t="s">
        <v>495</v>
      </c>
      <c r="AT59" s="46">
        <v>0</v>
      </c>
      <c r="AU59" s="46">
        <v>0</v>
      </c>
      <c r="AV59" s="46">
        <v>0</v>
      </c>
      <c r="AW59" s="45" t="s">
        <v>495</v>
      </c>
      <c r="AX59" s="46">
        <v>0</v>
      </c>
      <c r="AY59" s="46">
        <v>0</v>
      </c>
      <c r="AZ59" s="46">
        <v>0</v>
      </c>
      <c r="BA59" s="45" t="s">
        <v>495</v>
      </c>
      <c r="BB59" s="46">
        <v>0</v>
      </c>
      <c r="BC59" s="46">
        <v>0</v>
      </c>
      <c r="BD59" s="46">
        <v>0</v>
      </c>
      <c r="BE59" s="45" t="s">
        <v>495</v>
      </c>
      <c r="BF59" s="46">
        <v>0</v>
      </c>
      <c r="BG59" s="46">
        <v>0</v>
      </c>
      <c r="BH59" s="46">
        <v>0</v>
      </c>
      <c r="BI59" s="45" t="s">
        <v>495</v>
      </c>
      <c r="BJ59" s="46">
        <v>0</v>
      </c>
      <c r="BK59" s="46">
        <v>0</v>
      </c>
      <c r="BL59" s="46">
        <v>0</v>
      </c>
      <c r="BM59" s="45" t="s">
        <v>495</v>
      </c>
      <c r="BN59" s="46">
        <v>0</v>
      </c>
      <c r="BO59" s="46">
        <v>0</v>
      </c>
      <c r="BP59" s="46">
        <v>0</v>
      </c>
      <c r="BQ59" s="45" t="s">
        <v>495</v>
      </c>
      <c r="BR59" s="46">
        <v>0</v>
      </c>
      <c r="BS59" s="46">
        <v>0</v>
      </c>
      <c r="BT59" s="46">
        <v>0</v>
      </c>
      <c r="BU59" s="45" t="s">
        <v>495</v>
      </c>
      <c r="BV59" s="49">
        <f t="shared" si="7"/>
        <v>0</v>
      </c>
      <c r="BW59" s="49">
        <f t="shared" si="8"/>
        <v>0</v>
      </c>
      <c r="BX59" s="49">
        <f t="shared" si="9"/>
        <v>0</v>
      </c>
      <c r="BY59" s="45"/>
    </row>
    <row r="60" spans="1:77" ht="15" customHeight="1">
      <c r="A60" s="45" t="s">
        <v>282</v>
      </c>
      <c r="B60" s="45" t="s">
        <v>283</v>
      </c>
      <c r="C60" s="47"/>
      <c r="D60" s="47"/>
      <c r="E60" s="47"/>
      <c r="F60" s="45"/>
      <c r="G60" s="47"/>
      <c r="I60" s="46">
        <v>0</v>
      </c>
      <c r="J60" s="46">
        <v>0</v>
      </c>
      <c r="K60" s="46">
        <v>0</v>
      </c>
      <c r="L60" s="46">
        <v>0</v>
      </c>
      <c r="M60" s="46">
        <v>0</v>
      </c>
      <c r="N60" s="46">
        <v>0</v>
      </c>
      <c r="O60" s="46">
        <v>0</v>
      </c>
      <c r="P60" s="46">
        <v>0</v>
      </c>
      <c r="Q60" s="45" t="s">
        <v>495</v>
      </c>
      <c r="R60" s="45" t="s">
        <v>495</v>
      </c>
      <c r="S60" s="45" t="s">
        <v>495</v>
      </c>
      <c r="T60" s="45" t="s">
        <v>495</v>
      </c>
      <c r="U60" s="46">
        <v>0</v>
      </c>
      <c r="V60" s="46">
        <v>0</v>
      </c>
      <c r="W60" s="46">
        <v>0</v>
      </c>
      <c r="X60" s="46">
        <v>0</v>
      </c>
      <c r="Y60" s="45" t="s">
        <v>495</v>
      </c>
      <c r="Z60" s="45" t="s">
        <v>495</v>
      </c>
      <c r="AA60" s="45" t="s">
        <v>495</v>
      </c>
      <c r="AB60" s="45" t="s">
        <v>495</v>
      </c>
      <c r="AC60" s="46">
        <v>0</v>
      </c>
      <c r="AD60" s="46">
        <v>0</v>
      </c>
      <c r="AE60" s="46">
        <v>0</v>
      </c>
      <c r="AF60" s="46">
        <v>0</v>
      </c>
      <c r="AG60" s="49">
        <v>0</v>
      </c>
      <c r="AH60" s="49">
        <v>0</v>
      </c>
      <c r="AI60" s="49">
        <v>0</v>
      </c>
      <c r="AJ60" s="49">
        <v>0</v>
      </c>
      <c r="AL60" s="46">
        <v>0</v>
      </c>
      <c r="AM60" s="46">
        <v>0</v>
      </c>
      <c r="AN60" s="46">
        <v>0</v>
      </c>
      <c r="AO60" s="45" t="s">
        <v>495</v>
      </c>
      <c r="AP60" s="46">
        <v>0</v>
      </c>
      <c r="AQ60" s="46">
        <v>0</v>
      </c>
      <c r="AR60" s="46">
        <v>0</v>
      </c>
      <c r="AS60" s="45" t="s">
        <v>495</v>
      </c>
      <c r="AT60" s="46">
        <v>0</v>
      </c>
      <c r="AU60" s="46">
        <v>0</v>
      </c>
      <c r="AV60" s="46">
        <v>0</v>
      </c>
      <c r="AW60" s="45" t="s">
        <v>495</v>
      </c>
      <c r="AX60" s="46">
        <v>0</v>
      </c>
      <c r="AY60" s="46">
        <v>0</v>
      </c>
      <c r="AZ60" s="46">
        <v>0</v>
      </c>
      <c r="BA60" s="45" t="s">
        <v>495</v>
      </c>
      <c r="BB60" s="46">
        <v>0</v>
      </c>
      <c r="BC60" s="46">
        <v>0</v>
      </c>
      <c r="BD60" s="46">
        <v>0</v>
      </c>
      <c r="BE60" s="45" t="s">
        <v>495</v>
      </c>
      <c r="BF60" s="46">
        <v>0</v>
      </c>
      <c r="BG60" s="46">
        <v>0</v>
      </c>
      <c r="BH60" s="46">
        <v>0</v>
      </c>
      <c r="BI60" s="45" t="s">
        <v>495</v>
      </c>
      <c r="BJ60" s="46">
        <v>0</v>
      </c>
      <c r="BK60" s="46">
        <v>0</v>
      </c>
      <c r="BL60" s="46">
        <v>0</v>
      </c>
      <c r="BM60" s="45" t="s">
        <v>495</v>
      </c>
      <c r="BN60" s="46">
        <v>0</v>
      </c>
      <c r="BO60" s="46">
        <v>0</v>
      </c>
      <c r="BP60" s="46">
        <v>0</v>
      </c>
      <c r="BQ60" s="45" t="s">
        <v>495</v>
      </c>
      <c r="BR60" s="46">
        <v>0</v>
      </c>
      <c r="BS60" s="46">
        <v>0</v>
      </c>
      <c r="BT60" s="46">
        <v>0</v>
      </c>
      <c r="BU60" s="45" t="s">
        <v>495</v>
      </c>
      <c r="BV60" s="49">
        <f t="shared" si="7"/>
        <v>0</v>
      </c>
      <c r="BW60" s="49">
        <f t="shared" si="8"/>
        <v>0</v>
      </c>
      <c r="BX60" s="49">
        <f t="shared" si="9"/>
        <v>0</v>
      </c>
      <c r="BY60" s="45"/>
    </row>
    <row r="61" spans="1:77">
      <c r="A61" s="45" t="s">
        <v>517</v>
      </c>
      <c r="B61" s="45" t="s">
        <v>518</v>
      </c>
      <c r="C61" s="47">
        <f t="shared" si="2"/>
        <v>1.2113541854999097</v>
      </c>
      <c r="D61" s="47">
        <f t="shared" si="3"/>
        <v>1.7523364485981308</v>
      </c>
      <c r="E61" s="47">
        <f t="shared" si="4"/>
        <v>1.6211779191463165</v>
      </c>
      <c r="F61" s="45" t="s">
        <v>495</v>
      </c>
      <c r="G61" s="47">
        <f t="shared" si="5"/>
        <v>0.40982373364640678</v>
      </c>
      <c r="I61" s="46">
        <v>942</v>
      </c>
      <c r="J61" s="46">
        <v>832</v>
      </c>
      <c r="K61" s="46">
        <v>807</v>
      </c>
      <c r="L61" s="46">
        <v>503</v>
      </c>
      <c r="M61" s="46">
        <v>2236</v>
      </c>
      <c r="N61" s="46">
        <v>2143</v>
      </c>
      <c r="O61" s="46">
        <v>2071</v>
      </c>
      <c r="P61" s="46">
        <v>1962</v>
      </c>
      <c r="Q61" s="45" t="s">
        <v>495</v>
      </c>
      <c r="R61" s="45" t="s">
        <v>495</v>
      </c>
      <c r="S61" s="45" t="s">
        <v>495</v>
      </c>
      <c r="T61" s="45" t="s">
        <v>495</v>
      </c>
      <c r="U61" s="46">
        <v>2353</v>
      </c>
      <c r="V61" s="46">
        <v>2161</v>
      </c>
      <c r="W61" s="46">
        <v>1995</v>
      </c>
      <c r="X61" s="46">
        <v>2002</v>
      </c>
      <c r="Y61" s="45" t="s">
        <v>495</v>
      </c>
      <c r="Z61" s="45" t="s">
        <v>495</v>
      </c>
      <c r="AA61" s="45" t="s">
        <v>495</v>
      </c>
      <c r="AB61" s="45" t="s">
        <v>495</v>
      </c>
      <c r="AC61" s="46">
        <v>0</v>
      </c>
      <c r="AD61" s="46">
        <v>0</v>
      </c>
      <c r="AE61" s="46">
        <v>0</v>
      </c>
      <c r="AF61" s="46">
        <v>0</v>
      </c>
      <c r="AG61" s="49">
        <v>5531</v>
      </c>
      <c r="AH61" s="49">
        <v>5136</v>
      </c>
      <c r="AI61" s="49">
        <v>4873</v>
      </c>
      <c r="AJ61" s="49">
        <v>4467</v>
      </c>
      <c r="AL61" s="46">
        <v>8</v>
      </c>
      <c r="AM61" s="46">
        <v>6</v>
      </c>
      <c r="AN61" s="46">
        <v>8</v>
      </c>
      <c r="AO61" s="45" t="s">
        <v>495</v>
      </c>
      <c r="AP61" s="46">
        <v>4</v>
      </c>
      <c r="AQ61" s="46">
        <v>4</v>
      </c>
      <c r="AR61" s="46">
        <v>4</v>
      </c>
      <c r="AS61" s="45" t="s">
        <v>495</v>
      </c>
      <c r="AT61" s="46">
        <v>0</v>
      </c>
      <c r="AU61" s="46">
        <v>0</v>
      </c>
      <c r="AV61" s="46">
        <v>0</v>
      </c>
      <c r="AW61" s="45" t="s">
        <v>495</v>
      </c>
      <c r="AX61" s="46">
        <v>14</v>
      </c>
      <c r="AY61" s="46">
        <v>20</v>
      </c>
      <c r="AZ61" s="46">
        <v>17</v>
      </c>
      <c r="BA61" s="45" t="s">
        <v>495</v>
      </c>
      <c r="BB61" s="46">
        <v>30</v>
      </c>
      <c r="BC61" s="46">
        <v>29</v>
      </c>
      <c r="BD61" s="46">
        <v>17</v>
      </c>
      <c r="BE61" s="45" t="s">
        <v>495</v>
      </c>
      <c r="BF61" s="46">
        <v>0</v>
      </c>
      <c r="BG61" s="46">
        <v>0</v>
      </c>
      <c r="BH61" s="46">
        <v>0</v>
      </c>
      <c r="BI61" s="45" t="s">
        <v>495</v>
      </c>
      <c r="BJ61" s="46">
        <v>8</v>
      </c>
      <c r="BK61" s="46">
        <v>14</v>
      </c>
      <c r="BL61" s="46">
        <v>17</v>
      </c>
      <c r="BM61" s="45" t="s">
        <v>495</v>
      </c>
      <c r="BN61" s="46">
        <v>3</v>
      </c>
      <c r="BO61" s="46">
        <v>17</v>
      </c>
      <c r="BP61" s="46">
        <v>16</v>
      </c>
      <c r="BQ61" s="45" t="s">
        <v>495</v>
      </c>
      <c r="BR61" s="46">
        <v>0</v>
      </c>
      <c r="BS61" s="46">
        <v>0</v>
      </c>
      <c r="BT61" s="46">
        <v>0</v>
      </c>
      <c r="BU61" s="45" t="s">
        <v>495</v>
      </c>
      <c r="BV61" s="49">
        <f t="shared" si="7"/>
        <v>67</v>
      </c>
      <c r="BW61" s="49">
        <f t="shared" si="8"/>
        <v>90</v>
      </c>
      <c r="BX61" s="49">
        <f t="shared" si="9"/>
        <v>79</v>
      </c>
      <c r="BY61" s="45"/>
    </row>
    <row r="62" spans="1:77" ht="15" customHeight="1">
      <c r="A62" s="45" t="s">
        <v>284</v>
      </c>
      <c r="B62" s="45" t="s">
        <v>285</v>
      </c>
      <c r="C62" s="47">
        <f t="shared" si="2"/>
        <v>1.1476495254910615</v>
      </c>
      <c r="D62" s="47">
        <f t="shared" si="3"/>
        <v>1.602104256336681</v>
      </c>
      <c r="E62" s="47">
        <f t="shared" si="4"/>
        <v>1.4435042309606769</v>
      </c>
      <c r="F62" s="45" t="s">
        <v>495</v>
      </c>
      <c r="G62" s="47">
        <f t="shared" si="5"/>
        <v>0.29585470546961545</v>
      </c>
      <c r="I62" s="46">
        <v>735</v>
      </c>
      <c r="J62" s="46">
        <v>644</v>
      </c>
      <c r="K62" s="46">
        <v>635</v>
      </c>
      <c r="L62" s="46">
        <v>398</v>
      </c>
      <c r="M62" s="46">
        <v>1905</v>
      </c>
      <c r="N62" s="46">
        <v>1796</v>
      </c>
      <c r="O62" s="46">
        <v>1754</v>
      </c>
      <c r="P62" s="46">
        <v>1681</v>
      </c>
      <c r="Q62" s="45" t="s">
        <v>495</v>
      </c>
      <c r="R62" s="45" t="s">
        <v>495</v>
      </c>
      <c r="S62" s="45" t="s">
        <v>495</v>
      </c>
      <c r="T62" s="45" t="s">
        <v>495</v>
      </c>
      <c r="U62" s="46">
        <v>1891</v>
      </c>
      <c r="V62" s="46">
        <v>1742</v>
      </c>
      <c r="W62" s="46">
        <v>1629</v>
      </c>
      <c r="X62" s="46">
        <v>1632</v>
      </c>
      <c r="Y62" s="45" t="s">
        <v>495</v>
      </c>
      <c r="Z62" s="45" t="s">
        <v>495</v>
      </c>
      <c r="AA62" s="45" t="s">
        <v>495</v>
      </c>
      <c r="AB62" s="45" t="s">
        <v>495</v>
      </c>
      <c r="AC62" s="46">
        <v>0</v>
      </c>
      <c r="AD62" s="46">
        <v>0</v>
      </c>
      <c r="AE62" s="46">
        <v>0</v>
      </c>
      <c r="AF62" s="46">
        <v>0</v>
      </c>
      <c r="AG62" s="49">
        <v>4531</v>
      </c>
      <c r="AH62" s="49">
        <v>4182</v>
      </c>
      <c r="AI62" s="49">
        <v>4018</v>
      </c>
      <c r="AJ62" s="49">
        <v>3711</v>
      </c>
      <c r="AL62" s="46">
        <v>4</v>
      </c>
      <c r="AM62" s="46">
        <v>1</v>
      </c>
      <c r="AN62" s="46">
        <v>2</v>
      </c>
      <c r="AO62" s="45" t="s">
        <v>495</v>
      </c>
      <c r="AP62" s="46">
        <v>4</v>
      </c>
      <c r="AQ62" s="46">
        <v>4</v>
      </c>
      <c r="AR62" s="46">
        <v>4</v>
      </c>
      <c r="AS62" s="45" t="s">
        <v>495</v>
      </c>
      <c r="AT62" s="46">
        <v>0</v>
      </c>
      <c r="AU62" s="46">
        <v>0</v>
      </c>
      <c r="AV62" s="46">
        <v>0</v>
      </c>
      <c r="AW62" s="45" t="s">
        <v>495</v>
      </c>
      <c r="AX62" s="46">
        <v>8</v>
      </c>
      <c r="AY62" s="46">
        <v>15</v>
      </c>
      <c r="AZ62" s="46">
        <v>14</v>
      </c>
      <c r="BA62" s="45" t="s">
        <v>495</v>
      </c>
      <c r="BB62" s="46">
        <v>29</v>
      </c>
      <c r="BC62" s="46">
        <v>25</v>
      </c>
      <c r="BD62" s="46">
        <v>14</v>
      </c>
      <c r="BE62" s="45" t="s">
        <v>495</v>
      </c>
      <c r="BF62" s="46">
        <v>0</v>
      </c>
      <c r="BG62" s="46">
        <v>0</v>
      </c>
      <c r="BH62" s="46">
        <v>0</v>
      </c>
      <c r="BI62" s="45" t="s">
        <v>495</v>
      </c>
      <c r="BJ62" s="46">
        <v>5</v>
      </c>
      <c r="BK62" s="46">
        <v>10</v>
      </c>
      <c r="BL62" s="46">
        <v>11</v>
      </c>
      <c r="BM62" s="45" t="s">
        <v>495</v>
      </c>
      <c r="BN62" s="46">
        <v>2</v>
      </c>
      <c r="BO62" s="46">
        <v>12</v>
      </c>
      <c r="BP62" s="46">
        <v>13</v>
      </c>
      <c r="BQ62" s="45" t="s">
        <v>495</v>
      </c>
      <c r="BR62" s="46">
        <v>0</v>
      </c>
      <c r="BS62" s="46">
        <v>0</v>
      </c>
      <c r="BT62" s="46">
        <v>0</v>
      </c>
      <c r="BU62" s="45" t="s">
        <v>495</v>
      </c>
      <c r="BV62" s="49">
        <f t="shared" si="7"/>
        <v>52</v>
      </c>
      <c r="BW62" s="49">
        <f t="shared" si="8"/>
        <v>67</v>
      </c>
      <c r="BX62" s="49">
        <f t="shared" si="9"/>
        <v>58</v>
      </c>
      <c r="BY62" s="45"/>
    </row>
    <row r="63" spans="1:77" ht="15" customHeight="1">
      <c r="A63" s="45" t="s">
        <v>286</v>
      </c>
      <c r="B63" s="45" t="s">
        <v>287</v>
      </c>
      <c r="C63" s="47"/>
      <c r="D63" s="47"/>
      <c r="E63" s="47"/>
      <c r="F63" s="45"/>
      <c r="G63" s="47"/>
      <c r="I63" s="46">
        <v>0</v>
      </c>
      <c r="J63" s="46">
        <v>0</v>
      </c>
      <c r="K63" s="46">
        <v>0</v>
      </c>
      <c r="L63" s="46">
        <v>0</v>
      </c>
      <c r="M63" s="46">
        <v>0</v>
      </c>
      <c r="N63" s="46">
        <v>0</v>
      </c>
      <c r="O63" s="46">
        <v>0</v>
      </c>
      <c r="P63" s="46">
        <v>0</v>
      </c>
      <c r="Q63" s="45" t="s">
        <v>495</v>
      </c>
      <c r="R63" s="45" t="s">
        <v>495</v>
      </c>
      <c r="S63" s="45" t="s">
        <v>495</v>
      </c>
      <c r="T63" s="45" t="s">
        <v>495</v>
      </c>
      <c r="U63" s="46">
        <v>0</v>
      </c>
      <c r="V63" s="46">
        <v>0</v>
      </c>
      <c r="W63" s="46">
        <v>0</v>
      </c>
      <c r="X63" s="46">
        <v>0</v>
      </c>
      <c r="Y63" s="45" t="s">
        <v>495</v>
      </c>
      <c r="Z63" s="45" t="s">
        <v>495</v>
      </c>
      <c r="AA63" s="45" t="s">
        <v>495</v>
      </c>
      <c r="AB63" s="45" t="s">
        <v>495</v>
      </c>
      <c r="AC63" s="46">
        <v>0</v>
      </c>
      <c r="AD63" s="46">
        <v>0</v>
      </c>
      <c r="AE63" s="46">
        <v>0</v>
      </c>
      <c r="AF63" s="46">
        <v>0</v>
      </c>
      <c r="AG63" s="49">
        <v>0</v>
      </c>
      <c r="AH63" s="49">
        <v>0</v>
      </c>
      <c r="AI63" s="49">
        <v>0</v>
      </c>
      <c r="AJ63" s="49">
        <v>0</v>
      </c>
      <c r="AL63" s="46">
        <v>0</v>
      </c>
      <c r="AM63" s="46">
        <v>0</v>
      </c>
      <c r="AN63" s="46">
        <v>0</v>
      </c>
      <c r="AO63" s="45" t="s">
        <v>495</v>
      </c>
      <c r="AP63" s="46">
        <v>0</v>
      </c>
      <c r="AQ63" s="46">
        <v>0</v>
      </c>
      <c r="AR63" s="46">
        <v>0</v>
      </c>
      <c r="AS63" s="45" t="s">
        <v>495</v>
      </c>
      <c r="AT63" s="46">
        <v>0</v>
      </c>
      <c r="AU63" s="46">
        <v>0</v>
      </c>
      <c r="AV63" s="46">
        <v>0</v>
      </c>
      <c r="AW63" s="45" t="s">
        <v>495</v>
      </c>
      <c r="AX63" s="46">
        <v>0</v>
      </c>
      <c r="AY63" s="46">
        <v>0</v>
      </c>
      <c r="AZ63" s="46">
        <v>0</v>
      </c>
      <c r="BA63" s="45" t="s">
        <v>495</v>
      </c>
      <c r="BB63" s="46">
        <v>0</v>
      </c>
      <c r="BC63" s="46">
        <v>0</v>
      </c>
      <c r="BD63" s="46">
        <v>0</v>
      </c>
      <c r="BE63" s="45" t="s">
        <v>495</v>
      </c>
      <c r="BF63" s="46">
        <v>0</v>
      </c>
      <c r="BG63" s="46">
        <v>0</v>
      </c>
      <c r="BH63" s="46">
        <v>0</v>
      </c>
      <c r="BI63" s="45" t="s">
        <v>495</v>
      </c>
      <c r="BJ63" s="46">
        <v>0</v>
      </c>
      <c r="BK63" s="46">
        <v>0</v>
      </c>
      <c r="BL63" s="46">
        <v>0</v>
      </c>
      <c r="BM63" s="45" t="s">
        <v>495</v>
      </c>
      <c r="BN63" s="46">
        <v>0</v>
      </c>
      <c r="BO63" s="46">
        <v>0</v>
      </c>
      <c r="BP63" s="46">
        <v>0</v>
      </c>
      <c r="BQ63" s="45" t="s">
        <v>495</v>
      </c>
      <c r="BR63" s="46">
        <v>0</v>
      </c>
      <c r="BS63" s="46">
        <v>0</v>
      </c>
      <c r="BT63" s="46">
        <v>0</v>
      </c>
      <c r="BU63" s="45" t="s">
        <v>495</v>
      </c>
      <c r="BV63" s="49">
        <f t="shared" si="7"/>
        <v>0</v>
      </c>
      <c r="BW63" s="49">
        <f t="shared" si="8"/>
        <v>0</v>
      </c>
      <c r="BX63" s="49">
        <f t="shared" si="9"/>
        <v>0</v>
      </c>
      <c r="BY63" s="45"/>
    </row>
    <row r="64" spans="1:77" ht="15" customHeight="1">
      <c r="A64" s="45" t="s">
        <v>288</v>
      </c>
      <c r="B64" s="45" t="s">
        <v>289</v>
      </c>
      <c r="C64" s="47">
        <f t="shared" si="2"/>
        <v>1.1363636363636365</v>
      </c>
      <c r="D64" s="47">
        <f t="shared" si="3"/>
        <v>0</v>
      </c>
      <c r="E64" s="47">
        <f t="shared" si="4"/>
        <v>0</v>
      </c>
      <c r="F64" s="45" t="s">
        <v>495</v>
      </c>
      <c r="G64" s="47">
        <f t="shared" si="5"/>
        <v>-1.1363636363636365</v>
      </c>
      <c r="I64" s="46">
        <v>88</v>
      </c>
      <c r="J64" s="46">
        <v>87</v>
      </c>
      <c r="K64" s="46">
        <v>86</v>
      </c>
      <c r="L64" s="46">
        <v>53</v>
      </c>
      <c r="M64" s="46">
        <v>0</v>
      </c>
      <c r="N64" s="46">
        <v>0</v>
      </c>
      <c r="O64" s="46">
        <v>0</v>
      </c>
      <c r="P64" s="46">
        <v>0</v>
      </c>
      <c r="Q64" s="45" t="s">
        <v>495</v>
      </c>
      <c r="R64" s="45" t="s">
        <v>495</v>
      </c>
      <c r="S64" s="45" t="s">
        <v>495</v>
      </c>
      <c r="T64" s="45" t="s">
        <v>495</v>
      </c>
      <c r="U64" s="46">
        <v>0</v>
      </c>
      <c r="V64" s="46">
        <v>0</v>
      </c>
      <c r="W64" s="46">
        <v>0</v>
      </c>
      <c r="X64" s="46">
        <v>0</v>
      </c>
      <c r="Y64" s="45" t="s">
        <v>495</v>
      </c>
      <c r="Z64" s="45" t="s">
        <v>495</v>
      </c>
      <c r="AA64" s="45" t="s">
        <v>495</v>
      </c>
      <c r="AB64" s="45" t="s">
        <v>495</v>
      </c>
      <c r="AC64" s="46">
        <v>0</v>
      </c>
      <c r="AD64" s="46">
        <v>0</v>
      </c>
      <c r="AE64" s="46">
        <v>0</v>
      </c>
      <c r="AF64" s="46">
        <v>0</v>
      </c>
      <c r="AG64" s="49">
        <v>88</v>
      </c>
      <c r="AH64" s="49">
        <v>87</v>
      </c>
      <c r="AI64" s="49">
        <v>86</v>
      </c>
      <c r="AJ64" s="49">
        <v>53</v>
      </c>
      <c r="AL64" s="46">
        <v>1</v>
      </c>
      <c r="AM64" s="46">
        <v>0</v>
      </c>
      <c r="AN64" s="46">
        <v>0</v>
      </c>
      <c r="AO64" s="45" t="s">
        <v>495</v>
      </c>
      <c r="AP64" s="46">
        <v>0</v>
      </c>
      <c r="AQ64" s="46">
        <v>0</v>
      </c>
      <c r="AR64" s="46">
        <v>0</v>
      </c>
      <c r="AS64" s="45" t="s">
        <v>495</v>
      </c>
      <c r="AT64" s="46">
        <v>0</v>
      </c>
      <c r="AU64" s="46">
        <v>0</v>
      </c>
      <c r="AV64" s="46">
        <v>0</v>
      </c>
      <c r="AW64" s="45" t="s">
        <v>495</v>
      </c>
      <c r="AX64" s="46">
        <v>0</v>
      </c>
      <c r="AY64" s="46">
        <v>0</v>
      </c>
      <c r="AZ64" s="46">
        <v>0</v>
      </c>
      <c r="BA64" s="45" t="s">
        <v>495</v>
      </c>
      <c r="BB64" s="46">
        <v>0</v>
      </c>
      <c r="BC64" s="46">
        <v>0</v>
      </c>
      <c r="BD64" s="46">
        <v>0</v>
      </c>
      <c r="BE64" s="45" t="s">
        <v>495</v>
      </c>
      <c r="BF64" s="46">
        <v>0</v>
      </c>
      <c r="BG64" s="46">
        <v>0</v>
      </c>
      <c r="BH64" s="46">
        <v>0</v>
      </c>
      <c r="BI64" s="45" t="s">
        <v>495</v>
      </c>
      <c r="BJ64" s="46">
        <v>0</v>
      </c>
      <c r="BK64" s="46">
        <v>0</v>
      </c>
      <c r="BL64" s="46">
        <v>0</v>
      </c>
      <c r="BM64" s="45" t="s">
        <v>495</v>
      </c>
      <c r="BN64" s="46">
        <v>0</v>
      </c>
      <c r="BO64" s="46">
        <v>0</v>
      </c>
      <c r="BP64" s="46">
        <v>0</v>
      </c>
      <c r="BQ64" s="45" t="s">
        <v>495</v>
      </c>
      <c r="BR64" s="46">
        <v>0</v>
      </c>
      <c r="BS64" s="46">
        <v>0</v>
      </c>
      <c r="BT64" s="46">
        <v>0</v>
      </c>
      <c r="BU64" s="45" t="s">
        <v>495</v>
      </c>
      <c r="BV64" s="49">
        <f t="shared" si="7"/>
        <v>1</v>
      </c>
      <c r="BW64" s="49">
        <f t="shared" si="8"/>
        <v>0</v>
      </c>
      <c r="BX64" s="49">
        <f t="shared" si="9"/>
        <v>0</v>
      </c>
      <c r="BY64" s="45"/>
    </row>
    <row r="65" spans="1:77" ht="15" customHeight="1">
      <c r="A65" s="45" t="s">
        <v>290</v>
      </c>
      <c r="B65" s="45" t="s">
        <v>291</v>
      </c>
      <c r="C65" s="47"/>
      <c r="D65" s="47"/>
      <c r="E65" s="47"/>
      <c r="F65" s="45"/>
      <c r="G65" s="47"/>
      <c r="I65" s="46">
        <v>0</v>
      </c>
      <c r="J65" s="46">
        <v>0</v>
      </c>
      <c r="K65" s="46">
        <v>0</v>
      </c>
      <c r="L65" s="46">
        <v>0</v>
      </c>
      <c r="M65" s="46">
        <v>0</v>
      </c>
      <c r="N65" s="46">
        <v>0</v>
      </c>
      <c r="O65" s="46">
        <v>0</v>
      </c>
      <c r="P65" s="46">
        <v>0</v>
      </c>
      <c r="Q65" s="45" t="s">
        <v>495</v>
      </c>
      <c r="R65" s="45" t="s">
        <v>495</v>
      </c>
      <c r="S65" s="45" t="s">
        <v>495</v>
      </c>
      <c r="T65" s="45" t="s">
        <v>495</v>
      </c>
      <c r="U65" s="46">
        <v>0</v>
      </c>
      <c r="V65" s="46">
        <v>0</v>
      </c>
      <c r="W65" s="46">
        <v>0</v>
      </c>
      <c r="X65" s="46">
        <v>0</v>
      </c>
      <c r="Y65" s="45" t="s">
        <v>495</v>
      </c>
      <c r="Z65" s="45" t="s">
        <v>495</v>
      </c>
      <c r="AA65" s="45" t="s">
        <v>495</v>
      </c>
      <c r="AB65" s="45" t="s">
        <v>495</v>
      </c>
      <c r="AC65" s="46">
        <v>0</v>
      </c>
      <c r="AD65" s="46">
        <v>0</v>
      </c>
      <c r="AE65" s="46">
        <v>0</v>
      </c>
      <c r="AF65" s="46">
        <v>0</v>
      </c>
      <c r="AG65" s="49">
        <v>0</v>
      </c>
      <c r="AH65" s="49">
        <v>0</v>
      </c>
      <c r="AI65" s="49">
        <v>0</v>
      </c>
      <c r="AJ65" s="49">
        <v>0</v>
      </c>
      <c r="AL65" s="46">
        <v>0</v>
      </c>
      <c r="AM65" s="46">
        <v>0</v>
      </c>
      <c r="AN65" s="46">
        <v>0</v>
      </c>
      <c r="AO65" s="45" t="s">
        <v>495</v>
      </c>
      <c r="AP65" s="46">
        <v>0</v>
      </c>
      <c r="AQ65" s="46">
        <v>0</v>
      </c>
      <c r="AR65" s="46">
        <v>0</v>
      </c>
      <c r="AS65" s="45" t="s">
        <v>495</v>
      </c>
      <c r="AT65" s="46">
        <v>0</v>
      </c>
      <c r="AU65" s="46">
        <v>0</v>
      </c>
      <c r="AV65" s="46">
        <v>0</v>
      </c>
      <c r="AW65" s="45" t="s">
        <v>495</v>
      </c>
      <c r="AX65" s="46">
        <v>0</v>
      </c>
      <c r="AY65" s="46">
        <v>0</v>
      </c>
      <c r="AZ65" s="46">
        <v>0</v>
      </c>
      <c r="BA65" s="45" t="s">
        <v>495</v>
      </c>
      <c r="BB65" s="46">
        <v>0</v>
      </c>
      <c r="BC65" s="46">
        <v>0</v>
      </c>
      <c r="BD65" s="46">
        <v>0</v>
      </c>
      <c r="BE65" s="45" t="s">
        <v>495</v>
      </c>
      <c r="BF65" s="46">
        <v>0</v>
      </c>
      <c r="BG65" s="46">
        <v>0</v>
      </c>
      <c r="BH65" s="46">
        <v>0</v>
      </c>
      <c r="BI65" s="45" t="s">
        <v>495</v>
      </c>
      <c r="BJ65" s="46">
        <v>0</v>
      </c>
      <c r="BK65" s="46">
        <v>0</v>
      </c>
      <c r="BL65" s="46">
        <v>0</v>
      </c>
      <c r="BM65" s="45" t="s">
        <v>495</v>
      </c>
      <c r="BN65" s="46">
        <v>0</v>
      </c>
      <c r="BO65" s="46">
        <v>0</v>
      </c>
      <c r="BP65" s="46">
        <v>0</v>
      </c>
      <c r="BQ65" s="45" t="s">
        <v>495</v>
      </c>
      <c r="BR65" s="46">
        <v>0</v>
      </c>
      <c r="BS65" s="46">
        <v>0</v>
      </c>
      <c r="BT65" s="46">
        <v>0</v>
      </c>
      <c r="BU65" s="45" t="s">
        <v>495</v>
      </c>
      <c r="BV65" s="49">
        <f t="shared" si="7"/>
        <v>0</v>
      </c>
      <c r="BW65" s="49">
        <f t="shared" si="8"/>
        <v>0</v>
      </c>
      <c r="BX65" s="49">
        <f t="shared" si="9"/>
        <v>0</v>
      </c>
      <c r="BY65" s="45"/>
    </row>
    <row r="66" spans="1:77" ht="15" customHeight="1">
      <c r="A66" s="45" t="s">
        <v>292</v>
      </c>
      <c r="B66" s="45" t="s">
        <v>293</v>
      </c>
      <c r="C66" s="47"/>
      <c r="D66" s="47"/>
      <c r="E66" s="47"/>
      <c r="F66" s="45"/>
      <c r="G66" s="47"/>
      <c r="I66" s="46">
        <v>0</v>
      </c>
      <c r="J66" s="46">
        <v>0</v>
      </c>
      <c r="K66" s="46">
        <v>0</v>
      </c>
      <c r="L66" s="46">
        <v>0</v>
      </c>
      <c r="M66" s="46">
        <v>0</v>
      </c>
      <c r="N66" s="46">
        <v>0</v>
      </c>
      <c r="O66" s="46">
        <v>0</v>
      </c>
      <c r="P66" s="46">
        <v>0</v>
      </c>
      <c r="Q66" s="45" t="s">
        <v>495</v>
      </c>
      <c r="R66" s="45" t="s">
        <v>495</v>
      </c>
      <c r="S66" s="45" t="s">
        <v>495</v>
      </c>
      <c r="T66" s="45" t="s">
        <v>495</v>
      </c>
      <c r="U66" s="46">
        <v>0</v>
      </c>
      <c r="V66" s="46">
        <v>0</v>
      </c>
      <c r="W66" s="46">
        <v>0</v>
      </c>
      <c r="X66" s="46">
        <v>0</v>
      </c>
      <c r="Y66" s="45" t="s">
        <v>495</v>
      </c>
      <c r="Z66" s="45" t="s">
        <v>495</v>
      </c>
      <c r="AA66" s="45" t="s">
        <v>495</v>
      </c>
      <c r="AB66" s="45" t="s">
        <v>495</v>
      </c>
      <c r="AC66" s="46">
        <v>0</v>
      </c>
      <c r="AD66" s="46">
        <v>0</v>
      </c>
      <c r="AE66" s="46">
        <v>0</v>
      </c>
      <c r="AF66" s="46">
        <v>0</v>
      </c>
      <c r="AG66" s="49">
        <v>0</v>
      </c>
      <c r="AH66" s="49">
        <v>0</v>
      </c>
      <c r="AI66" s="49">
        <v>0</v>
      </c>
      <c r="AJ66" s="49">
        <v>0</v>
      </c>
      <c r="AL66" s="46">
        <v>0</v>
      </c>
      <c r="AM66" s="46">
        <v>0</v>
      </c>
      <c r="AN66" s="46">
        <v>0</v>
      </c>
      <c r="AO66" s="45" t="s">
        <v>495</v>
      </c>
      <c r="AP66" s="46">
        <v>0</v>
      </c>
      <c r="AQ66" s="46">
        <v>0</v>
      </c>
      <c r="AR66" s="46">
        <v>0</v>
      </c>
      <c r="AS66" s="45" t="s">
        <v>495</v>
      </c>
      <c r="AT66" s="46">
        <v>0</v>
      </c>
      <c r="AU66" s="46">
        <v>0</v>
      </c>
      <c r="AV66" s="46">
        <v>0</v>
      </c>
      <c r="AW66" s="45" t="s">
        <v>495</v>
      </c>
      <c r="AX66" s="46">
        <v>0</v>
      </c>
      <c r="AY66" s="46">
        <v>0</v>
      </c>
      <c r="AZ66" s="46">
        <v>0</v>
      </c>
      <c r="BA66" s="45" t="s">
        <v>495</v>
      </c>
      <c r="BB66" s="46">
        <v>0</v>
      </c>
      <c r="BC66" s="46">
        <v>0</v>
      </c>
      <c r="BD66" s="46">
        <v>0</v>
      </c>
      <c r="BE66" s="45" t="s">
        <v>495</v>
      </c>
      <c r="BF66" s="46">
        <v>0</v>
      </c>
      <c r="BG66" s="46">
        <v>0</v>
      </c>
      <c r="BH66" s="46">
        <v>0</v>
      </c>
      <c r="BI66" s="45" t="s">
        <v>495</v>
      </c>
      <c r="BJ66" s="46">
        <v>0</v>
      </c>
      <c r="BK66" s="46">
        <v>0</v>
      </c>
      <c r="BL66" s="46">
        <v>0</v>
      </c>
      <c r="BM66" s="45" t="s">
        <v>495</v>
      </c>
      <c r="BN66" s="46">
        <v>0</v>
      </c>
      <c r="BO66" s="46">
        <v>0</v>
      </c>
      <c r="BP66" s="46">
        <v>0</v>
      </c>
      <c r="BQ66" s="45" t="s">
        <v>495</v>
      </c>
      <c r="BR66" s="46">
        <v>0</v>
      </c>
      <c r="BS66" s="46">
        <v>0</v>
      </c>
      <c r="BT66" s="46">
        <v>0</v>
      </c>
      <c r="BU66" s="45" t="s">
        <v>495</v>
      </c>
      <c r="BV66" s="49">
        <f t="shared" si="7"/>
        <v>0</v>
      </c>
      <c r="BW66" s="49">
        <f t="shared" si="8"/>
        <v>0</v>
      </c>
      <c r="BX66" s="49">
        <f t="shared" si="9"/>
        <v>0</v>
      </c>
      <c r="BY66" s="45"/>
    </row>
    <row r="67" spans="1:77" ht="15" customHeight="1">
      <c r="A67" s="45" t="s">
        <v>294</v>
      </c>
      <c r="B67" s="45" t="s">
        <v>295</v>
      </c>
      <c r="C67" s="47">
        <f t="shared" si="2"/>
        <v>1.5706806282722514</v>
      </c>
      <c r="D67" s="47">
        <f t="shared" si="3"/>
        <v>3.0303030303030303</v>
      </c>
      <c r="E67" s="47">
        <f t="shared" si="4"/>
        <v>2.5440313111545989</v>
      </c>
      <c r="F67" s="45" t="s">
        <v>495</v>
      </c>
      <c r="G67" s="47">
        <f t="shared" si="5"/>
        <v>0.9733506828823475</v>
      </c>
      <c r="I67" s="46">
        <v>119</v>
      </c>
      <c r="J67" s="46">
        <v>101</v>
      </c>
      <c r="K67" s="46">
        <v>86</v>
      </c>
      <c r="L67" s="46">
        <v>52</v>
      </c>
      <c r="M67" s="46">
        <v>150</v>
      </c>
      <c r="N67" s="46">
        <v>184</v>
      </c>
      <c r="O67" s="46">
        <v>172</v>
      </c>
      <c r="P67" s="46">
        <v>154</v>
      </c>
      <c r="Q67" s="45" t="s">
        <v>495</v>
      </c>
      <c r="R67" s="45" t="s">
        <v>495</v>
      </c>
      <c r="S67" s="45" t="s">
        <v>495</v>
      </c>
      <c r="T67" s="45" t="s">
        <v>495</v>
      </c>
      <c r="U67" s="46">
        <v>304</v>
      </c>
      <c r="V67" s="46">
        <v>276</v>
      </c>
      <c r="W67" s="46">
        <v>253</v>
      </c>
      <c r="X67" s="46">
        <v>263</v>
      </c>
      <c r="Y67" s="45" t="s">
        <v>495</v>
      </c>
      <c r="Z67" s="45" t="s">
        <v>495</v>
      </c>
      <c r="AA67" s="45" t="s">
        <v>495</v>
      </c>
      <c r="AB67" s="45" t="s">
        <v>495</v>
      </c>
      <c r="AC67" s="46">
        <v>0</v>
      </c>
      <c r="AD67" s="46">
        <v>0</v>
      </c>
      <c r="AE67" s="46">
        <v>0</v>
      </c>
      <c r="AF67" s="46">
        <v>0</v>
      </c>
      <c r="AG67" s="49">
        <v>573</v>
      </c>
      <c r="AH67" s="49">
        <v>561</v>
      </c>
      <c r="AI67" s="49">
        <v>511</v>
      </c>
      <c r="AJ67" s="49">
        <v>469</v>
      </c>
      <c r="AL67" s="46">
        <v>3</v>
      </c>
      <c r="AM67" s="46">
        <v>5</v>
      </c>
      <c r="AN67" s="46">
        <v>6</v>
      </c>
      <c r="AO67" s="45" t="s">
        <v>495</v>
      </c>
      <c r="AP67" s="46">
        <v>0</v>
      </c>
      <c r="AQ67" s="46">
        <v>0</v>
      </c>
      <c r="AR67" s="46">
        <v>0</v>
      </c>
      <c r="AS67" s="45" t="s">
        <v>495</v>
      </c>
      <c r="AT67" s="46">
        <v>0</v>
      </c>
      <c r="AU67" s="46">
        <v>0</v>
      </c>
      <c r="AV67" s="46">
        <v>0</v>
      </c>
      <c r="AW67" s="45" t="s">
        <v>495</v>
      </c>
      <c r="AX67" s="46">
        <v>5</v>
      </c>
      <c r="AY67" s="46">
        <v>5</v>
      </c>
      <c r="AZ67" s="46">
        <v>1</v>
      </c>
      <c r="BA67" s="45" t="s">
        <v>495</v>
      </c>
      <c r="BB67" s="46">
        <v>0</v>
      </c>
      <c r="BC67" s="46">
        <v>1</v>
      </c>
      <c r="BD67" s="46">
        <v>1</v>
      </c>
      <c r="BE67" s="45" t="s">
        <v>495</v>
      </c>
      <c r="BF67" s="46">
        <v>0</v>
      </c>
      <c r="BG67" s="46">
        <v>0</v>
      </c>
      <c r="BH67" s="46">
        <v>0</v>
      </c>
      <c r="BI67" s="45" t="s">
        <v>495</v>
      </c>
      <c r="BJ67" s="46">
        <v>1</v>
      </c>
      <c r="BK67" s="46">
        <v>2</v>
      </c>
      <c r="BL67" s="46">
        <v>3</v>
      </c>
      <c r="BM67" s="45" t="s">
        <v>495</v>
      </c>
      <c r="BN67" s="46">
        <v>0</v>
      </c>
      <c r="BO67" s="46">
        <v>4</v>
      </c>
      <c r="BP67" s="46">
        <v>2</v>
      </c>
      <c r="BQ67" s="45" t="s">
        <v>495</v>
      </c>
      <c r="BR67" s="46">
        <v>0</v>
      </c>
      <c r="BS67" s="46">
        <v>0</v>
      </c>
      <c r="BT67" s="46">
        <v>0</v>
      </c>
      <c r="BU67" s="45" t="s">
        <v>495</v>
      </c>
      <c r="BV67" s="49">
        <f t="shared" si="7"/>
        <v>9</v>
      </c>
      <c r="BW67" s="49">
        <f t="shared" si="8"/>
        <v>17</v>
      </c>
      <c r="BX67" s="49">
        <f t="shared" si="9"/>
        <v>13</v>
      </c>
      <c r="BY67" s="45"/>
    </row>
    <row r="68" spans="1:77" ht="15" customHeight="1">
      <c r="A68" s="45" t="s">
        <v>296</v>
      </c>
      <c r="B68" s="45" t="s">
        <v>297</v>
      </c>
      <c r="C68" s="47">
        <f t="shared" si="2"/>
        <v>1.4749262536873156</v>
      </c>
      <c r="D68" s="47">
        <f t="shared" si="3"/>
        <v>1.9607843137254901</v>
      </c>
      <c r="E68" s="47">
        <f t="shared" si="4"/>
        <v>3.1007751937984498</v>
      </c>
      <c r="F68" s="45" t="s">
        <v>495</v>
      </c>
      <c r="G68" s="47">
        <f t="shared" si="5"/>
        <v>1.6258489401111342</v>
      </c>
      <c r="I68" s="46">
        <v>0</v>
      </c>
      <c r="J68" s="46">
        <v>0</v>
      </c>
      <c r="K68" s="46">
        <v>0</v>
      </c>
      <c r="L68" s="46">
        <v>0</v>
      </c>
      <c r="M68" s="46">
        <v>181</v>
      </c>
      <c r="N68" s="46">
        <v>163</v>
      </c>
      <c r="O68" s="46">
        <v>145</v>
      </c>
      <c r="P68" s="46">
        <v>127</v>
      </c>
      <c r="Q68" s="45" t="s">
        <v>495</v>
      </c>
      <c r="R68" s="45" t="s">
        <v>495</v>
      </c>
      <c r="S68" s="45" t="s">
        <v>495</v>
      </c>
      <c r="T68" s="45" t="s">
        <v>495</v>
      </c>
      <c r="U68" s="46">
        <v>158</v>
      </c>
      <c r="V68" s="46">
        <v>143</v>
      </c>
      <c r="W68" s="46">
        <v>113</v>
      </c>
      <c r="X68" s="46">
        <v>107</v>
      </c>
      <c r="Y68" s="45" t="s">
        <v>495</v>
      </c>
      <c r="Z68" s="45" t="s">
        <v>495</v>
      </c>
      <c r="AA68" s="45" t="s">
        <v>495</v>
      </c>
      <c r="AB68" s="45" t="s">
        <v>495</v>
      </c>
      <c r="AC68" s="46">
        <v>0</v>
      </c>
      <c r="AD68" s="46">
        <v>0</v>
      </c>
      <c r="AE68" s="46">
        <v>0</v>
      </c>
      <c r="AF68" s="46">
        <v>0</v>
      </c>
      <c r="AG68" s="49">
        <v>339</v>
      </c>
      <c r="AH68" s="49">
        <v>306</v>
      </c>
      <c r="AI68" s="49">
        <v>258</v>
      </c>
      <c r="AJ68" s="49">
        <v>234</v>
      </c>
      <c r="AL68" s="46">
        <v>0</v>
      </c>
      <c r="AM68" s="46">
        <v>0</v>
      </c>
      <c r="AN68" s="46">
        <v>0</v>
      </c>
      <c r="AO68" s="45" t="s">
        <v>495</v>
      </c>
      <c r="AP68" s="46">
        <v>0</v>
      </c>
      <c r="AQ68" s="46">
        <v>0</v>
      </c>
      <c r="AR68" s="46">
        <v>0</v>
      </c>
      <c r="AS68" s="45" t="s">
        <v>495</v>
      </c>
      <c r="AT68" s="46">
        <v>0</v>
      </c>
      <c r="AU68" s="46">
        <v>0</v>
      </c>
      <c r="AV68" s="46">
        <v>0</v>
      </c>
      <c r="AW68" s="45" t="s">
        <v>495</v>
      </c>
      <c r="AX68" s="46">
        <v>1</v>
      </c>
      <c r="AY68" s="46">
        <v>0</v>
      </c>
      <c r="AZ68" s="46">
        <v>2</v>
      </c>
      <c r="BA68" s="45" t="s">
        <v>495</v>
      </c>
      <c r="BB68" s="46">
        <v>1</v>
      </c>
      <c r="BC68" s="46">
        <v>3</v>
      </c>
      <c r="BD68" s="46">
        <v>2</v>
      </c>
      <c r="BE68" s="45" t="s">
        <v>495</v>
      </c>
      <c r="BF68" s="46">
        <v>0</v>
      </c>
      <c r="BG68" s="46">
        <v>0</v>
      </c>
      <c r="BH68" s="46">
        <v>0</v>
      </c>
      <c r="BI68" s="45" t="s">
        <v>495</v>
      </c>
      <c r="BJ68" s="46">
        <v>2</v>
      </c>
      <c r="BK68" s="46">
        <v>2</v>
      </c>
      <c r="BL68" s="46">
        <v>3</v>
      </c>
      <c r="BM68" s="45" t="s">
        <v>495</v>
      </c>
      <c r="BN68" s="46">
        <v>1</v>
      </c>
      <c r="BO68" s="46">
        <v>1</v>
      </c>
      <c r="BP68" s="46">
        <v>1</v>
      </c>
      <c r="BQ68" s="45" t="s">
        <v>495</v>
      </c>
      <c r="BR68" s="46">
        <v>0</v>
      </c>
      <c r="BS68" s="46">
        <v>0</v>
      </c>
      <c r="BT68" s="46">
        <v>0</v>
      </c>
      <c r="BU68" s="45" t="s">
        <v>495</v>
      </c>
      <c r="BV68" s="49">
        <f t="shared" si="7"/>
        <v>5</v>
      </c>
      <c r="BW68" s="49">
        <f t="shared" si="8"/>
        <v>6</v>
      </c>
      <c r="BX68" s="49">
        <f t="shared" si="9"/>
        <v>8</v>
      </c>
      <c r="BY68" s="45"/>
    </row>
    <row r="69" spans="1:77" ht="15" customHeight="1">
      <c r="A69" s="45" t="s">
        <v>298</v>
      </c>
      <c r="B69" s="45" t="s">
        <v>299</v>
      </c>
      <c r="C69" s="47"/>
      <c r="D69" s="47"/>
      <c r="E69" s="47"/>
      <c r="F69" s="45"/>
      <c r="G69" s="47"/>
      <c r="I69" s="46">
        <v>0</v>
      </c>
      <c r="J69" s="46">
        <v>0</v>
      </c>
      <c r="K69" s="46">
        <v>0</v>
      </c>
      <c r="L69" s="46">
        <v>0</v>
      </c>
      <c r="M69" s="46">
        <v>0</v>
      </c>
      <c r="N69" s="46">
        <v>0</v>
      </c>
      <c r="O69" s="46">
        <v>0</v>
      </c>
      <c r="P69" s="46">
        <v>0</v>
      </c>
      <c r="Q69" s="45" t="s">
        <v>495</v>
      </c>
      <c r="R69" s="45" t="s">
        <v>495</v>
      </c>
      <c r="S69" s="45" t="s">
        <v>495</v>
      </c>
      <c r="T69" s="45" t="s">
        <v>495</v>
      </c>
      <c r="U69" s="46">
        <v>0</v>
      </c>
      <c r="V69" s="46">
        <v>0</v>
      </c>
      <c r="W69" s="46">
        <v>0</v>
      </c>
      <c r="X69" s="46">
        <v>0</v>
      </c>
      <c r="Y69" s="45" t="s">
        <v>495</v>
      </c>
      <c r="Z69" s="45" t="s">
        <v>495</v>
      </c>
      <c r="AA69" s="45" t="s">
        <v>495</v>
      </c>
      <c r="AB69" s="45" t="s">
        <v>495</v>
      </c>
      <c r="AC69" s="46">
        <v>0</v>
      </c>
      <c r="AD69" s="46">
        <v>0</v>
      </c>
      <c r="AE69" s="46">
        <v>0</v>
      </c>
      <c r="AF69" s="46">
        <v>0</v>
      </c>
      <c r="AG69" s="49">
        <v>0</v>
      </c>
      <c r="AH69" s="49">
        <v>0</v>
      </c>
      <c r="AI69" s="49">
        <v>0</v>
      </c>
      <c r="AJ69" s="49">
        <v>0</v>
      </c>
      <c r="AL69" s="46">
        <v>0</v>
      </c>
      <c r="AM69" s="46">
        <v>0</v>
      </c>
      <c r="AN69" s="46">
        <v>0</v>
      </c>
      <c r="AO69" s="45" t="s">
        <v>495</v>
      </c>
      <c r="AP69" s="46">
        <v>0</v>
      </c>
      <c r="AQ69" s="46">
        <v>0</v>
      </c>
      <c r="AR69" s="46">
        <v>0</v>
      </c>
      <c r="AS69" s="45" t="s">
        <v>495</v>
      </c>
      <c r="AT69" s="46">
        <v>0</v>
      </c>
      <c r="AU69" s="46">
        <v>0</v>
      </c>
      <c r="AV69" s="46">
        <v>0</v>
      </c>
      <c r="AW69" s="45" t="s">
        <v>495</v>
      </c>
      <c r="AX69" s="46">
        <v>0</v>
      </c>
      <c r="AY69" s="46">
        <v>0</v>
      </c>
      <c r="AZ69" s="46">
        <v>0</v>
      </c>
      <c r="BA69" s="45" t="s">
        <v>495</v>
      </c>
      <c r="BB69" s="46">
        <v>0</v>
      </c>
      <c r="BC69" s="46">
        <v>0</v>
      </c>
      <c r="BD69" s="46">
        <v>0</v>
      </c>
      <c r="BE69" s="45" t="s">
        <v>495</v>
      </c>
      <c r="BF69" s="46">
        <v>0</v>
      </c>
      <c r="BG69" s="46">
        <v>0</v>
      </c>
      <c r="BH69" s="46">
        <v>0</v>
      </c>
      <c r="BI69" s="45" t="s">
        <v>495</v>
      </c>
      <c r="BJ69" s="46">
        <v>0</v>
      </c>
      <c r="BK69" s="46">
        <v>0</v>
      </c>
      <c r="BL69" s="46">
        <v>0</v>
      </c>
      <c r="BM69" s="45" t="s">
        <v>495</v>
      </c>
      <c r="BN69" s="46">
        <v>0</v>
      </c>
      <c r="BO69" s="46">
        <v>0</v>
      </c>
      <c r="BP69" s="46">
        <v>0</v>
      </c>
      <c r="BQ69" s="45" t="s">
        <v>495</v>
      </c>
      <c r="BR69" s="46">
        <v>0</v>
      </c>
      <c r="BS69" s="46">
        <v>0</v>
      </c>
      <c r="BT69" s="46">
        <v>0</v>
      </c>
      <c r="BU69" s="45" t="s">
        <v>495</v>
      </c>
      <c r="BV69" s="49">
        <f t="shared" si="7"/>
        <v>0</v>
      </c>
      <c r="BW69" s="49">
        <f t="shared" si="8"/>
        <v>0</v>
      </c>
      <c r="BX69" s="49">
        <f t="shared" si="9"/>
        <v>0</v>
      </c>
      <c r="BY69" s="45"/>
    </row>
    <row r="70" spans="1:77" ht="15" customHeight="1">
      <c r="A70" s="45" t="s">
        <v>300</v>
      </c>
      <c r="B70" s="45" t="s">
        <v>301</v>
      </c>
      <c r="C70" s="47"/>
      <c r="D70" s="47"/>
      <c r="E70" s="47"/>
      <c r="F70" s="45"/>
      <c r="G70" s="47"/>
      <c r="I70" s="46">
        <v>0</v>
      </c>
      <c r="J70" s="46">
        <v>0</v>
      </c>
      <c r="K70" s="46">
        <v>0</v>
      </c>
      <c r="L70" s="46">
        <v>0</v>
      </c>
      <c r="M70" s="46">
        <v>0</v>
      </c>
      <c r="N70" s="46">
        <v>0</v>
      </c>
      <c r="O70" s="46">
        <v>0</v>
      </c>
      <c r="P70" s="46">
        <v>0</v>
      </c>
      <c r="Q70" s="45" t="s">
        <v>495</v>
      </c>
      <c r="R70" s="45" t="s">
        <v>495</v>
      </c>
      <c r="S70" s="45" t="s">
        <v>495</v>
      </c>
      <c r="T70" s="45" t="s">
        <v>495</v>
      </c>
      <c r="U70" s="46">
        <v>0</v>
      </c>
      <c r="V70" s="46">
        <v>0</v>
      </c>
      <c r="W70" s="46">
        <v>0</v>
      </c>
      <c r="X70" s="46">
        <v>0</v>
      </c>
      <c r="Y70" s="45" t="s">
        <v>495</v>
      </c>
      <c r="Z70" s="45" t="s">
        <v>495</v>
      </c>
      <c r="AA70" s="45" t="s">
        <v>495</v>
      </c>
      <c r="AB70" s="45" t="s">
        <v>495</v>
      </c>
      <c r="AC70" s="46">
        <v>0</v>
      </c>
      <c r="AD70" s="46">
        <v>0</v>
      </c>
      <c r="AE70" s="46">
        <v>0</v>
      </c>
      <c r="AF70" s="46">
        <v>0</v>
      </c>
      <c r="AG70" s="49">
        <v>0</v>
      </c>
      <c r="AH70" s="49">
        <v>0</v>
      </c>
      <c r="AI70" s="49">
        <v>0</v>
      </c>
      <c r="AJ70" s="49">
        <v>0</v>
      </c>
      <c r="AL70" s="46">
        <v>0</v>
      </c>
      <c r="AM70" s="46">
        <v>0</v>
      </c>
      <c r="AN70" s="46">
        <v>0</v>
      </c>
      <c r="AO70" s="45" t="s">
        <v>495</v>
      </c>
      <c r="AP70" s="46">
        <v>0</v>
      </c>
      <c r="AQ70" s="46">
        <v>0</v>
      </c>
      <c r="AR70" s="46">
        <v>0</v>
      </c>
      <c r="AS70" s="45" t="s">
        <v>495</v>
      </c>
      <c r="AT70" s="46">
        <v>0</v>
      </c>
      <c r="AU70" s="46">
        <v>0</v>
      </c>
      <c r="AV70" s="46">
        <v>0</v>
      </c>
      <c r="AW70" s="45" t="s">
        <v>495</v>
      </c>
      <c r="AX70" s="46">
        <v>0</v>
      </c>
      <c r="AY70" s="46">
        <v>0</v>
      </c>
      <c r="AZ70" s="46">
        <v>0</v>
      </c>
      <c r="BA70" s="45" t="s">
        <v>495</v>
      </c>
      <c r="BB70" s="46">
        <v>0</v>
      </c>
      <c r="BC70" s="46">
        <v>0</v>
      </c>
      <c r="BD70" s="46">
        <v>0</v>
      </c>
      <c r="BE70" s="45" t="s">
        <v>495</v>
      </c>
      <c r="BF70" s="46">
        <v>0</v>
      </c>
      <c r="BG70" s="46">
        <v>0</v>
      </c>
      <c r="BH70" s="46">
        <v>0</v>
      </c>
      <c r="BI70" s="45" t="s">
        <v>495</v>
      </c>
      <c r="BJ70" s="46">
        <v>0</v>
      </c>
      <c r="BK70" s="46">
        <v>0</v>
      </c>
      <c r="BL70" s="46">
        <v>0</v>
      </c>
      <c r="BM70" s="45" t="s">
        <v>495</v>
      </c>
      <c r="BN70" s="46">
        <v>0</v>
      </c>
      <c r="BO70" s="46">
        <v>0</v>
      </c>
      <c r="BP70" s="46">
        <v>0</v>
      </c>
      <c r="BQ70" s="45" t="s">
        <v>495</v>
      </c>
      <c r="BR70" s="46">
        <v>0</v>
      </c>
      <c r="BS70" s="46">
        <v>0</v>
      </c>
      <c r="BT70" s="46">
        <v>0</v>
      </c>
      <c r="BU70" s="45" t="s">
        <v>495</v>
      </c>
      <c r="BV70" s="49">
        <f t="shared" si="7"/>
        <v>0</v>
      </c>
      <c r="BW70" s="49">
        <f t="shared" si="8"/>
        <v>0</v>
      </c>
      <c r="BX70" s="49">
        <f t="shared" si="9"/>
        <v>0</v>
      </c>
      <c r="BY70" s="45"/>
    </row>
    <row r="71" spans="1:77">
      <c r="A71" s="45" t="s">
        <v>519</v>
      </c>
      <c r="B71" s="45" t="s">
        <v>520</v>
      </c>
      <c r="C71" s="47">
        <f t="shared" si="2"/>
        <v>1.6159105034182721</v>
      </c>
      <c r="D71" s="47">
        <f t="shared" si="3"/>
        <v>2.9801324503311259</v>
      </c>
      <c r="E71" s="47">
        <f t="shared" si="4"/>
        <v>3.1024531024531026</v>
      </c>
      <c r="F71" s="45" t="s">
        <v>495</v>
      </c>
      <c r="G71" s="47">
        <f t="shared" si="5"/>
        <v>1.4865425990348304</v>
      </c>
      <c r="I71" s="46">
        <v>367</v>
      </c>
      <c r="J71" s="46">
        <v>359</v>
      </c>
      <c r="K71" s="46">
        <v>328</v>
      </c>
      <c r="L71" s="46">
        <v>188</v>
      </c>
      <c r="M71" s="46">
        <v>615</v>
      </c>
      <c r="N71" s="46">
        <v>551</v>
      </c>
      <c r="O71" s="46">
        <v>464</v>
      </c>
      <c r="P71" s="46">
        <v>477</v>
      </c>
      <c r="Q71" s="45" t="s">
        <v>495</v>
      </c>
      <c r="R71" s="45" t="s">
        <v>495</v>
      </c>
      <c r="S71" s="45" t="s">
        <v>495</v>
      </c>
      <c r="T71" s="45" t="s">
        <v>495</v>
      </c>
      <c r="U71" s="46">
        <v>627</v>
      </c>
      <c r="V71" s="46">
        <v>600</v>
      </c>
      <c r="W71" s="46">
        <v>594</v>
      </c>
      <c r="X71" s="46">
        <v>552</v>
      </c>
      <c r="Y71" s="45" t="s">
        <v>495</v>
      </c>
      <c r="Z71" s="45" t="s">
        <v>495</v>
      </c>
      <c r="AA71" s="45" t="s">
        <v>495</v>
      </c>
      <c r="AB71" s="45" t="s">
        <v>495</v>
      </c>
      <c r="AC71" s="46">
        <v>0</v>
      </c>
      <c r="AD71" s="46">
        <v>0</v>
      </c>
      <c r="AE71" s="46">
        <v>0</v>
      </c>
      <c r="AF71" s="46">
        <v>0</v>
      </c>
      <c r="AG71" s="49">
        <v>1609</v>
      </c>
      <c r="AH71" s="49">
        <v>1510</v>
      </c>
      <c r="AI71" s="49">
        <v>1386</v>
      </c>
      <c r="AJ71" s="49">
        <v>1217</v>
      </c>
      <c r="AL71" s="46">
        <v>0</v>
      </c>
      <c r="AM71" s="46">
        <v>6</v>
      </c>
      <c r="AN71" s="46">
        <v>7</v>
      </c>
      <c r="AO71" s="45" t="s">
        <v>495</v>
      </c>
      <c r="AP71" s="46">
        <v>0</v>
      </c>
      <c r="AQ71" s="46">
        <v>0</v>
      </c>
      <c r="AR71" s="46">
        <v>0</v>
      </c>
      <c r="AS71" s="45" t="s">
        <v>495</v>
      </c>
      <c r="AT71" s="46">
        <v>0</v>
      </c>
      <c r="AU71" s="46">
        <v>0</v>
      </c>
      <c r="AV71" s="46">
        <v>0</v>
      </c>
      <c r="AW71" s="45" t="s">
        <v>495</v>
      </c>
      <c r="AX71" s="46">
        <v>3</v>
      </c>
      <c r="AY71" s="46">
        <v>3</v>
      </c>
      <c r="AZ71" s="46">
        <v>3</v>
      </c>
      <c r="BA71" s="45" t="s">
        <v>495</v>
      </c>
      <c r="BB71" s="46">
        <v>5</v>
      </c>
      <c r="BC71" s="46">
        <v>4</v>
      </c>
      <c r="BD71" s="46">
        <v>4</v>
      </c>
      <c r="BE71" s="45" t="s">
        <v>495</v>
      </c>
      <c r="BF71" s="46">
        <v>0</v>
      </c>
      <c r="BG71" s="46">
        <v>0</v>
      </c>
      <c r="BH71" s="46">
        <v>0</v>
      </c>
      <c r="BI71" s="45" t="s">
        <v>495</v>
      </c>
      <c r="BJ71" s="46">
        <v>7</v>
      </c>
      <c r="BK71" s="46">
        <v>14</v>
      </c>
      <c r="BL71" s="46">
        <v>14</v>
      </c>
      <c r="BM71" s="45" t="s">
        <v>495</v>
      </c>
      <c r="BN71" s="46">
        <v>11</v>
      </c>
      <c r="BO71" s="46">
        <v>18</v>
      </c>
      <c r="BP71" s="46">
        <v>15</v>
      </c>
      <c r="BQ71" s="45" t="s">
        <v>495</v>
      </c>
      <c r="BR71" s="46">
        <v>0</v>
      </c>
      <c r="BS71" s="46">
        <v>0</v>
      </c>
      <c r="BT71" s="46">
        <v>0</v>
      </c>
      <c r="BU71" s="45" t="s">
        <v>495</v>
      </c>
      <c r="BV71" s="49">
        <f t="shared" si="7"/>
        <v>26</v>
      </c>
      <c r="BW71" s="49">
        <f t="shared" si="8"/>
        <v>45</v>
      </c>
      <c r="BX71" s="49">
        <f t="shared" si="9"/>
        <v>43</v>
      </c>
      <c r="BY71" s="45"/>
    </row>
    <row r="72" spans="1:77" ht="15" customHeight="1">
      <c r="A72" s="45" t="s">
        <v>302</v>
      </c>
      <c r="B72" s="45" t="s">
        <v>303</v>
      </c>
      <c r="C72" s="47">
        <f t="shared" ref="C72:C134" si="10">BV72*100/AG72</f>
        <v>1.1608623548922057</v>
      </c>
      <c r="D72" s="47">
        <f t="shared" ref="D72:D134" si="11">BW72*100/AH72</f>
        <v>1.9064124783362217</v>
      </c>
      <c r="E72" s="47">
        <f t="shared" ref="E72:E134" si="12">BX72*100/AI72</f>
        <v>2.255639097744361</v>
      </c>
      <c r="F72" s="45" t="s">
        <v>495</v>
      </c>
      <c r="G72" s="47">
        <f t="shared" ref="G72:G134" si="13">E72-C72</f>
        <v>1.0947767428521553</v>
      </c>
      <c r="I72" s="46">
        <v>367</v>
      </c>
      <c r="J72" s="46">
        <v>342</v>
      </c>
      <c r="K72" s="46">
        <v>313</v>
      </c>
      <c r="L72" s="46">
        <v>176</v>
      </c>
      <c r="M72" s="46">
        <v>515</v>
      </c>
      <c r="N72" s="46">
        <v>470</v>
      </c>
      <c r="O72" s="46">
        <v>393</v>
      </c>
      <c r="P72" s="46">
        <v>407</v>
      </c>
      <c r="Q72" s="45" t="s">
        <v>495</v>
      </c>
      <c r="R72" s="45" t="s">
        <v>495</v>
      </c>
      <c r="S72" s="45" t="s">
        <v>495</v>
      </c>
      <c r="T72" s="45" t="s">
        <v>495</v>
      </c>
      <c r="U72" s="46">
        <v>324</v>
      </c>
      <c r="V72" s="46">
        <v>342</v>
      </c>
      <c r="W72" s="46">
        <v>358</v>
      </c>
      <c r="X72" s="46">
        <v>356</v>
      </c>
      <c r="Y72" s="45" t="s">
        <v>495</v>
      </c>
      <c r="Z72" s="45" t="s">
        <v>495</v>
      </c>
      <c r="AA72" s="45" t="s">
        <v>495</v>
      </c>
      <c r="AB72" s="45" t="s">
        <v>495</v>
      </c>
      <c r="AC72" s="46">
        <v>0</v>
      </c>
      <c r="AD72" s="46">
        <v>0</v>
      </c>
      <c r="AE72" s="46">
        <v>0</v>
      </c>
      <c r="AF72" s="46">
        <v>0</v>
      </c>
      <c r="AG72" s="49">
        <v>1206</v>
      </c>
      <c r="AH72" s="49">
        <v>1154</v>
      </c>
      <c r="AI72" s="49">
        <v>1064</v>
      </c>
      <c r="AJ72" s="49">
        <v>939</v>
      </c>
      <c r="AL72" s="46">
        <v>0</v>
      </c>
      <c r="AM72" s="46">
        <v>3</v>
      </c>
      <c r="AN72" s="46">
        <v>4</v>
      </c>
      <c r="AO72" s="45" t="s">
        <v>495</v>
      </c>
      <c r="AP72" s="46">
        <v>0</v>
      </c>
      <c r="AQ72" s="46">
        <v>0</v>
      </c>
      <c r="AR72" s="46">
        <v>0</v>
      </c>
      <c r="AS72" s="45" t="s">
        <v>495</v>
      </c>
      <c r="AT72" s="46">
        <v>0</v>
      </c>
      <c r="AU72" s="46">
        <v>0</v>
      </c>
      <c r="AV72" s="46">
        <v>0</v>
      </c>
      <c r="AW72" s="45" t="s">
        <v>495</v>
      </c>
      <c r="AX72" s="46">
        <v>2</v>
      </c>
      <c r="AY72" s="46">
        <v>2</v>
      </c>
      <c r="AZ72" s="46">
        <v>2</v>
      </c>
      <c r="BA72" s="45" t="s">
        <v>495</v>
      </c>
      <c r="BB72" s="46">
        <v>4</v>
      </c>
      <c r="BC72" s="46">
        <v>3</v>
      </c>
      <c r="BD72" s="46">
        <v>2</v>
      </c>
      <c r="BE72" s="45" t="s">
        <v>495</v>
      </c>
      <c r="BF72" s="46">
        <v>0</v>
      </c>
      <c r="BG72" s="46">
        <v>0</v>
      </c>
      <c r="BH72" s="46">
        <v>0</v>
      </c>
      <c r="BI72" s="45" t="s">
        <v>495</v>
      </c>
      <c r="BJ72" s="46">
        <v>0</v>
      </c>
      <c r="BK72" s="46">
        <v>4</v>
      </c>
      <c r="BL72" s="46">
        <v>7</v>
      </c>
      <c r="BM72" s="45" t="s">
        <v>495</v>
      </c>
      <c r="BN72" s="46">
        <v>8</v>
      </c>
      <c r="BO72" s="46">
        <v>10</v>
      </c>
      <c r="BP72" s="46">
        <v>9</v>
      </c>
      <c r="BQ72" s="45" t="s">
        <v>495</v>
      </c>
      <c r="BR72" s="46">
        <v>0</v>
      </c>
      <c r="BS72" s="46">
        <v>0</v>
      </c>
      <c r="BT72" s="46">
        <v>0</v>
      </c>
      <c r="BU72" s="45" t="s">
        <v>495</v>
      </c>
      <c r="BV72" s="49">
        <f t="shared" si="7"/>
        <v>14</v>
      </c>
      <c r="BW72" s="49">
        <f t="shared" si="8"/>
        <v>22</v>
      </c>
      <c r="BX72" s="49">
        <f t="shared" si="9"/>
        <v>24</v>
      </c>
      <c r="BY72" s="45"/>
    </row>
    <row r="73" spans="1:77" ht="15" customHeight="1">
      <c r="A73" s="45" t="s">
        <v>304</v>
      </c>
      <c r="B73" s="45" t="s">
        <v>305</v>
      </c>
      <c r="C73" s="47"/>
      <c r="D73" s="47"/>
      <c r="E73" s="47"/>
      <c r="F73" s="45"/>
      <c r="G73" s="47"/>
      <c r="I73" s="46">
        <v>0</v>
      </c>
      <c r="J73" s="46">
        <v>0</v>
      </c>
      <c r="K73" s="46">
        <v>0</v>
      </c>
      <c r="L73" s="46">
        <v>0</v>
      </c>
      <c r="M73" s="46">
        <v>0</v>
      </c>
      <c r="N73" s="46">
        <v>0</v>
      </c>
      <c r="O73" s="46">
        <v>0</v>
      </c>
      <c r="P73" s="46">
        <v>0</v>
      </c>
      <c r="Q73" s="45" t="s">
        <v>495</v>
      </c>
      <c r="R73" s="45" t="s">
        <v>495</v>
      </c>
      <c r="S73" s="45" t="s">
        <v>495</v>
      </c>
      <c r="T73" s="45" t="s">
        <v>495</v>
      </c>
      <c r="U73" s="46">
        <v>0</v>
      </c>
      <c r="V73" s="46">
        <v>0</v>
      </c>
      <c r="W73" s="46">
        <v>0</v>
      </c>
      <c r="X73" s="46">
        <v>0</v>
      </c>
      <c r="Y73" s="45" t="s">
        <v>495</v>
      </c>
      <c r="Z73" s="45" t="s">
        <v>495</v>
      </c>
      <c r="AA73" s="45" t="s">
        <v>495</v>
      </c>
      <c r="AB73" s="45" t="s">
        <v>495</v>
      </c>
      <c r="AC73" s="46">
        <v>0</v>
      </c>
      <c r="AD73" s="46">
        <v>0</v>
      </c>
      <c r="AE73" s="46">
        <v>0</v>
      </c>
      <c r="AF73" s="46">
        <v>0</v>
      </c>
      <c r="AG73" s="49">
        <v>0</v>
      </c>
      <c r="AH73" s="49">
        <v>0</v>
      </c>
      <c r="AI73" s="49">
        <v>0</v>
      </c>
      <c r="AJ73" s="49">
        <v>0</v>
      </c>
      <c r="AL73" s="46">
        <v>0</v>
      </c>
      <c r="AM73" s="46">
        <v>0</v>
      </c>
      <c r="AN73" s="46">
        <v>0</v>
      </c>
      <c r="AO73" s="45" t="s">
        <v>495</v>
      </c>
      <c r="AP73" s="46">
        <v>0</v>
      </c>
      <c r="AQ73" s="46">
        <v>0</v>
      </c>
      <c r="AR73" s="46">
        <v>0</v>
      </c>
      <c r="AS73" s="45" t="s">
        <v>495</v>
      </c>
      <c r="AT73" s="46">
        <v>0</v>
      </c>
      <c r="AU73" s="46">
        <v>0</v>
      </c>
      <c r="AV73" s="46">
        <v>0</v>
      </c>
      <c r="AW73" s="45" t="s">
        <v>495</v>
      </c>
      <c r="AX73" s="46">
        <v>0</v>
      </c>
      <c r="AY73" s="46">
        <v>0</v>
      </c>
      <c r="AZ73" s="46">
        <v>0</v>
      </c>
      <c r="BA73" s="45" t="s">
        <v>495</v>
      </c>
      <c r="BB73" s="46">
        <v>0</v>
      </c>
      <c r="BC73" s="46">
        <v>0</v>
      </c>
      <c r="BD73" s="46">
        <v>0</v>
      </c>
      <c r="BE73" s="45" t="s">
        <v>495</v>
      </c>
      <c r="BF73" s="46">
        <v>0</v>
      </c>
      <c r="BG73" s="46">
        <v>0</v>
      </c>
      <c r="BH73" s="46">
        <v>0</v>
      </c>
      <c r="BI73" s="45" t="s">
        <v>495</v>
      </c>
      <c r="BJ73" s="46">
        <v>0</v>
      </c>
      <c r="BK73" s="46">
        <v>0</v>
      </c>
      <c r="BL73" s="46">
        <v>0</v>
      </c>
      <c r="BM73" s="45" t="s">
        <v>495</v>
      </c>
      <c r="BN73" s="46">
        <v>0</v>
      </c>
      <c r="BO73" s="46">
        <v>0</v>
      </c>
      <c r="BP73" s="46">
        <v>0</v>
      </c>
      <c r="BQ73" s="45" t="s">
        <v>495</v>
      </c>
      <c r="BR73" s="46">
        <v>0</v>
      </c>
      <c r="BS73" s="46">
        <v>0</v>
      </c>
      <c r="BT73" s="46">
        <v>0</v>
      </c>
      <c r="BU73" s="45" t="s">
        <v>495</v>
      </c>
      <c r="BV73" s="49">
        <f t="shared" si="7"/>
        <v>0</v>
      </c>
      <c r="BW73" s="49">
        <f t="shared" si="8"/>
        <v>0</v>
      </c>
      <c r="BX73" s="49">
        <f t="shared" si="9"/>
        <v>0</v>
      </c>
      <c r="BY73" s="45"/>
    </row>
    <row r="74" spans="1:77" ht="15" customHeight="1">
      <c r="A74" s="45" t="s">
        <v>306</v>
      </c>
      <c r="B74" s="45" t="s">
        <v>307</v>
      </c>
      <c r="C74" s="47"/>
      <c r="D74" s="47"/>
      <c r="E74" s="47"/>
      <c r="F74" s="45"/>
      <c r="G74" s="47"/>
      <c r="I74" s="46">
        <v>0</v>
      </c>
      <c r="J74" s="46">
        <v>0</v>
      </c>
      <c r="K74" s="46">
        <v>0</v>
      </c>
      <c r="L74" s="46">
        <v>0</v>
      </c>
      <c r="M74" s="46">
        <v>0</v>
      </c>
      <c r="N74" s="46">
        <v>0</v>
      </c>
      <c r="O74" s="46">
        <v>0</v>
      </c>
      <c r="P74" s="46">
        <v>0</v>
      </c>
      <c r="Q74" s="45" t="s">
        <v>495</v>
      </c>
      <c r="R74" s="45" t="s">
        <v>495</v>
      </c>
      <c r="S74" s="45" t="s">
        <v>495</v>
      </c>
      <c r="T74" s="45" t="s">
        <v>495</v>
      </c>
      <c r="U74" s="46">
        <v>0</v>
      </c>
      <c r="V74" s="46">
        <v>0</v>
      </c>
      <c r="W74" s="46">
        <v>0</v>
      </c>
      <c r="X74" s="46">
        <v>0</v>
      </c>
      <c r="Y74" s="45" t="s">
        <v>495</v>
      </c>
      <c r="Z74" s="45" t="s">
        <v>495</v>
      </c>
      <c r="AA74" s="45" t="s">
        <v>495</v>
      </c>
      <c r="AB74" s="45" t="s">
        <v>495</v>
      </c>
      <c r="AC74" s="46">
        <v>0</v>
      </c>
      <c r="AD74" s="46">
        <v>0</v>
      </c>
      <c r="AE74" s="46">
        <v>0</v>
      </c>
      <c r="AF74" s="46">
        <v>0</v>
      </c>
      <c r="AG74" s="49">
        <v>0</v>
      </c>
      <c r="AH74" s="49">
        <v>0</v>
      </c>
      <c r="AI74" s="49">
        <v>0</v>
      </c>
      <c r="AJ74" s="49">
        <v>0</v>
      </c>
      <c r="AL74" s="46">
        <v>0</v>
      </c>
      <c r="AM74" s="46">
        <v>0</v>
      </c>
      <c r="AN74" s="46">
        <v>0</v>
      </c>
      <c r="AO74" s="45" t="s">
        <v>495</v>
      </c>
      <c r="AP74" s="46">
        <v>0</v>
      </c>
      <c r="AQ74" s="46">
        <v>0</v>
      </c>
      <c r="AR74" s="46">
        <v>0</v>
      </c>
      <c r="AS74" s="45" t="s">
        <v>495</v>
      </c>
      <c r="AT74" s="46">
        <v>0</v>
      </c>
      <c r="AU74" s="46">
        <v>0</v>
      </c>
      <c r="AV74" s="46">
        <v>0</v>
      </c>
      <c r="AW74" s="45" t="s">
        <v>495</v>
      </c>
      <c r="AX74" s="46">
        <v>0</v>
      </c>
      <c r="AY74" s="46">
        <v>0</v>
      </c>
      <c r="AZ74" s="46">
        <v>0</v>
      </c>
      <c r="BA74" s="45" t="s">
        <v>495</v>
      </c>
      <c r="BB74" s="46">
        <v>0</v>
      </c>
      <c r="BC74" s="46">
        <v>0</v>
      </c>
      <c r="BD74" s="46">
        <v>0</v>
      </c>
      <c r="BE74" s="45" t="s">
        <v>495</v>
      </c>
      <c r="BF74" s="46">
        <v>0</v>
      </c>
      <c r="BG74" s="46">
        <v>0</v>
      </c>
      <c r="BH74" s="46">
        <v>0</v>
      </c>
      <c r="BI74" s="45" t="s">
        <v>495</v>
      </c>
      <c r="BJ74" s="46">
        <v>0</v>
      </c>
      <c r="BK74" s="46">
        <v>0</v>
      </c>
      <c r="BL74" s="46">
        <v>0</v>
      </c>
      <c r="BM74" s="45" t="s">
        <v>495</v>
      </c>
      <c r="BN74" s="46">
        <v>0</v>
      </c>
      <c r="BO74" s="46">
        <v>0</v>
      </c>
      <c r="BP74" s="46">
        <v>0</v>
      </c>
      <c r="BQ74" s="45" t="s">
        <v>495</v>
      </c>
      <c r="BR74" s="46">
        <v>0</v>
      </c>
      <c r="BS74" s="46">
        <v>0</v>
      </c>
      <c r="BT74" s="46">
        <v>0</v>
      </c>
      <c r="BU74" s="45" t="s">
        <v>495</v>
      </c>
      <c r="BV74" s="49">
        <f t="shared" ref="BV74:BV137" si="14">AL74+AP74+AT74+AX74+BB74+BF74+BJ74+BN74+BR74</f>
        <v>0</v>
      </c>
      <c r="BW74" s="49">
        <f t="shared" ref="BW74:BW137" si="15">AM74+AQ74+AU74+AY74+BC74+BG74+BK74+BO74+BS74</f>
        <v>0</v>
      </c>
      <c r="BX74" s="49">
        <f t="shared" ref="BX74:BX137" si="16">AN74+AR74+AV74+AZ74+BD74+BH74+BL74+BP74+BT74</f>
        <v>0</v>
      </c>
      <c r="BY74" s="45"/>
    </row>
    <row r="75" spans="1:77" ht="15" customHeight="1">
      <c r="A75" s="45" t="s">
        <v>308</v>
      </c>
      <c r="B75" s="45" t="s">
        <v>309</v>
      </c>
      <c r="C75" s="47">
        <f t="shared" si="10"/>
        <v>5.1851851851851851</v>
      </c>
      <c r="D75" s="47">
        <f t="shared" si="11"/>
        <v>9.3220338983050848</v>
      </c>
      <c r="E75" s="47">
        <f t="shared" si="12"/>
        <v>7.6923076923076925</v>
      </c>
      <c r="F75" s="45" t="s">
        <v>495</v>
      </c>
      <c r="G75" s="47">
        <f t="shared" si="13"/>
        <v>2.5071225071225074</v>
      </c>
      <c r="I75" s="46">
        <v>0</v>
      </c>
      <c r="J75" s="46">
        <v>17</v>
      </c>
      <c r="K75" s="46">
        <v>15</v>
      </c>
      <c r="L75" s="46">
        <v>12</v>
      </c>
      <c r="M75" s="46">
        <v>0</v>
      </c>
      <c r="N75" s="46">
        <v>0</v>
      </c>
      <c r="O75" s="46">
        <v>0</v>
      </c>
      <c r="P75" s="46">
        <v>0</v>
      </c>
      <c r="Q75" s="45" t="s">
        <v>495</v>
      </c>
      <c r="R75" s="45" t="s">
        <v>495</v>
      </c>
      <c r="S75" s="45" t="s">
        <v>495</v>
      </c>
      <c r="T75" s="45" t="s">
        <v>495</v>
      </c>
      <c r="U75" s="46">
        <v>135</v>
      </c>
      <c r="V75" s="46">
        <v>101</v>
      </c>
      <c r="W75" s="46">
        <v>89</v>
      </c>
      <c r="X75" s="46">
        <v>75</v>
      </c>
      <c r="Y75" s="45" t="s">
        <v>495</v>
      </c>
      <c r="Z75" s="45" t="s">
        <v>495</v>
      </c>
      <c r="AA75" s="45" t="s">
        <v>495</v>
      </c>
      <c r="AB75" s="45" t="s">
        <v>495</v>
      </c>
      <c r="AC75" s="46">
        <v>0</v>
      </c>
      <c r="AD75" s="46">
        <v>0</v>
      </c>
      <c r="AE75" s="46">
        <v>0</v>
      </c>
      <c r="AF75" s="46">
        <v>0</v>
      </c>
      <c r="AG75" s="49">
        <v>135</v>
      </c>
      <c r="AH75" s="49">
        <v>118</v>
      </c>
      <c r="AI75" s="49">
        <v>104</v>
      </c>
      <c r="AJ75" s="49">
        <v>87</v>
      </c>
      <c r="AL75" s="46">
        <v>0</v>
      </c>
      <c r="AM75" s="46">
        <v>3</v>
      </c>
      <c r="AN75" s="46">
        <v>3</v>
      </c>
      <c r="AO75" s="45" t="s">
        <v>495</v>
      </c>
      <c r="AP75" s="46">
        <v>0</v>
      </c>
      <c r="AQ75" s="46">
        <v>0</v>
      </c>
      <c r="AR75" s="46">
        <v>0</v>
      </c>
      <c r="AS75" s="45" t="s">
        <v>495</v>
      </c>
      <c r="AT75" s="46">
        <v>0</v>
      </c>
      <c r="AU75" s="46">
        <v>0</v>
      </c>
      <c r="AV75" s="46">
        <v>0</v>
      </c>
      <c r="AW75" s="45" t="s">
        <v>495</v>
      </c>
      <c r="AX75" s="46">
        <v>0</v>
      </c>
      <c r="AY75" s="46">
        <v>0</v>
      </c>
      <c r="AZ75" s="46">
        <v>0</v>
      </c>
      <c r="BA75" s="45" t="s">
        <v>495</v>
      </c>
      <c r="BB75" s="46">
        <v>0</v>
      </c>
      <c r="BC75" s="46">
        <v>0</v>
      </c>
      <c r="BD75" s="46">
        <v>0</v>
      </c>
      <c r="BE75" s="45" t="s">
        <v>495</v>
      </c>
      <c r="BF75" s="46">
        <v>0</v>
      </c>
      <c r="BG75" s="46">
        <v>0</v>
      </c>
      <c r="BH75" s="46">
        <v>0</v>
      </c>
      <c r="BI75" s="45" t="s">
        <v>495</v>
      </c>
      <c r="BJ75" s="46">
        <v>5</v>
      </c>
      <c r="BK75" s="46">
        <v>5</v>
      </c>
      <c r="BL75" s="46">
        <v>3</v>
      </c>
      <c r="BM75" s="45" t="s">
        <v>495</v>
      </c>
      <c r="BN75" s="46">
        <v>2</v>
      </c>
      <c r="BO75" s="46">
        <v>3</v>
      </c>
      <c r="BP75" s="46">
        <v>2</v>
      </c>
      <c r="BQ75" s="45" t="s">
        <v>495</v>
      </c>
      <c r="BR75" s="46">
        <v>0</v>
      </c>
      <c r="BS75" s="46">
        <v>0</v>
      </c>
      <c r="BT75" s="46">
        <v>0</v>
      </c>
      <c r="BU75" s="45" t="s">
        <v>495</v>
      </c>
      <c r="BV75" s="49">
        <f t="shared" si="14"/>
        <v>7</v>
      </c>
      <c r="BW75" s="49">
        <f t="shared" si="15"/>
        <v>11</v>
      </c>
      <c r="BX75" s="49">
        <f t="shared" si="16"/>
        <v>8</v>
      </c>
      <c r="BY75" s="45"/>
    </row>
    <row r="76" spans="1:77" ht="15" customHeight="1">
      <c r="A76" s="45" t="s">
        <v>310</v>
      </c>
      <c r="B76" s="45" t="s">
        <v>311</v>
      </c>
      <c r="C76" s="47"/>
      <c r="D76" s="47"/>
      <c r="E76" s="47"/>
      <c r="F76" s="45"/>
      <c r="G76" s="47"/>
      <c r="I76" s="46">
        <v>0</v>
      </c>
      <c r="J76" s="46">
        <v>0</v>
      </c>
      <c r="K76" s="46">
        <v>0</v>
      </c>
      <c r="L76" s="46">
        <v>0</v>
      </c>
      <c r="M76" s="46">
        <v>0</v>
      </c>
      <c r="N76" s="46">
        <v>0</v>
      </c>
      <c r="O76" s="46">
        <v>0</v>
      </c>
      <c r="P76" s="46">
        <v>0</v>
      </c>
      <c r="Q76" s="45" t="s">
        <v>495</v>
      </c>
      <c r="R76" s="45" t="s">
        <v>495</v>
      </c>
      <c r="S76" s="45" t="s">
        <v>495</v>
      </c>
      <c r="T76" s="45" t="s">
        <v>495</v>
      </c>
      <c r="U76" s="46">
        <v>0</v>
      </c>
      <c r="V76" s="46">
        <v>0</v>
      </c>
      <c r="W76" s="46">
        <v>0</v>
      </c>
      <c r="X76" s="46">
        <v>0</v>
      </c>
      <c r="Y76" s="45" t="s">
        <v>495</v>
      </c>
      <c r="Z76" s="45" t="s">
        <v>495</v>
      </c>
      <c r="AA76" s="45" t="s">
        <v>495</v>
      </c>
      <c r="AB76" s="45" t="s">
        <v>495</v>
      </c>
      <c r="AC76" s="46">
        <v>0</v>
      </c>
      <c r="AD76" s="46">
        <v>0</v>
      </c>
      <c r="AE76" s="46">
        <v>0</v>
      </c>
      <c r="AF76" s="46">
        <v>0</v>
      </c>
      <c r="AG76" s="49">
        <v>0</v>
      </c>
      <c r="AH76" s="49">
        <v>0</v>
      </c>
      <c r="AI76" s="49">
        <v>0</v>
      </c>
      <c r="AJ76" s="49">
        <v>0</v>
      </c>
      <c r="AL76" s="46">
        <v>0</v>
      </c>
      <c r="AM76" s="46">
        <v>0</v>
      </c>
      <c r="AN76" s="46">
        <v>0</v>
      </c>
      <c r="AO76" s="45" t="s">
        <v>495</v>
      </c>
      <c r="AP76" s="46">
        <v>0</v>
      </c>
      <c r="AQ76" s="46">
        <v>0</v>
      </c>
      <c r="AR76" s="46">
        <v>0</v>
      </c>
      <c r="AS76" s="45" t="s">
        <v>495</v>
      </c>
      <c r="AT76" s="46">
        <v>0</v>
      </c>
      <c r="AU76" s="46">
        <v>0</v>
      </c>
      <c r="AV76" s="46">
        <v>0</v>
      </c>
      <c r="AW76" s="45" t="s">
        <v>495</v>
      </c>
      <c r="AX76" s="46">
        <v>0</v>
      </c>
      <c r="AY76" s="46">
        <v>0</v>
      </c>
      <c r="AZ76" s="46">
        <v>0</v>
      </c>
      <c r="BA76" s="45" t="s">
        <v>495</v>
      </c>
      <c r="BB76" s="46">
        <v>0</v>
      </c>
      <c r="BC76" s="46">
        <v>0</v>
      </c>
      <c r="BD76" s="46">
        <v>0</v>
      </c>
      <c r="BE76" s="45" t="s">
        <v>495</v>
      </c>
      <c r="BF76" s="46">
        <v>0</v>
      </c>
      <c r="BG76" s="46">
        <v>0</v>
      </c>
      <c r="BH76" s="46">
        <v>0</v>
      </c>
      <c r="BI76" s="45" t="s">
        <v>495</v>
      </c>
      <c r="BJ76" s="46">
        <v>0</v>
      </c>
      <c r="BK76" s="46">
        <v>0</v>
      </c>
      <c r="BL76" s="46">
        <v>0</v>
      </c>
      <c r="BM76" s="45" t="s">
        <v>495</v>
      </c>
      <c r="BN76" s="46">
        <v>0</v>
      </c>
      <c r="BO76" s="46">
        <v>0</v>
      </c>
      <c r="BP76" s="46">
        <v>0</v>
      </c>
      <c r="BQ76" s="45" t="s">
        <v>495</v>
      </c>
      <c r="BR76" s="46">
        <v>0</v>
      </c>
      <c r="BS76" s="46">
        <v>0</v>
      </c>
      <c r="BT76" s="46">
        <v>0</v>
      </c>
      <c r="BU76" s="45" t="s">
        <v>495</v>
      </c>
      <c r="BV76" s="49">
        <f t="shared" si="14"/>
        <v>0</v>
      </c>
      <c r="BW76" s="49">
        <f t="shared" si="15"/>
        <v>0</v>
      </c>
      <c r="BX76" s="49">
        <f t="shared" si="16"/>
        <v>0</v>
      </c>
      <c r="BY76" s="45"/>
    </row>
    <row r="77" spans="1:77" ht="15" customHeight="1">
      <c r="A77" s="45" t="s">
        <v>312</v>
      </c>
      <c r="B77" s="45" t="s">
        <v>313</v>
      </c>
      <c r="C77" s="47"/>
      <c r="D77" s="47"/>
      <c r="E77" s="47"/>
      <c r="F77" s="45"/>
      <c r="G77" s="47"/>
      <c r="I77" s="46">
        <v>0</v>
      </c>
      <c r="J77" s="46">
        <v>0</v>
      </c>
      <c r="K77" s="46">
        <v>0</v>
      </c>
      <c r="L77" s="46">
        <v>0</v>
      </c>
      <c r="M77" s="46">
        <v>0</v>
      </c>
      <c r="N77" s="46">
        <v>0</v>
      </c>
      <c r="O77" s="46">
        <v>0</v>
      </c>
      <c r="P77" s="46">
        <v>0</v>
      </c>
      <c r="Q77" s="45" t="s">
        <v>495</v>
      </c>
      <c r="R77" s="45" t="s">
        <v>495</v>
      </c>
      <c r="S77" s="45" t="s">
        <v>495</v>
      </c>
      <c r="T77" s="45" t="s">
        <v>495</v>
      </c>
      <c r="U77" s="46">
        <v>0</v>
      </c>
      <c r="V77" s="46">
        <v>0</v>
      </c>
      <c r="W77" s="46">
        <v>0</v>
      </c>
      <c r="X77" s="46">
        <v>0</v>
      </c>
      <c r="Y77" s="45" t="s">
        <v>495</v>
      </c>
      <c r="Z77" s="45" t="s">
        <v>495</v>
      </c>
      <c r="AA77" s="45" t="s">
        <v>495</v>
      </c>
      <c r="AB77" s="45" t="s">
        <v>495</v>
      </c>
      <c r="AC77" s="46">
        <v>0</v>
      </c>
      <c r="AD77" s="46">
        <v>0</v>
      </c>
      <c r="AE77" s="46">
        <v>0</v>
      </c>
      <c r="AF77" s="46">
        <v>0</v>
      </c>
      <c r="AG77" s="49">
        <v>0</v>
      </c>
      <c r="AH77" s="49">
        <v>0</v>
      </c>
      <c r="AI77" s="49">
        <v>0</v>
      </c>
      <c r="AJ77" s="49">
        <v>0</v>
      </c>
      <c r="AL77" s="46">
        <v>0</v>
      </c>
      <c r="AM77" s="46">
        <v>0</v>
      </c>
      <c r="AN77" s="46">
        <v>0</v>
      </c>
      <c r="AO77" s="45" t="s">
        <v>495</v>
      </c>
      <c r="AP77" s="46">
        <v>0</v>
      </c>
      <c r="AQ77" s="46">
        <v>0</v>
      </c>
      <c r="AR77" s="46">
        <v>0</v>
      </c>
      <c r="AS77" s="45" t="s">
        <v>495</v>
      </c>
      <c r="AT77" s="46">
        <v>0</v>
      </c>
      <c r="AU77" s="46">
        <v>0</v>
      </c>
      <c r="AV77" s="46">
        <v>0</v>
      </c>
      <c r="AW77" s="45" t="s">
        <v>495</v>
      </c>
      <c r="AX77" s="46">
        <v>0</v>
      </c>
      <c r="AY77" s="46">
        <v>0</v>
      </c>
      <c r="AZ77" s="46">
        <v>0</v>
      </c>
      <c r="BA77" s="45" t="s">
        <v>495</v>
      </c>
      <c r="BB77" s="46">
        <v>0</v>
      </c>
      <c r="BC77" s="46">
        <v>0</v>
      </c>
      <c r="BD77" s="46">
        <v>0</v>
      </c>
      <c r="BE77" s="45" t="s">
        <v>495</v>
      </c>
      <c r="BF77" s="46">
        <v>0</v>
      </c>
      <c r="BG77" s="46">
        <v>0</v>
      </c>
      <c r="BH77" s="46">
        <v>0</v>
      </c>
      <c r="BI77" s="45" t="s">
        <v>495</v>
      </c>
      <c r="BJ77" s="46">
        <v>0</v>
      </c>
      <c r="BK77" s="46">
        <v>0</v>
      </c>
      <c r="BL77" s="46">
        <v>0</v>
      </c>
      <c r="BM77" s="45" t="s">
        <v>495</v>
      </c>
      <c r="BN77" s="46">
        <v>0</v>
      </c>
      <c r="BO77" s="46">
        <v>0</v>
      </c>
      <c r="BP77" s="46">
        <v>0</v>
      </c>
      <c r="BQ77" s="45" t="s">
        <v>495</v>
      </c>
      <c r="BR77" s="46">
        <v>0</v>
      </c>
      <c r="BS77" s="46">
        <v>0</v>
      </c>
      <c r="BT77" s="46">
        <v>0</v>
      </c>
      <c r="BU77" s="45" t="s">
        <v>495</v>
      </c>
      <c r="BV77" s="49">
        <f t="shared" si="14"/>
        <v>0</v>
      </c>
      <c r="BW77" s="49">
        <f t="shared" si="15"/>
        <v>0</v>
      </c>
      <c r="BX77" s="49">
        <f t="shared" si="16"/>
        <v>0</v>
      </c>
      <c r="BY77" s="45"/>
    </row>
    <row r="78" spans="1:77" ht="15" customHeight="1">
      <c r="A78" s="45" t="s">
        <v>314</v>
      </c>
      <c r="B78" s="45" t="s">
        <v>315</v>
      </c>
      <c r="C78" s="47">
        <f t="shared" si="10"/>
        <v>1.8656716417910448</v>
      </c>
      <c r="D78" s="47">
        <f t="shared" si="11"/>
        <v>5.0420168067226889</v>
      </c>
      <c r="E78" s="47">
        <f t="shared" si="12"/>
        <v>5.0458715596330279</v>
      </c>
      <c r="F78" s="45" t="s">
        <v>495</v>
      </c>
      <c r="G78" s="47">
        <f t="shared" si="13"/>
        <v>3.1801999178419829</v>
      </c>
      <c r="I78" s="46">
        <v>0</v>
      </c>
      <c r="J78" s="46">
        <v>0</v>
      </c>
      <c r="K78" s="46">
        <v>0</v>
      </c>
      <c r="L78" s="46">
        <v>0</v>
      </c>
      <c r="M78" s="46">
        <v>100</v>
      </c>
      <c r="N78" s="46">
        <v>81</v>
      </c>
      <c r="O78" s="46">
        <v>71</v>
      </c>
      <c r="P78" s="46">
        <v>70</v>
      </c>
      <c r="Q78" s="45" t="s">
        <v>495</v>
      </c>
      <c r="R78" s="45" t="s">
        <v>495</v>
      </c>
      <c r="S78" s="45" t="s">
        <v>495</v>
      </c>
      <c r="T78" s="45" t="s">
        <v>495</v>
      </c>
      <c r="U78" s="46">
        <v>168</v>
      </c>
      <c r="V78" s="46">
        <v>157</v>
      </c>
      <c r="W78" s="46">
        <v>147</v>
      </c>
      <c r="X78" s="46">
        <v>121</v>
      </c>
      <c r="Y78" s="45" t="s">
        <v>495</v>
      </c>
      <c r="Z78" s="45" t="s">
        <v>495</v>
      </c>
      <c r="AA78" s="45" t="s">
        <v>495</v>
      </c>
      <c r="AB78" s="45" t="s">
        <v>495</v>
      </c>
      <c r="AC78" s="46">
        <v>0</v>
      </c>
      <c r="AD78" s="46">
        <v>0</v>
      </c>
      <c r="AE78" s="46">
        <v>0</v>
      </c>
      <c r="AF78" s="46">
        <v>0</v>
      </c>
      <c r="AG78" s="49">
        <v>268</v>
      </c>
      <c r="AH78" s="49">
        <v>238</v>
      </c>
      <c r="AI78" s="49">
        <v>218</v>
      </c>
      <c r="AJ78" s="49">
        <v>191</v>
      </c>
      <c r="AL78" s="46">
        <v>0</v>
      </c>
      <c r="AM78" s="46">
        <v>0</v>
      </c>
      <c r="AN78" s="46">
        <v>0</v>
      </c>
      <c r="AO78" s="45" t="s">
        <v>495</v>
      </c>
      <c r="AP78" s="46">
        <v>0</v>
      </c>
      <c r="AQ78" s="46">
        <v>0</v>
      </c>
      <c r="AR78" s="46">
        <v>0</v>
      </c>
      <c r="AS78" s="45" t="s">
        <v>495</v>
      </c>
      <c r="AT78" s="46">
        <v>0</v>
      </c>
      <c r="AU78" s="46">
        <v>0</v>
      </c>
      <c r="AV78" s="46">
        <v>0</v>
      </c>
      <c r="AW78" s="45" t="s">
        <v>495</v>
      </c>
      <c r="AX78" s="46">
        <v>1</v>
      </c>
      <c r="AY78" s="46">
        <v>1</v>
      </c>
      <c r="AZ78" s="46">
        <v>1</v>
      </c>
      <c r="BA78" s="45" t="s">
        <v>495</v>
      </c>
      <c r="BB78" s="46">
        <v>1</v>
      </c>
      <c r="BC78" s="46">
        <v>1</v>
      </c>
      <c r="BD78" s="46">
        <v>2</v>
      </c>
      <c r="BE78" s="45" t="s">
        <v>495</v>
      </c>
      <c r="BF78" s="46">
        <v>0</v>
      </c>
      <c r="BG78" s="46">
        <v>0</v>
      </c>
      <c r="BH78" s="46">
        <v>0</v>
      </c>
      <c r="BI78" s="45" t="s">
        <v>495</v>
      </c>
      <c r="BJ78" s="46">
        <v>2</v>
      </c>
      <c r="BK78" s="46">
        <v>5</v>
      </c>
      <c r="BL78" s="46">
        <v>4</v>
      </c>
      <c r="BM78" s="45" t="s">
        <v>495</v>
      </c>
      <c r="BN78" s="46">
        <v>1</v>
      </c>
      <c r="BO78" s="46">
        <v>5</v>
      </c>
      <c r="BP78" s="46">
        <v>4</v>
      </c>
      <c r="BQ78" s="45" t="s">
        <v>495</v>
      </c>
      <c r="BR78" s="46">
        <v>0</v>
      </c>
      <c r="BS78" s="46">
        <v>0</v>
      </c>
      <c r="BT78" s="46">
        <v>0</v>
      </c>
      <c r="BU78" s="45" t="s">
        <v>495</v>
      </c>
      <c r="BV78" s="49">
        <f t="shared" si="14"/>
        <v>5</v>
      </c>
      <c r="BW78" s="49">
        <f t="shared" si="15"/>
        <v>12</v>
      </c>
      <c r="BX78" s="49">
        <f t="shared" si="16"/>
        <v>11</v>
      </c>
      <c r="BY78" s="45"/>
    </row>
    <row r="79" spans="1:77" ht="15" customHeight="1">
      <c r="A79" s="45" t="s">
        <v>316</v>
      </c>
      <c r="B79" s="45" t="s">
        <v>317</v>
      </c>
      <c r="C79" s="47"/>
      <c r="D79" s="47"/>
      <c r="E79" s="47"/>
      <c r="F79" s="45"/>
      <c r="G79" s="47"/>
      <c r="I79" s="46">
        <v>0</v>
      </c>
      <c r="J79" s="46">
        <v>0</v>
      </c>
      <c r="K79" s="46">
        <v>0</v>
      </c>
      <c r="L79" s="46">
        <v>0</v>
      </c>
      <c r="M79" s="46">
        <v>0</v>
      </c>
      <c r="N79" s="46">
        <v>0</v>
      </c>
      <c r="O79" s="46">
        <v>0</v>
      </c>
      <c r="P79" s="46">
        <v>0</v>
      </c>
      <c r="Q79" s="45" t="s">
        <v>495</v>
      </c>
      <c r="R79" s="45" t="s">
        <v>495</v>
      </c>
      <c r="S79" s="45" t="s">
        <v>495</v>
      </c>
      <c r="T79" s="45" t="s">
        <v>495</v>
      </c>
      <c r="U79" s="46">
        <v>0</v>
      </c>
      <c r="V79" s="46">
        <v>0</v>
      </c>
      <c r="W79" s="46">
        <v>0</v>
      </c>
      <c r="X79" s="46">
        <v>0</v>
      </c>
      <c r="Y79" s="45" t="s">
        <v>495</v>
      </c>
      <c r="Z79" s="45" t="s">
        <v>495</v>
      </c>
      <c r="AA79" s="45" t="s">
        <v>495</v>
      </c>
      <c r="AB79" s="45" t="s">
        <v>495</v>
      </c>
      <c r="AC79" s="46">
        <v>0</v>
      </c>
      <c r="AD79" s="46">
        <v>0</v>
      </c>
      <c r="AE79" s="46">
        <v>0</v>
      </c>
      <c r="AF79" s="46">
        <v>0</v>
      </c>
      <c r="AG79" s="49">
        <v>0</v>
      </c>
      <c r="AH79" s="49">
        <v>0</v>
      </c>
      <c r="AI79" s="49">
        <v>0</v>
      </c>
      <c r="AJ79" s="49">
        <v>0</v>
      </c>
      <c r="AL79" s="46">
        <v>0</v>
      </c>
      <c r="AM79" s="46">
        <v>0</v>
      </c>
      <c r="AN79" s="46">
        <v>0</v>
      </c>
      <c r="AO79" s="45" t="s">
        <v>495</v>
      </c>
      <c r="AP79" s="46">
        <v>0</v>
      </c>
      <c r="AQ79" s="46">
        <v>0</v>
      </c>
      <c r="AR79" s="46">
        <v>0</v>
      </c>
      <c r="AS79" s="45" t="s">
        <v>495</v>
      </c>
      <c r="AT79" s="46">
        <v>0</v>
      </c>
      <c r="AU79" s="46">
        <v>0</v>
      </c>
      <c r="AV79" s="46">
        <v>0</v>
      </c>
      <c r="AW79" s="45" t="s">
        <v>495</v>
      </c>
      <c r="AX79" s="46">
        <v>0</v>
      </c>
      <c r="AY79" s="46">
        <v>0</v>
      </c>
      <c r="AZ79" s="46">
        <v>0</v>
      </c>
      <c r="BA79" s="45" t="s">
        <v>495</v>
      </c>
      <c r="BB79" s="46">
        <v>0</v>
      </c>
      <c r="BC79" s="46">
        <v>0</v>
      </c>
      <c r="BD79" s="46">
        <v>0</v>
      </c>
      <c r="BE79" s="45" t="s">
        <v>495</v>
      </c>
      <c r="BF79" s="46">
        <v>0</v>
      </c>
      <c r="BG79" s="46">
        <v>0</v>
      </c>
      <c r="BH79" s="46">
        <v>0</v>
      </c>
      <c r="BI79" s="45" t="s">
        <v>495</v>
      </c>
      <c r="BJ79" s="46">
        <v>0</v>
      </c>
      <c r="BK79" s="46">
        <v>0</v>
      </c>
      <c r="BL79" s="46">
        <v>0</v>
      </c>
      <c r="BM79" s="45" t="s">
        <v>495</v>
      </c>
      <c r="BN79" s="46">
        <v>0</v>
      </c>
      <c r="BO79" s="46">
        <v>0</v>
      </c>
      <c r="BP79" s="46">
        <v>0</v>
      </c>
      <c r="BQ79" s="45" t="s">
        <v>495</v>
      </c>
      <c r="BR79" s="46">
        <v>0</v>
      </c>
      <c r="BS79" s="46">
        <v>0</v>
      </c>
      <c r="BT79" s="46">
        <v>0</v>
      </c>
      <c r="BU79" s="45" t="s">
        <v>495</v>
      </c>
      <c r="BV79" s="49">
        <f t="shared" si="14"/>
        <v>0</v>
      </c>
      <c r="BW79" s="49">
        <f t="shared" si="15"/>
        <v>0</v>
      </c>
      <c r="BX79" s="49">
        <f t="shared" si="16"/>
        <v>0</v>
      </c>
      <c r="BY79" s="45"/>
    </row>
    <row r="80" spans="1:77" ht="15" customHeight="1">
      <c r="A80" s="45" t="s">
        <v>318</v>
      </c>
      <c r="B80" s="45" t="s">
        <v>319</v>
      </c>
      <c r="C80" s="47"/>
      <c r="D80" s="47"/>
      <c r="E80" s="47"/>
      <c r="F80" s="45"/>
      <c r="G80" s="47"/>
      <c r="I80" s="46">
        <v>0</v>
      </c>
      <c r="J80" s="46">
        <v>0</v>
      </c>
      <c r="K80" s="46">
        <v>0</v>
      </c>
      <c r="L80" s="46">
        <v>0</v>
      </c>
      <c r="M80" s="46">
        <v>0</v>
      </c>
      <c r="N80" s="46">
        <v>0</v>
      </c>
      <c r="O80" s="46">
        <v>0</v>
      </c>
      <c r="P80" s="46">
        <v>0</v>
      </c>
      <c r="Q80" s="45" t="s">
        <v>495</v>
      </c>
      <c r="R80" s="45" t="s">
        <v>495</v>
      </c>
      <c r="S80" s="45" t="s">
        <v>495</v>
      </c>
      <c r="T80" s="45" t="s">
        <v>495</v>
      </c>
      <c r="U80" s="46">
        <v>0</v>
      </c>
      <c r="V80" s="46">
        <v>0</v>
      </c>
      <c r="W80" s="46">
        <v>0</v>
      </c>
      <c r="X80" s="46">
        <v>0</v>
      </c>
      <c r="Y80" s="45" t="s">
        <v>495</v>
      </c>
      <c r="Z80" s="45" t="s">
        <v>495</v>
      </c>
      <c r="AA80" s="45" t="s">
        <v>495</v>
      </c>
      <c r="AB80" s="45" t="s">
        <v>495</v>
      </c>
      <c r="AC80" s="46">
        <v>0</v>
      </c>
      <c r="AD80" s="46">
        <v>0</v>
      </c>
      <c r="AE80" s="46">
        <v>0</v>
      </c>
      <c r="AF80" s="46">
        <v>0</v>
      </c>
      <c r="AG80" s="49">
        <v>0</v>
      </c>
      <c r="AH80" s="49">
        <v>0</v>
      </c>
      <c r="AI80" s="49">
        <v>0</v>
      </c>
      <c r="AJ80" s="49">
        <v>0</v>
      </c>
      <c r="AL80" s="46">
        <v>0</v>
      </c>
      <c r="AM80" s="46">
        <v>0</v>
      </c>
      <c r="AN80" s="46">
        <v>0</v>
      </c>
      <c r="AO80" s="45" t="s">
        <v>495</v>
      </c>
      <c r="AP80" s="46">
        <v>0</v>
      </c>
      <c r="AQ80" s="46">
        <v>0</v>
      </c>
      <c r="AR80" s="46">
        <v>0</v>
      </c>
      <c r="AS80" s="45" t="s">
        <v>495</v>
      </c>
      <c r="AT80" s="46">
        <v>0</v>
      </c>
      <c r="AU80" s="46">
        <v>0</v>
      </c>
      <c r="AV80" s="46">
        <v>0</v>
      </c>
      <c r="AW80" s="45" t="s">
        <v>495</v>
      </c>
      <c r="AX80" s="46">
        <v>0</v>
      </c>
      <c r="AY80" s="46">
        <v>0</v>
      </c>
      <c r="AZ80" s="46">
        <v>0</v>
      </c>
      <c r="BA80" s="45" t="s">
        <v>495</v>
      </c>
      <c r="BB80" s="46">
        <v>0</v>
      </c>
      <c r="BC80" s="46">
        <v>0</v>
      </c>
      <c r="BD80" s="46">
        <v>0</v>
      </c>
      <c r="BE80" s="45" t="s">
        <v>495</v>
      </c>
      <c r="BF80" s="46">
        <v>0</v>
      </c>
      <c r="BG80" s="46">
        <v>0</v>
      </c>
      <c r="BH80" s="46">
        <v>0</v>
      </c>
      <c r="BI80" s="45" t="s">
        <v>495</v>
      </c>
      <c r="BJ80" s="46">
        <v>0</v>
      </c>
      <c r="BK80" s="46">
        <v>0</v>
      </c>
      <c r="BL80" s="46">
        <v>0</v>
      </c>
      <c r="BM80" s="45" t="s">
        <v>495</v>
      </c>
      <c r="BN80" s="46">
        <v>0</v>
      </c>
      <c r="BO80" s="46">
        <v>0</v>
      </c>
      <c r="BP80" s="46">
        <v>0</v>
      </c>
      <c r="BQ80" s="45" t="s">
        <v>495</v>
      </c>
      <c r="BR80" s="46">
        <v>0</v>
      </c>
      <c r="BS80" s="46">
        <v>0</v>
      </c>
      <c r="BT80" s="46">
        <v>0</v>
      </c>
      <c r="BU80" s="45" t="s">
        <v>495</v>
      </c>
      <c r="BV80" s="49">
        <f t="shared" si="14"/>
        <v>0</v>
      </c>
      <c r="BW80" s="49">
        <f t="shared" si="15"/>
        <v>0</v>
      </c>
      <c r="BX80" s="49">
        <f t="shared" si="16"/>
        <v>0</v>
      </c>
      <c r="BY80" s="45"/>
    </row>
    <row r="81" spans="1:77">
      <c r="A81" s="45" t="s">
        <v>521</v>
      </c>
      <c r="B81" s="45" t="s">
        <v>522</v>
      </c>
      <c r="C81" s="47">
        <f t="shared" si="10"/>
        <v>1.4136125654450262</v>
      </c>
      <c r="D81" s="47">
        <f t="shared" si="11"/>
        <v>1.5814443858724301</v>
      </c>
      <c r="E81" s="47">
        <f t="shared" si="12"/>
        <v>1.2725344644750796</v>
      </c>
      <c r="F81" s="45" t="s">
        <v>495</v>
      </c>
      <c r="G81" s="47">
        <f t="shared" si="13"/>
        <v>-0.14107810096994666</v>
      </c>
      <c r="I81" s="46">
        <v>503</v>
      </c>
      <c r="J81" s="46">
        <v>483</v>
      </c>
      <c r="K81" s="46">
        <v>448</v>
      </c>
      <c r="L81" s="46">
        <v>281</v>
      </c>
      <c r="M81" s="46">
        <v>513</v>
      </c>
      <c r="N81" s="46">
        <v>530</v>
      </c>
      <c r="O81" s="46">
        <v>507</v>
      </c>
      <c r="P81" s="46">
        <v>477</v>
      </c>
      <c r="Q81" s="45" t="s">
        <v>495</v>
      </c>
      <c r="R81" s="45" t="s">
        <v>495</v>
      </c>
      <c r="S81" s="45" t="s">
        <v>495</v>
      </c>
      <c r="T81" s="45" t="s">
        <v>495</v>
      </c>
      <c r="U81" s="46">
        <v>894</v>
      </c>
      <c r="V81" s="46">
        <v>884</v>
      </c>
      <c r="W81" s="46">
        <v>931</v>
      </c>
      <c r="X81" s="46">
        <v>933</v>
      </c>
      <c r="Y81" s="45" t="s">
        <v>495</v>
      </c>
      <c r="Z81" s="45" t="s">
        <v>495</v>
      </c>
      <c r="AA81" s="45" t="s">
        <v>495</v>
      </c>
      <c r="AB81" s="45" t="s">
        <v>495</v>
      </c>
      <c r="AC81" s="46">
        <v>0</v>
      </c>
      <c r="AD81" s="46">
        <v>0</v>
      </c>
      <c r="AE81" s="46">
        <v>0</v>
      </c>
      <c r="AF81" s="46">
        <v>0</v>
      </c>
      <c r="AG81" s="49">
        <v>1910</v>
      </c>
      <c r="AH81" s="49">
        <v>1897</v>
      </c>
      <c r="AI81" s="49">
        <v>1886</v>
      </c>
      <c r="AJ81" s="49">
        <v>1691</v>
      </c>
      <c r="AL81" s="46">
        <v>14</v>
      </c>
      <c r="AM81" s="46">
        <v>14</v>
      </c>
      <c r="AN81" s="46">
        <v>10</v>
      </c>
      <c r="AO81" s="45" t="s">
        <v>495</v>
      </c>
      <c r="AP81" s="46">
        <v>0</v>
      </c>
      <c r="AQ81" s="46">
        <v>0</v>
      </c>
      <c r="AR81" s="46">
        <v>0</v>
      </c>
      <c r="AS81" s="45" t="s">
        <v>495</v>
      </c>
      <c r="AT81" s="46">
        <v>0</v>
      </c>
      <c r="AU81" s="46">
        <v>0</v>
      </c>
      <c r="AV81" s="46">
        <v>0</v>
      </c>
      <c r="AW81" s="45" t="s">
        <v>495</v>
      </c>
      <c r="AX81" s="46">
        <v>4</v>
      </c>
      <c r="AY81" s="46">
        <v>4</v>
      </c>
      <c r="AZ81" s="46">
        <v>4</v>
      </c>
      <c r="BA81" s="45" t="s">
        <v>495</v>
      </c>
      <c r="BB81" s="46">
        <v>1</v>
      </c>
      <c r="BC81" s="46">
        <v>5</v>
      </c>
      <c r="BD81" s="46">
        <v>3</v>
      </c>
      <c r="BE81" s="45" t="s">
        <v>495</v>
      </c>
      <c r="BF81" s="46">
        <v>0</v>
      </c>
      <c r="BG81" s="46">
        <v>0</v>
      </c>
      <c r="BH81" s="46">
        <v>0</v>
      </c>
      <c r="BI81" s="45" t="s">
        <v>495</v>
      </c>
      <c r="BJ81" s="46">
        <v>6</v>
      </c>
      <c r="BK81" s="46">
        <v>6</v>
      </c>
      <c r="BL81" s="46">
        <v>6</v>
      </c>
      <c r="BM81" s="45" t="s">
        <v>495</v>
      </c>
      <c r="BN81" s="46">
        <v>2</v>
      </c>
      <c r="BO81" s="46">
        <v>1</v>
      </c>
      <c r="BP81" s="46">
        <v>1</v>
      </c>
      <c r="BQ81" s="45" t="s">
        <v>495</v>
      </c>
      <c r="BR81" s="46">
        <v>0</v>
      </c>
      <c r="BS81" s="46">
        <v>0</v>
      </c>
      <c r="BT81" s="46">
        <v>0</v>
      </c>
      <c r="BU81" s="45" t="s">
        <v>495</v>
      </c>
      <c r="BV81" s="49">
        <f t="shared" si="14"/>
        <v>27</v>
      </c>
      <c r="BW81" s="49">
        <f t="shared" si="15"/>
        <v>30</v>
      </c>
      <c r="BX81" s="49">
        <f t="shared" si="16"/>
        <v>24</v>
      </c>
      <c r="BY81" s="45"/>
    </row>
    <row r="82" spans="1:77" ht="15" customHeight="1">
      <c r="A82" s="45" t="s">
        <v>320</v>
      </c>
      <c r="B82" s="45" t="s">
        <v>321</v>
      </c>
      <c r="C82" s="47"/>
      <c r="D82" s="47"/>
      <c r="E82" s="47"/>
      <c r="F82" s="45"/>
      <c r="G82" s="47"/>
      <c r="I82" s="46">
        <v>0</v>
      </c>
      <c r="J82" s="46">
        <v>0</v>
      </c>
      <c r="K82" s="46">
        <v>0</v>
      </c>
      <c r="L82" s="46">
        <v>0</v>
      </c>
      <c r="M82" s="46">
        <v>0</v>
      </c>
      <c r="N82" s="46">
        <v>0</v>
      </c>
      <c r="O82" s="46">
        <v>0</v>
      </c>
      <c r="P82" s="46">
        <v>0</v>
      </c>
      <c r="Q82" s="45" t="s">
        <v>495</v>
      </c>
      <c r="R82" s="45" t="s">
        <v>495</v>
      </c>
      <c r="S82" s="45" t="s">
        <v>495</v>
      </c>
      <c r="T82" s="45" t="s">
        <v>495</v>
      </c>
      <c r="U82" s="46">
        <v>0</v>
      </c>
      <c r="V82" s="46">
        <v>0</v>
      </c>
      <c r="W82" s="46">
        <v>0</v>
      </c>
      <c r="X82" s="46">
        <v>0</v>
      </c>
      <c r="Y82" s="45" t="s">
        <v>495</v>
      </c>
      <c r="Z82" s="45" t="s">
        <v>495</v>
      </c>
      <c r="AA82" s="45" t="s">
        <v>495</v>
      </c>
      <c r="AB82" s="45" t="s">
        <v>495</v>
      </c>
      <c r="AC82" s="46">
        <v>0</v>
      </c>
      <c r="AD82" s="46">
        <v>0</v>
      </c>
      <c r="AE82" s="46">
        <v>0</v>
      </c>
      <c r="AF82" s="46">
        <v>0</v>
      </c>
      <c r="AG82" s="49">
        <v>0</v>
      </c>
      <c r="AH82" s="49">
        <v>0</v>
      </c>
      <c r="AI82" s="49">
        <v>0</v>
      </c>
      <c r="AJ82" s="49">
        <v>0</v>
      </c>
      <c r="AL82" s="46">
        <v>0</v>
      </c>
      <c r="AM82" s="46">
        <v>0</v>
      </c>
      <c r="AN82" s="46">
        <v>0</v>
      </c>
      <c r="AO82" s="45" t="s">
        <v>495</v>
      </c>
      <c r="AP82" s="46">
        <v>0</v>
      </c>
      <c r="AQ82" s="46">
        <v>0</v>
      </c>
      <c r="AR82" s="46">
        <v>0</v>
      </c>
      <c r="AS82" s="45" t="s">
        <v>495</v>
      </c>
      <c r="AT82" s="46">
        <v>0</v>
      </c>
      <c r="AU82" s="46">
        <v>0</v>
      </c>
      <c r="AV82" s="46">
        <v>0</v>
      </c>
      <c r="AW82" s="45" t="s">
        <v>495</v>
      </c>
      <c r="AX82" s="46">
        <v>0</v>
      </c>
      <c r="AY82" s="46">
        <v>0</v>
      </c>
      <c r="AZ82" s="46">
        <v>0</v>
      </c>
      <c r="BA82" s="45" t="s">
        <v>495</v>
      </c>
      <c r="BB82" s="46">
        <v>0</v>
      </c>
      <c r="BC82" s="46">
        <v>0</v>
      </c>
      <c r="BD82" s="46">
        <v>0</v>
      </c>
      <c r="BE82" s="45" t="s">
        <v>495</v>
      </c>
      <c r="BF82" s="46">
        <v>0</v>
      </c>
      <c r="BG82" s="46">
        <v>0</v>
      </c>
      <c r="BH82" s="46">
        <v>0</v>
      </c>
      <c r="BI82" s="45" t="s">
        <v>495</v>
      </c>
      <c r="BJ82" s="46">
        <v>0</v>
      </c>
      <c r="BK82" s="46">
        <v>0</v>
      </c>
      <c r="BL82" s="46">
        <v>0</v>
      </c>
      <c r="BM82" s="45" t="s">
        <v>495</v>
      </c>
      <c r="BN82" s="46">
        <v>0</v>
      </c>
      <c r="BO82" s="46">
        <v>0</v>
      </c>
      <c r="BP82" s="46">
        <v>0</v>
      </c>
      <c r="BQ82" s="45" t="s">
        <v>495</v>
      </c>
      <c r="BR82" s="46">
        <v>0</v>
      </c>
      <c r="BS82" s="46">
        <v>0</v>
      </c>
      <c r="BT82" s="46">
        <v>0</v>
      </c>
      <c r="BU82" s="45" t="s">
        <v>495</v>
      </c>
      <c r="BV82" s="49">
        <f t="shared" si="14"/>
        <v>0</v>
      </c>
      <c r="BW82" s="49">
        <f t="shared" si="15"/>
        <v>0</v>
      </c>
      <c r="BX82" s="49">
        <f t="shared" si="16"/>
        <v>0</v>
      </c>
      <c r="BY82" s="45"/>
    </row>
    <row r="83" spans="1:77" ht="15" customHeight="1">
      <c r="A83" s="45" t="s">
        <v>322</v>
      </c>
      <c r="B83" s="45" t="s">
        <v>323</v>
      </c>
      <c r="C83" s="47"/>
      <c r="D83" s="47"/>
      <c r="E83" s="47"/>
      <c r="F83" s="45"/>
      <c r="G83" s="47"/>
      <c r="I83" s="46">
        <v>0</v>
      </c>
      <c r="J83" s="46">
        <v>0</v>
      </c>
      <c r="K83" s="46">
        <v>0</v>
      </c>
      <c r="L83" s="46">
        <v>0</v>
      </c>
      <c r="M83" s="46">
        <v>0</v>
      </c>
      <c r="N83" s="46">
        <v>0</v>
      </c>
      <c r="O83" s="46">
        <v>0</v>
      </c>
      <c r="P83" s="46">
        <v>0</v>
      </c>
      <c r="Q83" s="45" t="s">
        <v>495</v>
      </c>
      <c r="R83" s="45" t="s">
        <v>495</v>
      </c>
      <c r="S83" s="45" t="s">
        <v>495</v>
      </c>
      <c r="T83" s="45" t="s">
        <v>495</v>
      </c>
      <c r="U83" s="46">
        <v>0</v>
      </c>
      <c r="V83" s="46">
        <v>0</v>
      </c>
      <c r="W83" s="46">
        <v>0</v>
      </c>
      <c r="X83" s="46">
        <v>0</v>
      </c>
      <c r="Y83" s="45" t="s">
        <v>495</v>
      </c>
      <c r="Z83" s="45" t="s">
        <v>495</v>
      </c>
      <c r="AA83" s="45" t="s">
        <v>495</v>
      </c>
      <c r="AB83" s="45" t="s">
        <v>495</v>
      </c>
      <c r="AC83" s="46">
        <v>0</v>
      </c>
      <c r="AD83" s="46">
        <v>0</v>
      </c>
      <c r="AE83" s="46">
        <v>0</v>
      </c>
      <c r="AF83" s="46">
        <v>0</v>
      </c>
      <c r="AG83" s="49">
        <v>0</v>
      </c>
      <c r="AH83" s="49">
        <v>0</v>
      </c>
      <c r="AI83" s="49">
        <v>0</v>
      </c>
      <c r="AJ83" s="49">
        <v>0</v>
      </c>
      <c r="AL83" s="46">
        <v>0</v>
      </c>
      <c r="AM83" s="46">
        <v>0</v>
      </c>
      <c r="AN83" s="46">
        <v>0</v>
      </c>
      <c r="AO83" s="45" t="s">
        <v>495</v>
      </c>
      <c r="AP83" s="46">
        <v>0</v>
      </c>
      <c r="AQ83" s="46">
        <v>0</v>
      </c>
      <c r="AR83" s="46">
        <v>0</v>
      </c>
      <c r="AS83" s="45" t="s">
        <v>495</v>
      </c>
      <c r="AT83" s="46">
        <v>0</v>
      </c>
      <c r="AU83" s="46">
        <v>0</v>
      </c>
      <c r="AV83" s="46">
        <v>0</v>
      </c>
      <c r="AW83" s="45" t="s">
        <v>495</v>
      </c>
      <c r="AX83" s="46">
        <v>0</v>
      </c>
      <c r="AY83" s="46">
        <v>0</v>
      </c>
      <c r="AZ83" s="46">
        <v>0</v>
      </c>
      <c r="BA83" s="45" t="s">
        <v>495</v>
      </c>
      <c r="BB83" s="46">
        <v>0</v>
      </c>
      <c r="BC83" s="46">
        <v>0</v>
      </c>
      <c r="BD83" s="46">
        <v>0</v>
      </c>
      <c r="BE83" s="45" t="s">
        <v>495</v>
      </c>
      <c r="BF83" s="46">
        <v>0</v>
      </c>
      <c r="BG83" s="46">
        <v>0</v>
      </c>
      <c r="BH83" s="46">
        <v>0</v>
      </c>
      <c r="BI83" s="45" t="s">
        <v>495</v>
      </c>
      <c r="BJ83" s="46">
        <v>0</v>
      </c>
      <c r="BK83" s="46">
        <v>0</v>
      </c>
      <c r="BL83" s="46">
        <v>0</v>
      </c>
      <c r="BM83" s="45" t="s">
        <v>495</v>
      </c>
      <c r="BN83" s="46">
        <v>0</v>
      </c>
      <c r="BO83" s="46">
        <v>0</v>
      </c>
      <c r="BP83" s="46">
        <v>0</v>
      </c>
      <c r="BQ83" s="45" t="s">
        <v>495</v>
      </c>
      <c r="BR83" s="46">
        <v>0</v>
      </c>
      <c r="BS83" s="46">
        <v>0</v>
      </c>
      <c r="BT83" s="46">
        <v>0</v>
      </c>
      <c r="BU83" s="45" t="s">
        <v>495</v>
      </c>
      <c r="BV83" s="49">
        <f t="shared" si="14"/>
        <v>0</v>
      </c>
      <c r="BW83" s="49">
        <f t="shared" si="15"/>
        <v>0</v>
      </c>
      <c r="BX83" s="49">
        <f t="shared" si="16"/>
        <v>0</v>
      </c>
      <c r="BY83" s="45"/>
    </row>
    <row r="84" spans="1:77" ht="15" customHeight="1">
      <c r="A84" s="45" t="s">
        <v>324</v>
      </c>
      <c r="B84" s="45" t="s">
        <v>325</v>
      </c>
      <c r="C84" s="47">
        <f t="shared" si="10"/>
        <v>0.99667774086378735</v>
      </c>
      <c r="D84" s="47">
        <f t="shared" si="11"/>
        <v>1.2599469496021221</v>
      </c>
      <c r="E84" s="47">
        <f t="shared" si="12"/>
        <v>1.0224948875255624</v>
      </c>
      <c r="F84" s="45" t="s">
        <v>495</v>
      </c>
      <c r="G84" s="47">
        <f t="shared" si="13"/>
        <v>2.5817146661775037E-2</v>
      </c>
      <c r="I84" s="46">
        <v>346</v>
      </c>
      <c r="J84" s="46">
        <v>353</v>
      </c>
      <c r="K84" s="46">
        <v>313</v>
      </c>
      <c r="L84" s="46">
        <v>196</v>
      </c>
      <c r="M84" s="46">
        <v>417</v>
      </c>
      <c r="N84" s="46">
        <v>441</v>
      </c>
      <c r="O84" s="46">
        <v>423</v>
      </c>
      <c r="P84" s="46">
        <v>397</v>
      </c>
      <c r="Q84" s="45" t="s">
        <v>495</v>
      </c>
      <c r="R84" s="45" t="s">
        <v>495</v>
      </c>
      <c r="S84" s="45" t="s">
        <v>495</v>
      </c>
      <c r="T84" s="45" t="s">
        <v>495</v>
      </c>
      <c r="U84" s="46">
        <v>742</v>
      </c>
      <c r="V84" s="46">
        <v>714</v>
      </c>
      <c r="W84" s="46">
        <v>731</v>
      </c>
      <c r="X84" s="46">
        <v>709</v>
      </c>
      <c r="Y84" s="45" t="s">
        <v>495</v>
      </c>
      <c r="Z84" s="45" t="s">
        <v>495</v>
      </c>
      <c r="AA84" s="45" t="s">
        <v>495</v>
      </c>
      <c r="AB84" s="45" t="s">
        <v>495</v>
      </c>
      <c r="AC84" s="46">
        <v>0</v>
      </c>
      <c r="AD84" s="46">
        <v>0</v>
      </c>
      <c r="AE84" s="46">
        <v>0</v>
      </c>
      <c r="AF84" s="46">
        <v>0</v>
      </c>
      <c r="AG84" s="49">
        <v>1505</v>
      </c>
      <c r="AH84" s="49">
        <v>1508</v>
      </c>
      <c r="AI84" s="49">
        <v>1467</v>
      </c>
      <c r="AJ84" s="49">
        <v>1302</v>
      </c>
      <c r="AL84" s="46">
        <v>9</v>
      </c>
      <c r="AM84" s="46">
        <v>10</v>
      </c>
      <c r="AN84" s="46">
        <v>7</v>
      </c>
      <c r="AO84" s="45" t="s">
        <v>495</v>
      </c>
      <c r="AP84" s="46">
        <v>0</v>
      </c>
      <c r="AQ84" s="46">
        <v>0</v>
      </c>
      <c r="AR84" s="46">
        <v>0</v>
      </c>
      <c r="AS84" s="45" t="s">
        <v>495</v>
      </c>
      <c r="AT84" s="46">
        <v>0</v>
      </c>
      <c r="AU84" s="46">
        <v>0</v>
      </c>
      <c r="AV84" s="46">
        <v>0</v>
      </c>
      <c r="AW84" s="45" t="s">
        <v>495</v>
      </c>
      <c r="AX84" s="46">
        <v>3</v>
      </c>
      <c r="AY84" s="46">
        <v>1</v>
      </c>
      <c r="AZ84" s="46">
        <v>1</v>
      </c>
      <c r="BA84" s="45" t="s">
        <v>495</v>
      </c>
      <c r="BB84" s="46">
        <v>0</v>
      </c>
      <c r="BC84" s="46">
        <v>3</v>
      </c>
      <c r="BD84" s="46">
        <v>2</v>
      </c>
      <c r="BE84" s="45" t="s">
        <v>495</v>
      </c>
      <c r="BF84" s="46">
        <v>0</v>
      </c>
      <c r="BG84" s="46">
        <v>0</v>
      </c>
      <c r="BH84" s="46">
        <v>0</v>
      </c>
      <c r="BI84" s="45" t="s">
        <v>495</v>
      </c>
      <c r="BJ84" s="46">
        <v>3</v>
      </c>
      <c r="BK84" s="46">
        <v>5</v>
      </c>
      <c r="BL84" s="46">
        <v>5</v>
      </c>
      <c r="BM84" s="45" t="s">
        <v>495</v>
      </c>
      <c r="BN84" s="46">
        <v>0</v>
      </c>
      <c r="BO84" s="46">
        <v>0</v>
      </c>
      <c r="BP84" s="46">
        <v>0</v>
      </c>
      <c r="BQ84" s="45" t="s">
        <v>495</v>
      </c>
      <c r="BR84" s="46">
        <v>0</v>
      </c>
      <c r="BS84" s="46">
        <v>0</v>
      </c>
      <c r="BT84" s="46">
        <v>0</v>
      </c>
      <c r="BU84" s="45" t="s">
        <v>495</v>
      </c>
      <c r="BV84" s="49">
        <f t="shared" si="14"/>
        <v>15</v>
      </c>
      <c r="BW84" s="49">
        <f t="shared" si="15"/>
        <v>19</v>
      </c>
      <c r="BX84" s="49">
        <f t="shared" si="16"/>
        <v>15</v>
      </c>
      <c r="BY84" s="45"/>
    </row>
    <row r="85" spans="1:77" ht="15" customHeight="1">
      <c r="A85" s="45" t="s">
        <v>326</v>
      </c>
      <c r="B85" s="45" t="s">
        <v>327</v>
      </c>
      <c r="C85" s="47">
        <f t="shared" si="10"/>
        <v>2.9629629629629628</v>
      </c>
      <c r="D85" s="47">
        <f t="shared" si="11"/>
        <v>2.8277634961439588</v>
      </c>
      <c r="E85" s="47">
        <f t="shared" si="12"/>
        <v>2.1479713603818618</v>
      </c>
      <c r="F85" s="45" t="s">
        <v>495</v>
      </c>
      <c r="G85" s="47">
        <f t="shared" si="13"/>
        <v>-0.81499160258110104</v>
      </c>
      <c r="I85" s="46">
        <v>157</v>
      </c>
      <c r="J85" s="46">
        <v>130</v>
      </c>
      <c r="K85" s="46">
        <v>135</v>
      </c>
      <c r="L85" s="46">
        <v>85</v>
      </c>
      <c r="M85" s="46">
        <v>96</v>
      </c>
      <c r="N85" s="46">
        <v>89</v>
      </c>
      <c r="O85" s="46">
        <v>84</v>
      </c>
      <c r="P85" s="46">
        <v>80</v>
      </c>
      <c r="Q85" s="45" t="s">
        <v>495</v>
      </c>
      <c r="R85" s="45" t="s">
        <v>495</v>
      </c>
      <c r="S85" s="45" t="s">
        <v>495</v>
      </c>
      <c r="T85" s="45" t="s">
        <v>495</v>
      </c>
      <c r="U85" s="46">
        <v>152</v>
      </c>
      <c r="V85" s="46">
        <v>170</v>
      </c>
      <c r="W85" s="46">
        <v>200</v>
      </c>
      <c r="X85" s="46">
        <v>224</v>
      </c>
      <c r="Y85" s="45" t="s">
        <v>495</v>
      </c>
      <c r="Z85" s="45" t="s">
        <v>495</v>
      </c>
      <c r="AA85" s="45" t="s">
        <v>495</v>
      </c>
      <c r="AB85" s="45" t="s">
        <v>495</v>
      </c>
      <c r="AC85" s="46">
        <v>0</v>
      </c>
      <c r="AD85" s="46">
        <v>0</v>
      </c>
      <c r="AE85" s="46">
        <v>0</v>
      </c>
      <c r="AF85" s="46">
        <v>0</v>
      </c>
      <c r="AG85" s="49">
        <v>405</v>
      </c>
      <c r="AH85" s="49">
        <v>389</v>
      </c>
      <c r="AI85" s="49">
        <v>419</v>
      </c>
      <c r="AJ85" s="49">
        <v>389</v>
      </c>
      <c r="AL85" s="46">
        <v>5</v>
      </c>
      <c r="AM85" s="46">
        <v>4</v>
      </c>
      <c r="AN85" s="46">
        <v>3</v>
      </c>
      <c r="AO85" s="45" t="s">
        <v>495</v>
      </c>
      <c r="AP85" s="46">
        <v>0</v>
      </c>
      <c r="AQ85" s="46">
        <v>0</v>
      </c>
      <c r="AR85" s="46">
        <v>0</v>
      </c>
      <c r="AS85" s="45" t="s">
        <v>495</v>
      </c>
      <c r="AT85" s="46">
        <v>0</v>
      </c>
      <c r="AU85" s="46">
        <v>0</v>
      </c>
      <c r="AV85" s="46">
        <v>0</v>
      </c>
      <c r="AW85" s="45" t="s">
        <v>495</v>
      </c>
      <c r="AX85" s="46">
        <v>1</v>
      </c>
      <c r="AY85" s="46">
        <v>3</v>
      </c>
      <c r="AZ85" s="46">
        <v>3</v>
      </c>
      <c r="BA85" s="45" t="s">
        <v>495</v>
      </c>
      <c r="BB85" s="46">
        <v>1</v>
      </c>
      <c r="BC85" s="46">
        <v>2</v>
      </c>
      <c r="BD85" s="46">
        <v>1</v>
      </c>
      <c r="BE85" s="45" t="s">
        <v>495</v>
      </c>
      <c r="BF85" s="46">
        <v>0</v>
      </c>
      <c r="BG85" s="46">
        <v>0</v>
      </c>
      <c r="BH85" s="46">
        <v>0</v>
      </c>
      <c r="BI85" s="45" t="s">
        <v>495</v>
      </c>
      <c r="BJ85" s="46">
        <v>3</v>
      </c>
      <c r="BK85" s="46">
        <v>1</v>
      </c>
      <c r="BL85" s="46">
        <v>1</v>
      </c>
      <c r="BM85" s="45" t="s">
        <v>495</v>
      </c>
      <c r="BN85" s="46">
        <v>2</v>
      </c>
      <c r="BO85" s="46">
        <v>1</v>
      </c>
      <c r="BP85" s="46">
        <v>1</v>
      </c>
      <c r="BQ85" s="45" t="s">
        <v>495</v>
      </c>
      <c r="BR85" s="46">
        <v>0</v>
      </c>
      <c r="BS85" s="46">
        <v>0</v>
      </c>
      <c r="BT85" s="46">
        <v>0</v>
      </c>
      <c r="BU85" s="45" t="s">
        <v>495</v>
      </c>
      <c r="BV85" s="49">
        <f t="shared" si="14"/>
        <v>12</v>
      </c>
      <c r="BW85" s="49">
        <f t="shared" si="15"/>
        <v>11</v>
      </c>
      <c r="BX85" s="49">
        <f t="shared" si="16"/>
        <v>9</v>
      </c>
      <c r="BY85" s="45"/>
    </row>
    <row r="86" spans="1:77">
      <c r="A86" s="45" t="s">
        <v>523</v>
      </c>
      <c r="B86" s="45" t="s">
        <v>524</v>
      </c>
      <c r="C86" s="47">
        <f t="shared" si="10"/>
        <v>1.4456836018174308</v>
      </c>
      <c r="D86" s="47">
        <f t="shared" si="11"/>
        <v>1.3118916631400761</v>
      </c>
      <c r="E86" s="47">
        <f t="shared" si="12"/>
        <v>1.6941596076683014</v>
      </c>
      <c r="F86" s="45" t="s">
        <v>495</v>
      </c>
      <c r="G86" s="47">
        <f t="shared" si="13"/>
        <v>0.2484760058508706</v>
      </c>
      <c r="I86" s="46">
        <v>635</v>
      </c>
      <c r="J86" s="46">
        <v>576</v>
      </c>
      <c r="K86" s="46">
        <v>528</v>
      </c>
      <c r="L86" s="46">
        <v>324</v>
      </c>
      <c r="M86" s="46">
        <v>679</v>
      </c>
      <c r="N86" s="46">
        <v>599</v>
      </c>
      <c r="O86" s="46">
        <v>553</v>
      </c>
      <c r="P86" s="46">
        <v>532</v>
      </c>
      <c r="Q86" s="45" t="s">
        <v>495</v>
      </c>
      <c r="R86" s="45" t="s">
        <v>495</v>
      </c>
      <c r="S86" s="45" t="s">
        <v>495</v>
      </c>
      <c r="T86" s="45" t="s">
        <v>495</v>
      </c>
      <c r="U86" s="46">
        <v>1107</v>
      </c>
      <c r="V86" s="46">
        <v>1188</v>
      </c>
      <c r="W86" s="46">
        <v>1162</v>
      </c>
      <c r="X86" s="46">
        <v>1175</v>
      </c>
      <c r="Y86" s="45" t="s">
        <v>495</v>
      </c>
      <c r="Z86" s="45" t="s">
        <v>495</v>
      </c>
      <c r="AA86" s="45" t="s">
        <v>495</v>
      </c>
      <c r="AB86" s="45" t="s">
        <v>495</v>
      </c>
      <c r="AC86" s="46">
        <v>0</v>
      </c>
      <c r="AD86" s="46">
        <v>0</v>
      </c>
      <c r="AE86" s="46">
        <v>0</v>
      </c>
      <c r="AF86" s="46">
        <v>0</v>
      </c>
      <c r="AG86" s="49">
        <v>2421</v>
      </c>
      <c r="AH86" s="49">
        <v>2363</v>
      </c>
      <c r="AI86" s="49">
        <v>2243</v>
      </c>
      <c r="AJ86" s="49">
        <v>2031</v>
      </c>
      <c r="AL86" s="46">
        <v>25</v>
      </c>
      <c r="AM86" s="46">
        <v>22</v>
      </c>
      <c r="AN86" s="46">
        <v>20</v>
      </c>
      <c r="AO86" s="45" t="s">
        <v>495</v>
      </c>
      <c r="AP86" s="46">
        <v>0</v>
      </c>
      <c r="AQ86" s="46">
        <v>0</v>
      </c>
      <c r="AR86" s="46">
        <v>0</v>
      </c>
      <c r="AS86" s="45" t="s">
        <v>495</v>
      </c>
      <c r="AT86" s="46">
        <v>0</v>
      </c>
      <c r="AU86" s="46">
        <v>0</v>
      </c>
      <c r="AV86" s="46">
        <v>0</v>
      </c>
      <c r="AW86" s="45" t="s">
        <v>495</v>
      </c>
      <c r="AX86" s="46">
        <v>3</v>
      </c>
      <c r="AY86" s="46">
        <v>4</v>
      </c>
      <c r="AZ86" s="46">
        <v>8</v>
      </c>
      <c r="BA86" s="45" t="s">
        <v>495</v>
      </c>
      <c r="BB86" s="46">
        <v>6</v>
      </c>
      <c r="BC86" s="46">
        <v>1</v>
      </c>
      <c r="BD86" s="46">
        <v>8</v>
      </c>
      <c r="BE86" s="45" t="s">
        <v>495</v>
      </c>
      <c r="BF86" s="46">
        <v>0</v>
      </c>
      <c r="BG86" s="46">
        <v>0</v>
      </c>
      <c r="BH86" s="46">
        <v>0</v>
      </c>
      <c r="BI86" s="45" t="s">
        <v>495</v>
      </c>
      <c r="BJ86" s="46">
        <v>0</v>
      </c>
      <c r="BK86" s="46">
        <v>0</v>
      </c>
      <c r="BL86" s="46">
        <v>0</v>
      </c>
      <c r="BM86" s="45" t="s">
        <v>495</v>
      </c>
      <c r="BN86" s="46">
        <v>1</v>
      </c>
      <c r="BO86" s="46">
        <v>4</v>
      </c>
      <c r="BP86" s="46">
        <v>2</v>
      </c>
      <c r="BQ86" s="45" t="s">
        <v>495</v>
      </c>
      <c r="BR86" s="46">
        <v>0</v>
      </c>
      <c r="BS86" s="46">
        <v>0</v>
      </c>
      <c r="BT86" s="46">
        <v>0</v>
      </c>
      <c r="BU86" s="45" t="s">
        <v>495</v>
      </c>
      <c r="BV86" s="49">
        <f t="shared" si="14"/>
        <v>35</v>
      </c>
      <c r="BW86" s="49">
        <f t="shared" si="15"/>
        <v>31</v>
      </c>
      <c r="BX86" s="49">
        <f t="shared" si="16"/>
        <v>38</v>
      </c>
      <c r="BY86" s="45"/>
    </row>
    <row r="87" spans="1:77" ht="15" customHeight="1">
      <c r="A87" s="45" t="s">
        <v>328</v>
      </c>
      <c r="B87" s="45" t="s">
        <v>329</v>
      </c>
      <c r="C87" s="47">
        <f t="shared" si="10"/>
        <v>1.6339869281045751</v>
      </c>
      <c r="D87" s="47">
        <f t="shared" si="11"/>
        <v>2.2727272727272729</v>
      </c>
      <c r="E87" s="47">
        <f t="shared" si="12"/>
        <v>2.9535864978902953</v>
      </c>
      <c r="F87" s="45" t="s">
        <v>495</v>
      </c>
      <c r="G87" s="47">
        <f t="shared" si="13"/>
        <v>1.3195995697857201</v>
      </c>
      <c r="I87" s="46">
        <v>106</v>
      </c>
      <c r="J87" s="46">
        <v>80</v>
      </c>
      <c r="K87" s="46">
        <v>67</v>
      </c>
      <c r="L87" s="46">
        <v>41</v>
      </c>
      <c r="M87" s="46">
        <v>95</v>
      </c>
      <c r="N87" s="46">
        <v>86</v>
      </c>
      <c r="O87" s="46">
        <v>87</v>
      </c>
      <c r="P87" s="46">
        <v>71</v>
      </c>
      <c r="Q87" s="45" t="s">
        <v>495</v>
      </c>
      <c r="R87" s="45" t="s">
        <v>495</v>
      </c>
      <c r="S87" s="45" t="s">
        <v>495</v>
      </c>
      <c r="T87" s="45" t="s">
        <v>495</v>
      </c>
      <c r="U87" s="46">
        <v>105</v>
      </c>
      <c r="V87" s="46">
        <v>98</v>
      </c>
      <c r="W87" s="46">
        <v>83</v>
      </c>
      <c r="X87" s="46">
        <v>101</v>
      </c>
      <c r="Y87" s="45" t="s">
        <v>495</v>
      </c>
      <c r="Z87" s="45" t="s">
        <v>495</v>
      </c>
      <c r="AA87" s="45" t="s">
        <v>495</v>
      </c>
      <c r="AB87" s="45" t="s">
        <v>495</v>
      </c>
      <c r="AC87" s="46">
        <v>0</v>
      </c>
      <c r="AD87" s="46">
        <v>0</v>
      </c>
      <c r="AE87" s="46">
        <v>0</v>
      </c>
      <c r="AF87" s="46">
        <v>0</v>
      </c>
      <c r="AG87" s="49">
        <v>306</v>
      </c>
      <c r="AH87" s="49">
        <v>264</v>
      </c>
      <c r="AI87" s="49">
        <v>237</v>
      </c>
      <c r="AJ87" s="49">
        <v>213</v>
      </c>
      <c r="AL87" s="46">
        <v>4</v>
      </c>
      <c r="AM87" s="46">
        <v>4</v>
      </c>
      <c r="AN87" s="46">
        <v>4</v>
      </c>
      <c r="AO87" s="45" t="s">
        <v>495</v>
      </c>
      <c r="AP87" s="46">
        <v>0</v>
      </c>
      <c r="AQ87" s="46">
        <v>0</v>
      </c>
      <c r="AR87" s="46">
        <v>0</v>
      </c>
      <c r="AS87" s="45" t="s">
        <v>495</v>
      </c>
      <c r="AT87" s="46">
        <v>0</v>
      </c>
      <c r="AU87" s="46">
        <v>0</v>
      </c>
      <c r="AV87" s="46">
        <v>0</v>
      </c>
      <c r="AW87" s="45" t="s">
        <v>495</v>
      </c>
      <c r="AX87" s="46">
        <v>0</v>
      </c>
      <c r="AY87" s="46">
        <v>0</v>
      </c>
      <c r="AZ87" s="46">
        <v>2</v>
      </c>
      <c r="BA87" s="45" t="s">
        <v>495</v>
      </c>
      <c r="BB87" s="46">
        <v>0</v>
      </c>
      <c r="BC87" s="46">
        <v>0</v>
      </c>
      <c r="BD87" s="46">
        <v>1</v>
      </c>
      <c r="BE87" s="45" t="s">
        <v>495</v>
      </c>
      <c r="BF87" s="46">
        <v>0</v>
      </c>
      <c r="BG87" s="46">
        <v>0</v>
      </c>
      <c r="BH87" s="46">
        <v>0</v>
      </c>
      <c r="BI87" s="45" t="s">
        <v>495</v>
      </c>
      <c r="BJ87" s="46">
        <v>0</v>
      </c>
      <c r="BK87" s="46">
        <v>0</v>
      </c>
      <c r="BL87" s="46">
        <v>0</v>
      </c>
      <c r="BM87" s="45" t="s">
        <v>495</v>
      </c>
      <c r="BN87" s="46">
        <v>1</v>
      </c>
      <c r="BO87" s="46">
        <v>2</v>
      </c>
      <c r="BP87" s="46">
        <v>0</v>
      </c>
      <c r="BQ87" s="45" t="s">
        <v>495</v>
      </c>
      <c r="BR87" s="46">
        <v>0</v>
      </c>
      <c r="BS87" s="46">
        <v>0</v>
      </c>
      <c r="BT87" s="46">
        <v>0</v>
      </c>
      <c r="BU87" s="45" t="s">
        <v>495</v>
      </c>
      <c r="BV87" s="49">
        <f t="shared" si="14"/>
        <v>5</v>
      </c>
      <c r="BW87" s="49">
        <f t="shared" si="15"/>
        <v>6</v>
      </c>
      <c r="BX87" s="49">
        <f t="shared" si="16"/>
        <v>7</v>
      </c>
      <c r="BY87" s="45"/>
    </row>
    <row r="88" spans="1:77" ht="15" customHeight="1">
      <c r="A88" s="45" t="s">
        <v>330</v>
      </c>
      <c r="B88" s="45" t="s">
        <v>331</v>
      </c>
      <c r="C88" s="47"/>
      <c r="D88" s="47"/>
      <c r="E88" s="47">
        <f t="shared" si="12"/>
        <v>0</v>
      </c>
      <c r="F88" s="45" t="s">
        <v>495</v>
      </c>
      <c r="G88" s="47">
        <f t="shared" si="13"/>
        <v>0</v>
      </c>
      <c r="I88" s="46">
        <v>0</v>
      </c>
      <c r="J88" s="46">
        <v>0</v>
      </c>
      <c r="K88" s="46">
        <v>0</v>
      </c>
      <c r="L88" s="46">
        <v>0</v>
      </c>
      <c r="M88" s="46">
        <v>0</v>
      </c>
      <c r="N88" s="46">
        <v>0</v>
      </c>
      <c r="O88" s="46">
        <v>0</v>
      </c>
      <c r="P88" s="46">
        <v>0</v>
      </c>
      <c r="Q88" s="45" t="s">
        <v>495</v>
      </c>
      <c r="R88" s="45" t="s">
        <v>495</v>
      </c>
      <c r="S88" s="45" t="s">
        <v>495</v>
      </c>
      <c r="T88" s="45" t="s">
        <v>495</v>
      </c>
      <c r="U88" s="46">
        <v>0</v>
      </c>
      <c r="V88" s="46">
        <v>0</v>
      </c>
      <c r="W88" s="46">
        <v>23</v>
      </c>
      <c r="X88" s="46">
        <v>39</v>
      </c>
      <c r="Y88" s="45" t="s">
        <v>495</v>
      </c>
      <c r="Z88" s="45" t="s">
        <v>495</v>
      </c>
      <c r="AA88" s="45" t="s">
        <v>495</v>
      </c>
      <c r="AB88" s="45" t="s">
        <v>495</v>
      </c>
      <c r="AC88" s="46">
        <v>0</v>
      </c>
      <c r="AD88" s="46">
        <v>0</v>
      </c>
      <c r="AE88" s="46">
        <v>0</v>
      </c>
      <c r="AF88" s="46">
        <v>0</v>
      </c>
      <c r="AG88" s="49">
        <v>0</v>
      </c>
      <c r="AH88" s="49">
        <v>0</v>
      </c>
      <c r="AI88" s="49">
        <v>23</v>
      </c>
      <c r="AJ88" s="49">
        <v>39</v>
      </c>
      <c r="AL88" s="46">
        <v>0</v>
      </c>
      <c r="AM88" s="46">
        <v>0</v>
      </c>
      <c r="AN88" s="46">
        <v>0</v>
      </c>
      <c r="AO88" s="45" t="s">
        <v>495</v>
      </c>
      <c r="AP88" s="46">
        <v>0</v>
      </c>
      <c r="AQ88" s="46">
        <v>0</v>
      </c>
      <c r="AR88" s="46">
        <v>0</v>
      </c>
      <c r="AS88" s="45" t="s">
        <v>495</v>
      </c>
      <c r="AT88" s="46">
        <v>0</v>
      </c>
      <c r="AU88" s="46">
        <v>0</v>
      </c>
      <c r="AV88" s="46">
        <v>0</v>
      </c>
      <c r="AW88" s="45" t="s">
        <v>495</v>
      </c>
      <c r="AX88" s="46">
        <v>0</v>
      </c>
      <c r="AY88" s="46">
        <v>0</v>
      </c>
      <c r="AZ88" s="46">
        <v>0</v>
      </c>
      <c r="BA88" s="45" t="s">
        <v>495</v>
      </c>
      <c r="BB88" s="46">
        <v>0</v>
      </c>
      <c r="BC88" s="46">
        <v>0</v>
      </c>
      <c r="BD88" s="46">
        <v>0</v>
      </c>
      <c r="BE88" s="45" t="s">
        <v>495</v>
      </c>
      <c r="BF88" s="46">
        <v>0</v>
      </c>
      <c r="BG88" s="46">
        <v>0</v>
      </c>
      <c r="BH88" s="46">
        <v>0</v>
      </c>
      <c r="BI88" s="45" t="s">
        <v>495</v>
      </c>
      <c r="BJ88" s="46">
        <v>0</v>
      </c>
      <c r="BK88" s="46">
        <v>0</v>
      </c>
      <c r="BL88" s="46">
        <v>0</v>
      </c>
      <c r="BM88" s="45" t="s">
        <v>495</v>
      </c>
      <c r="BN88" s="46">
        <v>0</v>
      </c>
      <c r="BO88" s="46">
        <v>0</v>
      </c>
      <c r="BP88" s="46">
        <v>0</v>
      </c>
      <c r="BQ88" s="45" t="s">
        <v>495</v>
      </c>
      <c r="BR88" s="46">
        <v>0</v>
      </c>
      <c r="BS88" s="46">
        <v>0</v>
      </c>
      <c r="BT88" s="46">
        <v>0</v>
      </c>
      <c r="BU88" s="45" t="s">
        <v>495</v>
      </c>
      <c r="BV88" s="49">
        <f t="shared" si="14"/>
        <v>0</v>
      </c>
      <c r="BW88" s="49">
        <f t="shared" si="15"/>
        <v>0</v>
      </c>
      <c r="BX88" s="49">
        <f t="shared" si="16"/>
        <v>0</v>
      </c>
      <c r="BY88" s="45"/>
    </row>
    <row r="89" spans="1:77" ht="15" customHeight="1">
      <c r="A89" s="45" t="s">
        <v>332</v>
      </c>
      <c r="B89" s="45" t="s">
        <v>333</v>
      </c>
      <c r="C89" s="47">
        <f t="shared" si="10"/>
        <v>1.2353706111833551</v>
      </c>
      <c r="D89" s="47">
        <f t="shared" si="11"/>
        <v>1.0491803278688525</v>
      </c>
      <c r="E89" s="47">
        <f t="shared" si="12"/>
        <v>1.2491325468424705</v>
      </c>
      <c r="F89" s="45" t="s">
        <v>495</v>
      </c>
      <c r="G89" s="47">
        <f t="shared" si="13"/>
        <v>1.3761935659115432E-2</v>
      </c>
      <c r="I89" s="46">
        <v>311</v>
      </c>
      <c r="J89" s="46">
        <v>288</v>
      </c>
      <c r="K89" s="46">
        <v>267</v>
      </c>
      <c r="L89" s="46">
        <v>151</v>
      </c>
      <c r="M89" s="46">
        <v>449</v>
      </c>
      <c r="N89" s="46">
        <v>395</v>
      </c>
      <c r="O89" s="46">
        <v>373</v>
      </c>
      <c r="P89" s="46">
        <v>365</v>
      </c>
      <c r="Q89" s="45" t="s">
        <v>495</v>
      </c>
      <c r="R89" s="45" t="s">
        <v>495</v>
      </c>
      <c r="S89" s="45" t="s">
        <v>495</v>
      </c>
      <c r="T89" s="45" t="s">
        <v>495</v>
      </c>
      <c r="U89" s="46">
        <v>778</v>
      </c>
      <c r="V89" s="46">
        <v>842</v>
      </c>
      <c r="W89" s="46">
        <v>801</v>
      </c>
      <c r="X89" s="46">
        <v>777</v>
      </c>
      <c r="Y89" s="45" t="s">
        <v>495</v>
      </c>
      <c r="Z89" s="45" t="s">
        <v>495</v>
      </c>
      <c r="AA89" s="45" t="s">
        <v>495</v>
      </c>
      <c r="AB89" s="45" t="s">
        <v>495</v>
      </c>
      <c r="AC89" s="46">
        <v>0</v>
      </c>
      <c r="AD89" s="46">
        <v>0</v>
      </c>
      <c r="AE89" s="46">
        <v>0</v>
      </c>
      <c r="AF89" s="46">
        <v>0</v>
      </c>
      <c r="AG89" s="49">
        <v>1538</v>
      </c>
      <c r="AH89" s="49">
        <v>1525</v>
      </c>
      <c r="AI89" s="49">
        <v>1441</v>
      </c>
      <c r="AJ89" s="49">
        <v>1293</v>
      </c>
      <c r="AL89" s="46">
        <v>16</v>
      </c>
      <c r="AM89" s="46">
        <v>12</v>
      </c>
      <c r="AN89" s="46">
        <v>9</v>
      </c>
      <c r="AO89" s="45" t="s">
        <v>495</v>
      </c>
      <c r="AP89" s="46">
        <v>0</v>
      </c>
      <c r="AQ89" s="46">
        <v>0</v>
      </c>
      <c r="AR89" s="46">
        <v>0</v>
      </c>
      <c r="AS89" s="45" t="s">
        <v>495</v>
      </c>
      <c r="AT89" s="46">
        <v>0</v>
      </c>
      <c r="AU89" s="46">
        <v>0</v>
      </c>
      <c r="AV89" s="46">
        <v>0</v>
      </c>
      <c r="AW89" s="45" t="s">
        <v>495</v>
      </c>
      <c r="AX89" s="46">
        <v>1</v>
      </c>
      <c r="AY89" s="46">
        <v>3</v>
      </c>
      <c r="AZ89" s="46">
        <v>6</v>
      </c>
      <c r="BA89" s="45" t="s">
        <v>495</v>
      </c>
      <c r="BB89" s="46">
        <v>2</v>
      </c>
      <c r="BC89" s="46">
        <v>0</v>
      </c>
      <c r="BD89" s="46">
        <v>2</v>
      </c>
      <c r="BE89" s="45" t="s">
        <v>495</v>
      </c>
      <c r="BF89" s="46">
        <v>0</v>
      </c>
      <c r="BG89" s="46">
        <v>0</v>
      </c>
      <c r="BH89" s="46">
        <v>0</v>
      </c>
      <c r="BI89" s="45" t="s">
        <v>495</v>
      </c>
      <c r="BJ89" s="46">
        <v>0</v>
      </c>
      <c r="BK89" s="46">
        <v>0</v>
      </c>
      <c r="BL89" s="46">
        <v>0</v>
      </c>
      <c r="BM89" s="45" t="s">
        <v>495</v>
      </c>
      <c r="BN89" s="46">
        <v>0</v>
      </c>
      <c r="BO89" s="46">
        <v>1</v>
      </c>
      <c r="BP89" s="46">
        <v>1</v>
      </c>
      <c r="BQ89" s="45" t="s">
        <v>495</v>
      </c>
      <c r="BR89" s="46">
        <v>0</v>
      </c>
      <c r="BS89" s="46">
        <v>0</v>
      </c>
      <c r="BT89" s="46">
        <v>0</v>
      </c>
      <c r="BU89" s="45" t="s">
        <v>495</v>
      </c>
      <c r="BV89" s="49">
        <f t="shared" si="14"/>
        <v>19</v>
      </c>
      <c r="BW89" s="49">
        <f t="shared" si="15"/>
        <v>16</v>
      </c>
      <c r="BX89" s="49">
        <f t="shared" si="16"/>
        <v>18</v>
      </c>
      <c r="BY89" s="45"/>
    </row>
    <row r="90" spans="1:77" ht="15" customHeight="1">
      <c r="A90" s="45" t="s">
        <v>334</v>
      </c>
      <c r="B90" s="45" t="s">
        <v>335</v>
      </c>
      <c r="C90" s="47">
        <f t="shared" si="10"/>
        <v>1.0928961748633881</v>
      </c>
      <c r="D90" s="47">
        <f t="shared" si="11"/>
        <v>2.2857142857142856</v>
      </c>
      <c r="E90" s="47">
        <f t="shared" si="12"/>
        <v>1.7751479289940828</v>
      </c>
      <c r="F90" s="45" t="s">
        <v>495</v>
      </c>
      <c r="G90" s="47">
        <f t="shared" si="13"/>
        <v>0.68225175413069472</v>
      </c>
      <c r="I90" s="46">
        <v>70</v>
      </c>
      <c r="J90" s="46">
        <v>65</v>
      </c>
      <c r="K90" s="46">
        <v>66</v>
      </c>
      <c r="L90" s="46">
        <v>49</v>
      </c>
      <c r="M90" s="46">
        <v>0</v>
      </c>
      <c r="N90" s="46">
        <v>0</v>
      </c>
      <c r="O90" s="46">
        <v>0</v>
      </c>
      <c r="P90" s="46">
        <v>0</v>
      </c>
      <c r="Q90" s="45" t="s">
        <v>495</v>
      </c>
      <c r="R90" s="45" t="s">
        <v>495</v>
      </c>
      <c r="S90" s="45" t="s">
        <v>495</v>
      </c>
      <c r="T90" s="45" t="s">
        <v>495</v>
      </c>
      <c r="U90" s="46">
        <v>113</v>
      </c>
      <c r="V90" s="46">
        <v>110</v>
      </c>
      <c r="W90" s="46">
        <v>103</v>
      </c>
      <c r="X90" s="46">
        <v>100</v>
      </c>
      <c r="Y90" s="45" t="s">
        <v>495</v>
      </c>
      <c r="Z90" s="45" t="s">
        <v>495</v>
      </c>
      <c r="AA90" s="45" t="s">
        <v>495</v>
      </c>
      <c r="AB90" s="45" t="s">
        <v>495</v>
      </c>
      <c r="AC90" s="46">
        <v>0</v>
      </c>
      <c r="AD90" s="46">
        <v>0</v>
      </c>
      <c r="AE90" s="46">
        <v>0</v>
      </c>
      <c r="AF90" s="46">
        <v>0</v>
      </c>
      <c r="AG90" s="49">
        <v>183</v>
      </c>
      <c r="AH90" s="49">
        <v>175</v>
      </c>
      <c r="AI90" s="49">
        <v>169</v>
      </c>
      <c r="AJ90" s="49">
        <v>149</v>
      </c>
      <c r="AL90" s="46">
        <v>2</v>
      </c>
      <c r="AM90" s="46">
        <v>4</v>
      </c>
      <c r="AN90" s="46">
        <v>3</v>
      </c>
      <c r="AO90" s="45" t="s">
        <v>495</v>
      </c>
      <c r="AP90" s="46">
        <v>0</v>
      </c>
      <c r="AQ90" s="46">
        <v>0</v>
      </c>
      <c r="AR90" s="46">
        <v>0</v>
      </c>
      <c r="AS90" s="45" t="s">
        <v>495</v>
      </c>
      <c r="AT90" s="46">
        <v>0</v>
      </c>
      <c r="AU90" s="46">
        <v>0</v>
      </c>
      <c r="AV90" s="46">
        <v>0</v>
      </c>
      <c r="AW90" s="45" t="s">
        <v>495</v>
      </c>
      <c r="AX90" s="46">
        <v>0</v>
      </c>
      <c r="AY90" s="46">
        <v>0</v>
      </c>
      <c r="AZ90" s="46">
        <v>0</v>
      </c>
      <c r="BA90" s="45" t="s">
        <v>495</v>
      </c>
      <c r="BB90" s="46">
        <v>0</v>
      </c>
      <c r="BC90" s="46">
        <v>0</v>
      </c>
      <c r="BD90" s="46">
        <v>0</v>
      </c>
      <c r="BE90" s="45" t="s">
        <v>495</v>
      </c>
      <c r="BF90" s="46">
        <v>0</v>
      </c>
      <c r="BG90" s="46">
        <v>0</v>
      </c>
      <c r="BH90" s="46">
        <v>0</v>
      </c>
      <c r="BI90" s="45" t="s">
        <v>495</v>
      </c>
      <c r="BJ90" s="46">
        <v>0</v>
      </c>
      <c r="BK90" s="46">
        <v>0</v>
      </c>
      <c r="BL90" s="46">
        <v>0</v>
      </c>
      <c r="BM90" s="45" t="s">
        <v>495</v>
      </c>
      <c r="BN90" s="46">
        <v>0</v>
      </c>
      <c r="BO90" s="46">
        <v>0</v>
      </c>
      <c r="BP90" s="46">
        <v>0</v>
      </c>
      <c r="BQ90" s="45" t="s">
        <v>495</v>
      </c>
      <c r="BR90" s="46">
        <v>0</v>
      </c>
      <c r="BS90" s="46">
        <v>0</v>
      </c>
      <c r="BT90" s="46">
        <v>0</v>
      </c>
      <c r="BU90" s="45" t="s">
        <v>495</v>
      </c>
      <c r="BV90" s="49">
        <f t="shared" si="14"/>
        <v>2</v>
      </c>
      <c r="BW90" s="49">
        <f t="shared" si="15"/>
        <v>4</v>
      </c>
      <c r="BX90" s="49">
        <f t="shared" si="16"/>
        <v>3</v>
      </c>
      <c r="BY90" s="45"/>
    </row>
    <row r="91" spans="1:77" ht="15" customHeight="1">
      <c r="A91" s="45" t="s">
        <v>336</v>
      </c>
      <c r="B91" s="45" t="s">
        <v>337</v>
      </c>
      <c r="C91" s="47">
        <f t="shared" si="10"/>
        <v>2.2842639593908629</v>
      </c>
      <c r="D91" s="47">
        <f t="shared" si="11"/>
        <v>1.2531328320802004</v>
      </c>
      <c r="E91" s="47">
        <f t="shared" si="12"/>
        <v>2.6809651474530831</v>
      </c>
      <c r="F91" s="45" t="s">
        <v>495</v>
      </c>
      <c r="G91" s="47">
        <f t="shared" si="13"/>
        <v>0.39670118806222021</v>
      </c>
      <c r="I91" s="46">
        <v>148</v>
      </c>
      <c r="J91" s="46">
        <v>143</v>
      </c>
      <c r="K91" s="46">
        <v>128</v>
      </c>
      <c r="L91" s="46">
        <v>83</v>
      </c>
      <c r="M91" s="46">
        <v>135</v>
      </c>
      <c r="N91" s="46">
        <v>118</v>
      </c>
      <c r="O91" s="46">
        <v>93</v>
      </c>
      <c r="P91" s="46">
        <v>96</v>
      </c>
      <c r="Q91" s="45" t="s">
        <v>495</v>
      </c>
      <c r="R91" s="45" t="s">
        <v>495</v>
      </c>
      <c r="S91" s="45" t="s">
        <v>495</v>
      </c>
      <c r="T91" s="45" t="s">
        <v>495</v>
      </c>
      <c r="U91" s="46">
        <v>111</v>
      </c>
      <c r="V91" s="46">
        <v>138</v>
      </c>
      <c r="W91" s="46">
        <v>152</v>
      </c>
      <c r="X91" s="46">
        <v>158</v>
      </c>
      <c r="Y91" s="45" t="s">
        <v>495</v>
      </c>
      <c r="Z91" s="45" t="s">
        <v>495</v>
      </c>
      <c r="AA91" s="45" t="s">
        <v>495</v>
      </c>
      <c r="AB91" s="45" t="s">
        <v>495</v>
      </c>
      <c r="AC91" s="46">
        <v>0</v>
      </c>
      <c r="AD91" s="46">
        <v>0</v>
      </c>
      <c r="AE91" s="46">
        <v>0</v>
      </c>
      <c r="AF91" s="46">
        <v>0</v>
      </c>
      <c r="AG91" s="49">
        <v>394</v>
      </c>
      <c r="AH91" s="49">
        <v>399</v>
      </c>
      <c r="AI91" s="49">
        <v>373</v>
      </c>
      <c r="AJ91" s="49">
        <v>337</v>
      </c>
      <c r="AL91" s="46">
        <v>3</v>
      </c>
      <c r="AM91" s="46">
        <v>2</v>
      </c>
      <c r="AN91" s="46">
        <v>4</v>
      </c>
      <c r="AO91" s="45" t="s">
        <v>495</v>
      </c>
      <c r="AP91" s="46">
        <v>0</v>
      </c>
      <c r="AQ91" s="46">
        <v>0</v>
      </c>
      <c r="AR91" s="46">
        <v>0</v>
      </c>
      <c r="AS91" s="45" t="s">
        <v>495</v>
      </c>
      <c r="AT91" s="46">
        <v>0</v>
      </c>
      <c r="AU91" s="46">
        <v>0</v>
      </c>
      <c r="AV91" s="46">
        <v>0</v>
      </c>
      <c r="AW91" s="45" t="s">
        <v>495</v>
      </c>
      <c r="AX91" s="46">
        <v>2</v>
      </c>
      <c r="AY91" s="46">
        <v>1</v>
      </c>
      <c r="AZ91" s="46">
        <v>0</v>
      </c>
      <c r="BA91" s="45" t="s">
        <v>495</v>
      </c>
      <c r="BB91" s="46">
        <v>4</v>
      </c>
      <c r="BC91" s="46">
        <v>1</v>
      </c>
      <c r="BD91" s="46">
        <v>5</v>
      </c>
      <c r="BE91" s="45" t="s">
        <v>495</v>
      </c>
      <c r="BF91" s="46">
        <v>0</v>
      </c>
      <c r="BG91" s="46">
        <v>0</v>
      </c>
      <c r="BH91" s="46">
        <v>0</v>
      </c>
      <c r="BI91" s="45" t="s">
        <v>495</v>
      </c>
      <c r="BJ91" s="46">
        <v>0</v>
      </c>
      <c r="BK91" s="46">
        <v>0</v>
      </c>
      <c r="BL91" s="46">
        <v>0</v>
      </c>
      <c r="BM91" s="45" t="s">
        <v>495</v>
      </c>
      <c r="BN91" s="46">
        <v>0</v>
      </c>
      <c r="BO91" s="46">
        <v>1</v>
      </c>
      <c r="BP91" s="46">
        <v>1</v>
      </c>
      <c r="BQ91" s="45" t="s">
        <v>495</v>
      </c>
      <c r="BR91" s="46">
        <v>0</v>
      </c>
      <c r="BS91" s="46">
        <v>0</v>
      </c>
      <c r="BT91" s="46">
        <v>0</v>
      </c>
      <c r="BU91" s="45" t="s">
        <v>495</v>
      </c>
      <c r="BV91" s="49">
        <f t="shared" si="14"/>
        <v>9</v>
      </c>
      <c r="BW91" s="49">
        <f t="shared" si="15"/>
        <v>5</v>
      </c>
      <c r="BX91" s="49">
        <f t="shared" si="16"/>
        <v>10</v>
      </c>
      <c r="BY91" s="45"/>
    </row>
    <row r="92" spans="1:77">
      <c r="A92" s="45" t="s">
        <v>525</v>
      </c>
      <c r="B92" s="45" t="s">
        <v>526</v>
      </c>
      <c r="C92" s="47">
        <f t="shared" si="10"/>
        <v>0.75414781297134237</v>
      </c>
      <c r="D92" s="47">
        <f t="shared" si="11"/>
        <v>1.9984012789768186</v>
      </c>
      <c r="E92" s="47">
        <f t="shared" si="12"/>
        <v>2.6271186440677967</v>
      </c>
      <c r="F92" s="45" t="s">
        <v>495</v>
      </c>
      <c r="G92" s="47">
        <f t="shared" si="13"/>
        <v>1.8729708310964543</v>
      </c>
      <c r="I92" s="46">
        <v>293</v>
      </c>
      <c r="J92" s="46">
        <v>257</v>
      </c>
      <c r="K92" s="46">
        <v>248</v>
      </c>
      <c r="L92" s="46">
        <v>143</v>
      </c>
      <c r="M92" s="46">
        <v>374</v>
      </c>
      <c r="N92" s="46">
        <v>347</v>
      </c>
      <c r="O92" s="46">
        <v>329</v>
      </c>
      <c r="P92" s="46">
        <v>295</v>
      </c>
      <c r="Q92" s="45" t="s">
        <v>495</v>
      </c>
      <c r="R92" s="45" t="s">
        <v>495</v>
      </c>
      <c r="S92" s="45" t="s">
        <v>495</v>
      </c>
      <c r="T92" s="45" t="s">
        <v>495</v>
      </c>
      <c r="U92" s="46">
        <v>659</v>
      </c>
      <c r="V92" s="46">
        <v>647</v>
      </c>
      <c r="W92" s="46">
        <v>603</v>
      </c>
      <c r="X92" s="46">
        <v>572</v>
      </c>
      <c r="Y92" s="45" t="s">
        <v>495</v>
      </c>
      <c r="Z92" s="45" t="s">
        <v>495</v>
      </c>
      <c r="AA92" s="45" t="s">
        <v>495</v>
      </c>
      <c r="AB92" s="45" t="s">
        <v>495</v>
      </c>
      <c r="AC92" s="46">
        <v>0</v>
      </c>
      <c r="AD92" s="46">
        <v>0</v>
      </c>
      <c r="AE92" s="46">
        <v>0</v>
      </c>
      <c r="AF92" s="46">
        <v>0</v>
      </c>
      <c r="AG92" s="49">
        <v>1326</v>
      </c>
      <c r="AH92" s="49">
        <v>1251</v>
      </c>
      <c r="AI92" s="49">
        <v>1180</v>
      </c>
      <c r="AJ92" s="49">
        <v>1010</v>
      </c>
      <c r="AL92" s="46">
        <v>0</v>
      </c>
      <c r="AM92" s="46">
        <v>13</v>
      </c>
      <c r="AN92" s="46">
        <v>12</v>
      </c>
      <c r="AO92" s="45" t="s">
        <v>495</v>
      </c>
      <c r="AP92" s="46">
        <v>0</v>
      </c>
      <c r="AQ92" s="46">
        <v>0</v>
      </c>
      <c r="AR92" s="46">
        <v>1</v>
      </c>
      <c r="AS92" s="45" t="s">
        <v>495</v>
      </c>
      <c r="AT92" s="46">
        <v>0</v>
      </c>
      <c r="AU92" s="46">
        <v>0</v>
      </c>
      <c r="AV92" s="46">
        <v>0</v>
      </c>
      <c r="AW92" s="45" t="s">
        <v>495</v>
      </c>
      <c r="AX92" s="46">
        <v>4</v>
      </c>
      <c r="AY92" s="46">
        <v>2</v>
      </c>
      <c r="AZ92" s="46">
        <v>2</v>
      </c>
      <c r="BA92" s="45" t="s">
        <v>495</v>
      </c>
      <c r="BB92" s="46">
        <v>2</v>
      </c>
      <c r="BC92" s="46">
        <v>1</v>
      </c>
      <c r="BD92" s="46">
        <v>1</v>
      </c>
      <c r="BE92" s="45" t="s">
        <v>495</v>
      </c>
      <c r="BF92" s="46">
        <v>0</v>
      </c>
      <c r="BG92" s="46">
        <v>0</v>
      </c>
      <c r="BH92" s="46">
        <v>0</v>
      </c>
      <c r="BI92" s="45" t="s">
        <v>495</v>
      </c>
      <c r="BJ92" s="46">
        <v>2</v>
      </c>
      <c r="BK92" s="46">
        <v>8</v>
      </c>
      <c r="BL92" s="46">
        <v>10</v>
      </c>
      <c r="BM92" s="45" t="s">
        <v>495</v>
      </c>
      <c r="BN92" s="46">
        <v>2</v>
      </c>
      <c r="BO92" s="46">
        <v>1</v>
      </c>
      <c r="BP92" s="46">
        <v>5</v>
      </c>
      <c r="BQ92" s="45" t="s">
        <v>495</v>
      </c>
      <c r="BR92" s="46">
        <v>0</v>
      </c>
      <c r="BS92" s="46">
        <v>0</v>
      </c>
      <c r="BT92" s="46">
        <v>0</v>
      </c>
      <c r="BU92" s="45" t="s">
        <v>495</v>
      </c>
      <c r="BV92" s="49">
        <f t="shared" si="14"/>
        <v>10</v>
      </c>
      <c r="BW92" s="49">
        <f t="shared" si="15"/>
        <v>25</v>
      </c>
      <c r="BX92" s="49">
        <f t="shared" si="16"/>
        <v>31</v>
      </c>
      <c r="BY92" s="45"/>
    </row>
    <row r="93" spans="1:77" ht="15" customHeight="1">
      <c r="A93" s="45" t="s">
        <v>338</v>
      </c>
      <c r="B93" s="45" t="s">
        <v>339</v>
      </c>
      <c r="C93" s="47">
        <f t="shared" si="10"/>
        <v>0.47904191616766467</v>
      </c>
      <c r="D93" s="47">
        <f t="shared" si="11"/>
        <v>1.7082785808147174</v>
      </c>
      <c r="E93" s="47">
        <f t="shared" si="12"/>
        <v>2.255639097744361</v>
      </c>
      <c r="F93" s="45" t="s">
        <v>495</v>
      </c>
      <c r="G93" s="47">
        <f t="shared" si="13"/>
        <v>1.7765971815766963</v>
      </c>
      <c r="I93" s="46">
        <v>207</v>
      </c>
      <c r="J93" s="46">
        <v>187</v>
      </c>
      <c r="K93" s="46">
        <v>180</v>
      </c>
      <c r="L93" s="46">
        <v>113</v>
      </c>
      <c r="M93" s="46">
        <v>292</v>
      </c>
      <c r="N93" s="46">
        <v>260</v>
      </c>
      <c r="O93" s="46">
        <v>221</v>
      </c>
      <c r="P93" s="46">
        <v>193</v>
      </c>
      <c r="Q93" s="45" t="s">
        <v>495</v>
      </c>
      <c r="R93" s="45" t="s">
        <v>495</v>
      </c>
      <c r="S93" s="45" t="s">
        <v>495</v>
      </c>
      <c r="T93" s="45" t="s">
        <v>495</v>
      </c>
      <c r="U93" s="46">
        <v>336</v>
      </c>
      <c r="V93" s="46">
        <v>314</v>
      </c>
      <c r="W93" s="46">
        <v>264</v>
      </c>
      <c r="X93" s="46">
        <v>215</v>
      </c>
      <c r="Y93" s="45" t="s">
        <v>495</v>
      </c>
      <c r="Z93" s="45" t="s">
        <v>495</v>
      </c>
      <c r="AA93" s="45" t="s">
        <v>495</v>
      </c>
      <c r="AB93" s="45" t="s">
        <v>495</v>
      </c>
      <c r="AC93" s="46">
        <v>0</v>
      </c>
      <c r="AD93" s="46">
        <v>0</v>
      </c>
      <c r="AE93" s="46">
        <v>0</v>
      </c>
      <c r="AF93" s="46">
        <v>0</v>
      </c>
      <c r="AG93" s="49">
        <v>835</v>
      </c>
      <c r="AH93" s="49">
        <v>761</v>
      </c>
      <c r="AI93" s="49">
        <v>665</v>
      </c>
      <c r="AJ93" s="49">
        <v>521</v>
      </c>
      <c r="AL93" s="46">
        <v>0</v>
      </c>
      <c r="AM93" s="46">
        <v>9</v>
      </c>
      <c r="AN93" s="46">
        <v>7</v>
      </c>
      <c r="AO93" s="45" t="s">
        <v>495</v>
      </c>
      <c r="AP93" s="46">
        <v>0</v>
      </c>
      <c r="AQ93" s="46">
        <v>0</v>
      </c>
      <c r="AR93" s="46">
        <v>1</v>
      </c>
      <c r="AS93" s="45" t="s">
        <v>495</v>
      </c>
      <c r="AT93" s="46">
        <v>0</v>
      </c>
      <c r="AU93" s="46">
        <v>0</v>
      </c>
      <c r="AV93" s="46">
        <v>0</v>
      </c>
      <c r="AW93" s="45" t="s">
        <v>495</v>
      </c>
      <c r="AX93" s="46">
        <v>3</v>
      </c>
      <c r="AY93" s="46">
        <v>2</v>
      </c>
      <c r="AZ93" s="46">
        <v>2</v>
      </c>
      <c r="BA93" s="45" t="s">
        <v>495</v>
      </c>
      <c r="BB93" s="46">
        <v>1</v>
      </c>
      <c r="BC93" s="46">
        <v>0</v>
      </c>
      <c r="BD93" s="46">
        <v>0</v>
      </c>
      <c r="BE93" s="45" t="s">
        <v>495</v>
      </c>
      <c r="BF93" s="46">
        <v>0</v>
      </c>
      <c r="BG93" s="46">
        <v>0</v>
      </c>
      <c r="BH93" s="46">
        <v>0</v>
      </c>
      <c r="BI93" s="45" t="s">
        <v>495</v>
      </c>
      <c r="BJ93" s="46">
        <v>0</v>
      </c>
      <c r="BK93" s="46">
        <v>2</v>
      </c>
      <c r="BL93" s="46">
        <v>3</v>
      </c>
      <c r="BM93" s="45" t="s">
        <v>495</v>
      </c>
      <c r="BN93" s="46">
        <v>0</v>
      </c>
      <c r="BO93" s="46">
        <v>0</v>
      </c>
      <c r="BP93" s="46">
        <v>2</v>
      </c>
      <c r="BQ93" s="45" t="s">
        <v>495</v>
      </c>
      <c r="BR93" s="46">
        <v>0</v>
      </c>
      <c r="BS93" s="46">
        <v>0</v>
      </c>
      <c r="BT93" s="46">
        <v>0</v>
      </c>
      <c r="BU93" s="45" t="s">
        <v>495</v>
      </c>
      <c r="BV93" s="49">
        <f t="shared" si="14"/>
        <v>4</v>
      </c>
      <c r="BW93" s="49">
        <f t="shared" si="15"/>
        <v>13</v>
      </c>
      <c r="BX93" s="49">
        <f t="shared" si="16"/>
        <v>15</v>
      </c>
      <c r="BY93" s="45"/>
    </row>
    <row r="94" spans="1:77" ht="15" customHeight="1">
      <c r="A94" s="45" t="s">
        <v>340</v>
      </c>
      <c r="B94" s="45" t="s">
        <v>341</v>
      </c>
      <c r="C94" s="47"/>
      <c r="D94" s="47"/>
      <c r="E94" s="47"/>
      <c r="F94" s="45"/>
      <c r="G94" s="47"/>
      <c r="I94" s="46">
        <v>0</v>
      </c>
      <c r="J94" s="46">
        <v>0</v>
      </c>
      <c r="K94" s="46">
        <v>0</v>
      </c>
      <c r="L94" s="46">
        <v>0</v>
      </c>
      <c r="M94" s="46">
        <v>0</v>
      </c>
      <c r="N94" s="46">
        <v>0</v>
      </c>
      <c r="O94" s="46">
        <v>0</v>
      </c>
      <c r="P94" s="46">
        <v>0</v>
      </c>
      <c r="Q94" s="45" t="s">
        <v>495</v>
      </c>
      <c r="R94" s="45" t="s">
        <v>495</v>
      </c>
      <c r="S94" s="45" t="s">
        <v>495</v>
      </c>
      <c r="T94" s="45" t="s">
        <v>495</v>
      </c>
      <c r="U94" s="46">
        <v>0</v>
      </c>
      <c r="V94" s="46">
        <v>0</v>
      </c>
      <c r="W94" s="46">
        <v>0</v>
      </c>
      <c r="X94" s="46">
        <v>0</v>
      </c>
      <c r="Y94" s="45" t="s">
        <v>495</v>
      </c>
      <c r="Z94" s="45" t="s">
        <v>495</v>
      </c>
      <c r="AA94" s="45" t="s">
        <v>495</v>
      </c>
      <c r="AB94" s="45" t="s">
        <v>495</v>
      </c>
      <c r="AC94" s="46">
        <v>0</v>
      </c>
      <c r="AD94" s="46">
        <v>0</v>
      </c>
      <c r="AE94" s="46">
        <v>0</v>
      </c>
      <c r="AF94" s="46">
        <v>0</v>
      </c>
      <c r="AG94" s="49">
        <v>0</v>
      </c>
      <c r="AH94" s="49">
        <v>0</v>
      </c>
      <c r="AI94" s="49">
        <v>0</v>
      </c>
      <c r="AJ94" s="49">
        <v>0</v>
      </c>
      <c r="AL94" s="46">
        <v>0</v>
      </c>
      <c r="AM94" s="46">
        <v>0</v>
      </c>
      <c r="AN94" s="46">
        <v>0</v>
      </c>
      <c r="AO94" s="45" t="s">
        <v>495</v>
      </c>
      <c r="AP94" s="46">
        <v>0</v>
      </c>
      <c r="AQ94" s="46">
        <v>0</v>
      </c>
      <c r="AR94" s="46">
        <v>0</v>
      </c>
      <c r="AS94" s="45" t="s">
        <v>495</v>
      </c>
      <c r="AT94" s="46">
        <v>0</v>
      </c>
      <c r="AU94" s="46">
        <v>0</v>
      </c>
      <c r="AV94" s="46">
        <v>0</v>
      </c>
      <c r="AW94" s="45" t="s">
        <v>495</v>
      </c>
      <c r="AX94" s="46">
        <v>0</v>
      </c>
      <c r="AY94" s="46">
        <v>0</v>
      </c>
      <c r="AZ94" s="46">
        <v>0</v>
      </c>
      <c r="BA94" s="45" t="s">
        <v>495</v>
      </c>
      <c r="BB94" s="46">
        <v>0</v>
      </c>
      <c r="BC94" s="46">
        <v>0</v>
      </c>
      <c r="BD94" s="46">
        <v>0</v>
      </c>
      <c r="BE94" s="45" t="s">
        <v>495</v>
      </c>
      <c r="BF94" s="46">
        <v>0</v>
      </c>
      <c r="BG94" s="46">
        <v>0</v>
      </c>
      <c r="BH94" s="46">
        <v>0</v>
      </c>
      <c r="BI94" s="45" t="s">
        <v>495</v>
      </c>
      <c r="BJ94" s="46">
        <v>0</v>
      </c>
      <c r="BK94" s="46">
        <v>0</v>
      </c>
      <c r="BL94" s="46">
        <v>0</v>
      </c>
      <c r="BM94" s="45" t="s">
        <v>495</v>
      </c>
      <c r="BN94" s="46">
        <v>0</v>
      </c>
      <c r="BO94" s="46">
        <v>0</v>
      </c>
      <c r="BP94" s="46">
        <v>0</v>
      </c>
      <c r="BQ94" s="45" t="s">
        <v>495</v>
      </c>
      <c r="BR94" s="46">
        <v>0</v>
      </c>
      <c r="BS94" s="46">
        <v>0</v>
      </c>
      <c r="BT94" s="46">
        <v>0</v>
      </c>
      <c r="BU94" s="45" t="s">
        <v>495</v>
      </c>
      <c r="BV94" s="49">
        <f t="shared" si="14"/>
        <v>0</v>
      </c>
      <c r="BW94" s="49">
        <f t="shared" si="15"/>
        <v>0</v>
      </c>
      <c r="BX94" s="49">
        <f t="shared" si="16"/>
        <v>0</v>
      </c>
      <c r="BY94" s="45"/>
    </row>
    <row r="95" spans="1:77" ht="15" customHeight="1">
      <c r="A95" s="45" t="s">
        <v>342</v>
      </c>
      <c r="B95" s="45" t="s">
        <v>343</v>
      </c>
      <c r="C95" s="47"/>
      <c r="D95" s="47"/>
      <c r="E95" s="47"/>
      <c r="F95" s="45"/>
      <c r="G95" s="47"/>
      <c r="I95" s="46">
        <v>0</v>
      </c>
      <c r="J95" s="46">
        <v>0</v>
      </c>
      <c r="K95" s="46">
        <v>0</v>
      </c>
      <c r="L95" s="46">
        <v>0</v>
      </c>
      <c r="M95" s="46">
        <v>0</v>
      </c>
      <c r="N95" s="46">
        <v>0</v>
      </c>
      <c r="O95" s="46">
        <v>0</v>
      </c>
      <c r="P95" s="46">
        <v>0</v>
      </c>
      <c r="Q95" s="45" t="s">
        <v>495</v>
      </c>
      <c r="R95" s="45" t="s">
        <v>495</v>
      </c>
      <c r="S95" s="45" t="s">
        <v>495</v>
      </c>
      <c r="T95" s="45" t="s">
        <v>495</v>
      </c>
      <c r="U95" s="46">
        <v>0</v>
      </c>
      <c r="V95" s="46">
        <v>0</v>
      </c>
      <c r="W95" s="46">
        <v>0</v>
      </c>
      <c r="X95" s="46">
        <v>0</v>
      </c>
      <c r="Y95" s="45" t="s">
        <v>495</v>
      </c>
      <c r="Z95" s="45" t="s">
        <v>495</v>
      </c>
      <c r="AA95" s="45" t="s">
        <v>495</v>
      </c>
      <c r="AB95" s="45" t="s">
        <v>495</v>
      </c>
      <c r="AC95" s="46">
        <v>0</v>
      </c>
      <c r="AD95" s="46">
        <v>0</v>
      </c>
      <c r="AE95" s="46">
        <v>0</v>
      </c>
      <c r="AF95" s="46">
        <v>0</v>
      </c>
      <c r="AG95" s="49">
        <v>0</v>
      </c>
      <c r="AH95" s="49">
        <v>0</v>
      </c>
      <c r="AI95" s="49">
        <v>0</v>
      </c>
      <c r="AJ95" s="49">
        <v>0</v>
      </c>
      <c r="AL95" s="46">
        <v>0</v>
      </c>
      <c r="AM95" s="46">
        <v>0</v>
      </c>
      <c r="AN95" s="46">
        <v>0</v>
      </c>
      <c r="AO95" s="45" t="s">
        <v>495</v>
      </c>
      <c r="AP95" s="46">
        <v>0</v>
      </c>
      <c r="AQ95" s="46">
        <v>0</v>
      </c>
      <c r="AR95" s="46">
        <v>0</v>
      </c>
      <c r="AS95" s="45" t="s">
        <v>495</v>
      </c>
      <c r="AT95" s="46">
        <v>0</v>
      </c>
      <c r="AU95" s="46">
        <v>0</v>
      </c>
      <c r="AV95" s="46">
        <v>0</v>
      </c>
      <c r="AW95" s="45" t="s">
        <v>495</v>
      </c>
      <c r="AX95" s="46">
        <v>0</v>
      </c>
      <c r="AY95" s="46">
        <v>0</v>
      </c>
      <c r="AZ95" s="46">
        <v>0</v>
      </c>
      <c r="BA95" s="45" t="s">
        <v>495</v>
      </c>
      <c r="BB95" s="46">
        <v>0</v>
      </c>
      <c r="BC95" s="46">
        <v>0</v>
      </c>
      <c r="BD95" s="46">
        <v>0</v>
      </c>
      <c r="BE95" s="45" t="s">
        <v>495</v>
      </c>
      <c r="BF95" s="46">
        <v>0</v>
      </c>
      <c r="BG95" s="46">
        <v>0</v>
      </c>
      <c r="BH95" s="46">
        <v>0</v>
      </c>
      <c r="BI95" s="45" t="s">
        <v>495</v>
      </c>
      <c r="BJ95" s="46">
        <v>0</v>
      </c>
      <c r="BK95" s="46">
        <v>0</v>
      </c>
      <c r="BL95" s="46">
        <v>0</v>
      </c>
      <c r="BM95" s="45" t="s">
        <v>495</v>
      </c>
      <c r="BN95" s="46">
        <v>0</v>
      </c>
      <c r="BO95" s="46">
        <v>0</v>
      </c>
      <c r="BP95" s="46">
        <v>0</v>
      </c>
      <c r="BQ95" s="45" t="s">
        <v>495</v>
      </c>
      <c r="BR95" s="46">
        <v>0</v>
      </c>
      <c r="BS95" s="46">
        <v>0</v>
      </c>
      <c r="BT95" s="46">
        <v>0</v>
      </c>
      <c r="BU95" s="45" t="s">
        <v>495</v>
      </c>
      <c r="BV95" s="49">
        <f t="shared" si="14"/>
        <v>0</v>
      </c>
      <c r="BW95" s="49">
        <f t="shared" si="15"/>
        <v>0</v>
      </c>
      <c r="BX95" s="49">
        <f t="shared" si="16"/>
        <v>0</v>
      </c>
      <c r="BY95" s="45"/>
    </row>
    <row r="96" spans="1:77" ht="15" customHeight="1">
      <c r="A96" s="45" t="s">
        <v>344</v>
      </c>
      <c r="B96" s="45" t="s">
        <v>345</v>
      </c>
      <c r="C96" s="47"/>
      <c r="D96" s="47"/>
      <c r="E96" s="47"/>
      <c r="F96" s="45"/>
      <c r="G96" s="47"/>
      <c r="I96" s="46">
        <v>0</v>
      </c>
      <c r="J96" s="46">
        <v>0</v>
      </c>
      <c r="K96" s="46">
        <v>0</v>
      </c>
      <c r="L96" s="46">
        <v>0</v>
      </c>
      <c r="M96" s="46">
        <v>0</v>
      </c>
      <c r="N96" s="46">
        <v>0</v>
      </c>
      <c r="O96" s="46">
        <v>0</v>
      </c>
      <c r="P96" s="46">
        <v>0</v>
      </c>
      <c r="Q96" s="45" t="s">
        <v>495</v>
      </c>
      <c r="R96" s="45" t="s">
        <v>495</v>
      </c>
      <c r="S96" s="45" t="s">
        <v>495</v>
      </c>
      <c r="T96" s="45" t="s">
        <v>495</v>
      </c>
      <c r="U96" s="46">
        <v>0</v>
      </c>
      <c r="V96" s="46">
        <v>0</v>
      </c>
      <c r="W96" s="46">
        <v>0</v>
      </c>
      <c r="X96" s="46">
        <v>0</v>
      </c>
      <c r="Y96" s="45" t="s">
        <v>495</v>
      </c>
      <c r="Z96" s="45" t="s">
        <v>495</v>
      </c>
      <c r="AA96" s="45" t="s">
        <v>495</v>
      </c>
      <c r="AB96" s="45" t="s">
        <v>495</v>
      </c>
      <c r="AC96" s="46">
        <v>0</v>
      </c>
      <c r="AD96" s="46">
        <v>0</v>
      </c>
      <c r="AE96" s="46">
        <v>0</v>
      </c>
      <c r="AF96" s="46">
        <v>0</v>
      </c>
      <c r="AG96" s="49">
        <v>0</v>
      </c>
      <c r="AH96" s="49">
        <v>0</v>
      </c>
      <c r="AI96" s="49">
        <v>0</v>
      </c>
      <c r="AJ96" s="49">
        <v>0</v>
      </c>
      <c r="AL96" s="46">
        <v>0</v>
      </c>
      <c r="AM96" s="46">
        <v>0</v>
      </c>
      <c r="AN96" s="46">
        <v>0</v>
      </c>
      <c r="AO96" s="45" t="s">
        <v>495</v>
      </c>
      <c r="AP96" s="46">
        <v>0</v>
      </c>
      <c r="AQ96" s="46">
        <v>0</v>
      </c>
      <c r="AR96" s="46">
        <v>0</v>
      </c>
      <c r="AS96" s="45" t="s">
        <v>495</v>
      </c>
      <c r="AT96" s="46">
        <v>0</v>
      </c>
      <c r="AU96" s="46">
        <v>0</v>
      </c>
      <c r="AV96" s="46">
        <v>0</v>
      </c>
      <c r="AW96" s="45" t="s">
        <v>495</v>
      </c>
      <c r="AX96" s="46">
        <v>0</v>
      </c>
      <c r="AY96" s="46">
        <v>0</v>
      </c>
      <c r="AZ96" s="46">
        <v>0</v>
      </c>
      <c r="BA96" s="45" t="s">
        <v>495</v>
      </c>
      <c r="BB96" s="46">
        <v>0</v>
      </c>
      <c r="BC96" s="46">
        <v>0</v>
      </c>
      <c r="BD96" s="46">
        <v>0</v>
      </c>
      <c r="BE96" s="45" t="s">
        <v>495</v>
      </c>
      <c r="BF96" s="46">
        <v>0</v>
      </c>
      <c r="BG96" s="46">
        <v>0</v>
      </c>
      <c r="BH96" s="46">
        <v>0</v>
      </c>
      <c r="BI96" s="45" t="s">
        <v>495</v>
      </c>
      <c r="BJ96" s="46">
        <v>0</v>
      </c>
      <c r="BK96" s="46">
        <v>0</v>
      </c>
      <c r="BL96" s="46">
        <v>0</v>
      </c>
      <c r="BM96" s="45" t="s">
        <v>495</v>
      </c>
      <c r="BN96" s="46">
        <v>0</v>
      </c>
      <c r="BO96" s="46">
        <v>0</v>
      </c>
      <c r="BP96" s="46">
        <v>0</v>
      </c>
      <c r="BQ96" s="45" t="s">
        <v>495</v>
      </c>
      <c r="BR96" s="46">
        <v>0</v>
      </c>
      <c r="BS96" s="46">
        <v>0</v>
      </c>
      <c r="BT96" s="46">
        <v>0</v>
      </c>
      <c r="BU96" s="45" t="s">
        <v>495</v>
      </c>
      <c r="BV96" s="49">
        <f t="shared" si="14"/>
        <v>0</v>
      </c>
      <c r="BW96" s="49">
        <f t="shared" si="15"/>
        <v>0</v>
      </c>
      <c r="BX96" s="49">
        <f t="shared" si="16"/>
        <v>0</v>
      </c>
      <c r="BY96" s="45"/>
    </row>
    <row r="97" spans="1:77" ht="15" customHeight="1">
      <c r="A97" s="45" t="s">
        <v>346</v>
      </c>
      <c r="B97" s="45" t="s">
        <v>347</v>
      </c>
      <c r="C97" s="47">
        <f t="shared" si="10"/>
        <v>0</v>
      </c>
      <c r="D97" s="47">
        <f t="shared" si="11"/>
        <v>0</v>
      </c>
      <c r="E97" s="47">
        <f t="shared" si="12"/>
        <v>0</v>
      </c>
      <c r="F97" s="45" t="s">
        <v>495</v>
      </c>
      <c r="G97" s="47">
        <f t="shared" si="13"/>
        <v>0</v>
      </c>
      <c r="I97" s="46">
        <v>62</v>
      </c>
      <c r="J97" s="46">
        <v>50</v>
      </c>
      <c r="K97" s="46">
        <v>49</v>
      </c>
      <c r="L97" s="46">
        <v>30</v>
      </c>
      <c r="M97" s="46">
        <v>0</v>
      </c>
      <c r="N97" s="46">
        <v>0</v>
      </c>
      <c r="O97" s="46">
        <v>0</v>
      </c>
      <c r="P97" s="46">
        <v>0</v>
      </c>
      <c r="Q97" s="45" t="s">
        <v>495</v>
      </c>
      <c r="R97" s="45" t="s">
        <v>495</v>
      </c>
      <c r="S97" s="45" t="s">
        <v>495</v>
      </c>
      <c r="T97" s="45" t="s">
        <v>495</v>
      </c>
      <c r="U97" s="46">
        <v>0</v>
      </c>
      <c r="V97" s="46">
        <v>0</v>
      </c>
      <c r="W97" s="46">
        <v>0</v>
      </c>
      <c r="X97" s="46">
        <v>0</v>
      </c>
      <c r="Y97" s="45" t="s">
        <v>495</v>
      </c>
      <c r="Z97" s="45" t="s">
        <v>495</v>
      </c>
      <c r="AA97" s="45" t="s">
        <v>495</v>
      </c>
      <c r="AB97" s="45" t="s">
        <v>495</v>
      </c>
      <c r="AC97" s="46">
        <v>0</v>
      </c>
      <c r="AD97" s="46">
        <v>0</v>
      </c>
      <c r="AE97" s="46">
        <v>0</v>
      </c>
      <c r="AF97" s="46">
        <v>0</v>
      </c>
      <c r="AG97" s="49">
        <v>62</v>
      </c>
      <c r="AH97" s="49">
        <v>50</v>
      </c>
      <c r="AI97" s="49">
        <v>49</v>
      </c>
      <c r="AJ97" s="49">
        <v>30</v>
      </c>
      <c r="AL97" s="46">
        <v>0</v>
      </c>
      <c r="AM97" s="46">
        <v>0</v>
      </c>
      <c r="AN97" s="46">
        <v>0</v>
      </c>
      <c r="AO97" s="45" t="s">
        <v>495</v>
      </c>
      <c r="AP97" s="46">
        <v>0</v>
      </c>
      <c r="AQ97" s="46">
        <v>0</v>
      </c>
      <c r="AR97" s="46">
        <v>0</v>
      </c>
      <c r="AS97" s="45" t="s">
        <v>495</v>
      </c>
      <c r="AT97" s="46">
        <v>0</v>
      </c>
      <c r="AU97" s="46">
        <v>0</v>
      </c>
      <c r="AV97" s="46">
        <v>0</v>
      </c>
      <c r="AW97" s="45" t="s">
        <v>495</v>
      </c>
      <c r="AX97" s="46">
        <v>0</v>
      </c>
      <c r="AY97" s="46">
        <v>0</v>
      </c>
      <c r="AZ97" s="46">
        <v>0</v>
      </c>
      <c r="BA97" s="45" t="s">
        <v>495</v>
      </c>
      <c r="BB97" s="46">
        <v>0</v>
      </c>
      <c r="BC97" s="46">
        <v>0</v>
      </c>
      <c r="BD97" s="46">
        <v>0</v>
      </c>
      <c r="BE97" s="45" t="s">
        <v>495</v>
      </c>
      <c r="BF97" s="46">
        <v>0</v>
      </c>
      <c r="BG97" s="46">
        <v>0</v>
      </c>
      <c r="BH97" s="46">
        <v>0</v>
      </c>
      <c r="BI97" s="45" t="s">
        <v>495</v>
      </c>
      <c r="BJ97" s="46">
        <v>0</v>
      </c>
      <c r="BK97" s="46">
        <v>0</v>
      </c>
      <c r="BL97" s="46">
        <v>0</v>
      </c>
      <c r="BM97" s="45" t="s">
        <v>495</v>
      </c>
      <c r="BN97" s="46">
        <v>0</v>
      </c>
      <c r="BO97" s="46">
        <v>0</v>
      </c>
      <c r="BP97" s="46">
        <v>0</v>
      </c>
      <c r="BQ97" s="45" t="s">
        <v>495</v>
      </c>
      <c r="BR97" s="46">
        <v>0</v>
      </c>
      <c r="BS97" s="46">
        <v>0</v>
      </c>
      <c r="BT97" s="46">
        <v>0</v>
      </c>
      <c r="BU97" s="45" t="s">
        <v>495</v>
      </c>
      <c r="BV97" s="49">
        <f t="shared" si="14"/>
        <v>0</v>
      </c>
      <c r="BW97" s="49">
        <f t="shared" si="15"/>
        <v>0</v>
      </c>
      <c r="BX97" s="49">
        <f t="shared" si="16"/>
        <v>0</v>
      </c>
      <c r="BY97" s="45"/>
    </row>
    <row r="98" spans="1:77" ht="15" customHeight="1">
      <c r="A98" s="45" t="s">
        <v>348</v>
      </c>
      <c r="B98" s="45" t="s">
        <v>349</v>
      </c>
      <c r="C98" s="47">
        <f t="shared" si="10"/>
        <v>1.3986013986013985</v>
      </c>
      <c r="D98" s="47">
        <f t="shared" si="11"/>
        <v>2.7272727272727271</v>
      </c>
      <c r="E98" s="47">
        <f t="shared" si="12"/>
        <v>3.4334763948497855</v>
      </c>
      <c r="F98" s="45" t="s">
        <v>495</v>
      </c>
      <c r="G98" s="47">
        <f t="shared" si="13"/>
        <v>2.0348749962483872</v>
      </c>
      <c r="I98" s="46">
        <v>24</v>
      </c>
      <c r="J98" s="46">
        <v>20</v>
      </c>
      <c r="K98" s="46">
        <v>19</v>
      </c>
      <c r="L98" s="46">
        <v>0</v>
      </c>
      <c r="M98" s="46">
        <v>82</v>
      </c>
      <c r="N98" s="46">
        <v>87</v>
      </c>
      <c r="O98" s="46">
        <v>108</v>
      </c>
      <c r="P98" s="46">
        <v>102</v>
      </c>
      <c r="Q98" s="45" t="s">
        <v>495</v>
      </c>
      <c r="R98" s="45" t="s">
        <v>495</v>
      </c>
      <c r="S98" s="45" t="s">
        <v>495</v>
      </c>
      <c r="T98" s="45" t="s">
        <v>495</v>
      </c>
      <c r="U98" s="46">
        <v>323</v>
      </c>
      <c r="V98" s="46">
        <v>333</v>
      </c>
      <c r="W98" s="46">
        <v>339</v>
      </c>
      <c r="X98" s="46">
        <v>357</v>
      </c>
      <c r="Y98" s="45" t="s">
        <v>495</v>
      </c>
      <c r="Z98" s="45" t="s">
        <v>495</v>
      </c>
      <c r="AA98" s="45" t="s">
        <v>495</v>
      </c>
      <c r="AB98" s="45" t="s">
        <v>495</v>
      </c>
      <c r="AC98" s="46">
        <v>0</v>
      </c>
      <c r="AD98" s="46">
        <v>0</v>
      </c>
      <c r="AE98" s="46">
        <v>0</v>
      </c>
      <c r="AF98" s="46">
        <v>0</v>
      </c>
      <c r="AG98" s="49">
        <v>429</v>
      </c>
      <c r="AH98" s="49">
        <v>440</v>
      </c>
      <c r="AI98" s="49">
        <v>466</v>
      </c>
      <c r="AJ98" s="49">
        <v>459</v>
      </c>
      <c r="AL98" s="46">
        <v>0</v>
      </c>
      <c r="AM98" s="46">
        <v>4</v>
      </c>
      <c r="AN98" s="46">
        <v>5</v>
      </c>
      <c r="AO98" s="45" t="s">
        <v>495</v>
      </c>
      <c r="AP98" s="46">
        <v>0</v>
      </c>
      <c r="AQ98" s="46">
        <v>0</v>
      </c>
      <c r="AR98" s="46">
        <v>0</v>
      </c>
      <c r="AS98" s="45" t="s">
        <v>495</v>
      </c>
      <c r="AT98" s="46">
        <v>0</v>
      </c>
      <c r="AU98" s="46">
        <v>0</v>
      </c>
      <c r="AV98" s="46">
        <v>0</v>
      </c>
      <c r="AW98" s="45" t="s">
        <v>495</v>
      </c>
      <c r="AX98" s="46">
        <v>1</v>
      </c>
      <c r="AY98" s="46">
        <v>0</v>
      </c>
      <c r="AZ98" s="46">
        <v>0</v>
      </c>
      <c r="BA98" s="45" t="s">
        <v>495</v>
      </c>
      <c r="BB98" s="46">
        <v>1</v>
      </c>
      <c r="BC98" s="46">
        <v>1</v>
      </c>
      <c r="BD98" s="46">
        <v>1</v>
      </c>
      <c r="BE98" s="45" t="s">
        <v>495</v>
      </c>
      <c r="BF98" s="46">
        <v>0</v>
      </c>
      <c r="BG98" s="46">
        <v>0</v>
      </c>
      <c r="BH98" s="46">
        <v>0</v>
      </c>
      <c r="BI98" s="45" t="s">
        <v>495</v>
      </c>
      <c r="BJ98" s="46">
        <v>2</v>
      </c>
      <c r="BK98" s="46">
        <v>6</v>
      </c>
      <c r="BL98" s="46">
        <v>7</v>
      </c>
      <c r="BM98" s="45" t="s">
        <v>495</v>
      </c>
      <c r="BN98" s="46">
        <v>2</v>
      </c>
      <c r="BO98" s="46">
        <v>1</v>
      </c>
      <c r="BP98" s="46">
        <v>3</v>
      </c>
      <c r="BQ98" s="45" t="s">
        <v>495</v>
      </c>
      <c r="BR98" s="46">
        <v>0</v>
      </c>
      <c r="BS98" s="46">
        <v>0</v>
      </c>
      <c r="BT98" s="46">
        <v>0</v>
      </c>
      <c r="BU98" s="45" t="s">
        <v>495</v>
      </c>
      <c r="BV98" s="49">
        <f t="shared" si="14"/>
        <v>6</v>
      </c>
      <c r="BW98" s="49">
        <f t="shared" si="15"/>
        <v>12</v>
      </c>
      <c r="BX98" s="49">
        <f t="shared" si="16"/>
        <v>16</v>
      </c>
      <c r="BY98" s="45"/>
    </row>
    <row r="99" spans="1:77" ht="15" customHeight="1">
      <c r="A99" s="45" t="s">
        <v>350</v>
      </c>
      <c r="B99" s="45" t="s">
        <v>351</v>
      </c>
      <c r="C99" s="47"/>
      <c r="D99" s="47"/>
      <c r="E99" s="47"/>
      <c r="F99" s="45"/>
      <c r="G99" s="47"/>
      <c r="I99" s="46">
        <v>0</v>
      </c>
      <c r="J99" s="46">
        <v>0</v>
      </c>
      <c r="K99" s="46">
        <v>0</v>
      </c>
      <c r="L99" s="46">
        <v>0</v>
      </c>
      <c r="M99" s="46">
        <v>0</v>
      </c>
      <c r="N99" s="46">
        <v>0</v>
      </c>
      <c r="O99" s="46">
        <v>0</v>
      </c>
      <c r="P99" s="46">
        <v>0</v>
      </c>
      <c r="Q99" s="45" t="s">
        <v>495</v>
      </c>
      <c r="R99" s="45" t="s">
        <v>495</v>
      </c>
      <c r="S99" s="45" t="s">
        <v>495</v>
      </c>
      <c r="T99" s="45" t="s">
        <v>495</v>
      </c>
      <c r="U99" s="46">
        <v>0</v>
      </c>
      <c r="V99" s="46">
        <v>0</v>
      </c>
      <c r="W99" s="46">
        <v>0</v>
      </c>
      <c r="X99" s="46">
        <v>0</v>
      </c>
      <c r="Y99" s="45" t="s">
        <v>495</v>
      </c>
      <c r="Z99" s="45" t="s">
        <v>495</v>
      </c>
      <c r="AA99" s="45" t="s">
        <v>495</v>
      </c>
      <c r="AB99" s="45" t="s">
        <v>495</v>
      </c>
      <c r="AC99" s="46">
        <v>0</v>
      </c>
      <c r="AD99" s="46">
        <v>0</v>
      </c>
      <c r="AE99" s="46">
        <v>0</v>
      </c>
      <c r="AF99" s="46">
        <v>0</v>
      </c>
      <c r="AG99" s="49">
        <v>0</v>
      </c>
      <c r="AH99" s="49">
        <v>0</v>
      </c>
      <c r="AI99" s="49">
        <v>0</v>
      </c>
      <c r="AJ99" s="49">
        <v>0</v>
      </c>
      <c r="AL99" s="46">
        <v>0</v>
      </c>
      <c r="AM99" s="46">
        <v>0</v>
      </c>
      <c r="AN99" s="46">
        <v>0</v>
      </c>
      <c r="AO99" s="45" t="s">
        <v>495</v>
      </c>
      <c r="AP99" s="46">
        <v>0</v>
      </c>
      <c r="AQ99" s="46">
        <v>0</v>
      </c>
      <c r="AR99" s="46">
        <v>0</v>
      </c>
      <c r="AS99" s="45" t="s">
        <v>495</v>
      </c>
      <c r="AT99" s="46">
        <v>0</v>
      </c>
      <c r="AU99" s="46">
        <v>0</v>
      </c>
      <c r="AV99" s="46">
        <v>0</v>
      </c>
      <c r="AW99" s="45" t="s">
        <v>495</v>
      </c>
      <c r="AX99" s="46">
        <v>0</v>
      </c>
      <c r="AY99" s="46">
        <v>0</v>
      </c>
      <c r="AZ99" s="46">
        <v>0</v>
      </c>
      <c r="BA99" s="45" t="s">
        <v>495</v>
      </c>
      <c r="BB99" s="46">
        <v>0</v>
      </c>
      <c r="BC99" s="46">
        <v>0</v>
      </c>
      <c r="BD99" s="46">
        <v>0</v>
      </c>
      <c r="BE99" s="45" t="s">
        <v>495</v>
      </c>
      <c r="BF99" s="46">
        <v>0</v>
      </c>
      <c r="BG99" s="46">
        <v>0</v>
      </c>
      <c r="BH99" s="46">
        <v>0</v>
      </c>
      <c r="BI99" s="45" t="s">
        <v>495</v>
      </c>
      <c r="BJ99" s="46">
        <v>0</v>
      </c>
      <c r="BK99" s="46">
        <v>0</v>
      </c>
      <c r="BL99" s="46">
        <v>0</v>
      </c>
      <c r="BM99" s="45" t="s">
        <v>495</v>
      </c>
      <c r="BN99" s="46">
        <v>0</v>
      </c>
      <c r="BO99" s="46">
        <v>0</v>
      </c>
      <c r="BP99" s="46">
        <v>0</v>
      </c>
      <c r="BQ99" s="45" t="s">
        <v>495</v>
      </c>
      <c r="BR99" s="46">
        <v>0</v>
      </c>
      <c r="BS99" s="46">
        <v>0</v>
      </c>
      <c r="BT99" s="46">
        <v>0</v>
      </c>
      <c r="BU99" s="45" t="s">
        <v>495</v>
      </c>
      <c r="BV99" s="49">
        <f t="shared" si="14"/>
        <v>0</v>
      </c>
      <c r="BW99" s="49">
        <f t="shared" si="15"/>
        <v>0</v>
      </c>
      <c r="BX99" s="49">
        <f t="shared" si="16"/>
        <v>0</v>
      </c>
      <c r="BY99" s="45"/>
    </row>
    <row r="100" spans="1:77">
      <c r="A100" s="45" t="s">
        <v>527</v>
      </c>
      <c r="B100" s="45" t="s">
        <v>528</v>
      </c>
      <c r="C100" s="47">
        <f t="shared" si="10"/>
        <v>1.0851871947911014</v>
      </c>
      <c r="D100" s="47">
        <f t="shared" si="11"/>
        <v>0.92753623188405798</v>
      </c>
      <c r="E100" s="47">
        <f t="shared" si="12"/>
        <v>1.224739742804654</v>
      </c>
      <c r="F100" s="45" t="s">
        <v>495</v>
      </c>
      <c r="G100" s="47">
        <f t="shared" si="13"/>
        <v>0.13955254801355266</v>
      </c>
      <c r="I100" s="46">
        <v>334</v>
      </c>
      <c r="J100" s="46">
        <v>330</v>
      </c>
      <c r="K100" s="46">
        <v>300</v>
      </c>
      <c r="L100" s="46">
        <v>174</v>
      </c>
      <c r="M100" s="46">
        <v>585</v>
      </c>
      <c r="N100" s="46">
        <v>466</v>
      </c>
      <c r="O100" s="46">
        <v>385</v>
      </c>
      <c r="P100" s="46">
        <v>327</v>
      </c>
      <c r="Q100" s="45" t="s">
        <v>495</v>
      </c>
      <c r="R100" s="45" t="s">
        <v>495</v>
      </c>
      <c r="S100" s="45" t="s">
        <v>495</v>
      </c>
      <c r="T100" s="45" t="s">
        <v>495</v>
      </c>
      <c r="U100" s="46">
        <v>876</v>
      </c>
      <c r="V100" s="46">
        <v>877</v>
      </c>
      <c r="W100" s="46">
        <v>890</v>
      </c>
      <c r="X100" s="46">
        <v>934</v>
      </c>
      <c r="Y100" s="45" t="s">
        <v>495</v>
      </c>
      <c r="Z100" s="45" t="s">
        <v>495</v>
      </c>
      <c r="AA100" s="45" t="s">
        <v>495</v>
      </c>
      <c r="AB100" s="45" t="s">
        <v>495</v>
      </c>
      <c r="AC100" s="46">
        <v>48</v>
      </c>
      <c r="AD100" s="46">
        <v>52</v>
      </c>
      <c r="AE100" s="46">
        <v>58</v>
      </c>
      <c r="AF100" s="46">
        <v>61</v>
      </c>
      <c r="AG100" s="49">
        <v>1843</v>
      </c>
      <c r="AH100" s="49">
        <v>1725</v>
      </c>
      <c r="AI100" s="49">
        <v>1633</v>
      </c>
      <c r="AJ100" s="49">
        <v>1496</v>
      </c>
      <c r="AL100" s="46">
        <v>4</v>
      </c>
      <c r="AM100" s="46">
        <v>2</v>
      </c>
      <c r="AN100" s="46">
        <v>4</v>
      </c>
      <c r="AO100" s="45" t="s">
        <v>495</v>
      </c>
      <c r="AP100" s="46">
        <v>0</v>
      </c>
      <c r="AQ100" s="46">
        <v>0</v>
      </c>
      <c r="AR100" s="46">
        <v>0</v>
      </c>
      <c r="AS100" s="45" t="s">
        <v>495</v>
      </c>
      <c r="AT100" s="46">
        <v>0</v>
      </c>
      <c r="AU100" s="46">
        <v>0</v>
      </c>
      <c r="AV100" s="46">
        <v>0</v>
      </c>
      <c r="AW100" s="45" t="s">
        <v>495</v>
      </c>
      <c r="AX100" s="46">
        <v>2</v>
      </c>
      <c r="AY100" s="46">
        <v>1</v>
      </c>
      <c r="AZ100" s="46">
        <v>0</v>
      </c>
      <c r="BA100" s="45" t="s">
        <v>495</v>
      </c>
      <c r="BB100" s="46">
        <v>2</v>
      </c>
      <c r="BC100" s="46">
        <v>2</v>
      </c>
      <c r="BD100" s="46">
        <v>1</v>
      </c>
      <c r="BE100" s="45" t="s">
        <v>495</v>
      </c>
      <c r="BF100" s="46">
        <v>0</v>
      </c>
      <c r="BG100" s="46">
        <v>0</v>
      </c>
      <c r="BH100" s="46">
        <v>0</v>
      </c>
      <c r="BI100" s="45" t="s">
        <v>495</v>
      </c>
      <c r="BJ100" s="46">
        <v>7</v>
      </c>
      <c r="BK100" s="46">
        <v>6</v>
      </c>
      <c r="BL100" s="46">
        <v>8</v>
      </c>
      <c r="BM100" s="45" t="s">
        <v>495</v>
      </c>
      <c r="BN100" s="46">
        <v>5</v>
      </c>
      <c r="BO100" s="46">
        <v>5</v>
      </c>
      <c r="BP100" s="46">
        <v>7</v>
      </c>
      <c r="BQ100" s="45" t="s">
        <v>495</v>
      </c>
      <c r="BR100" s="46">
        <v>0</v>
      </c>
      <c r="BS100" s="46">
        <v>0</v>
      </c>
      <c r="BT100" s="46">
        <v>0</v>
      </c>
      <c r="BU100" s="45" t="s">
        <v>495</v>
      </c>
      <c r="BV100" s="49">
        <f t="shared" si="14"/>
        <v>20</v>
      </c>
      <c r="BW100" s="49">
        <f t="shared" si="15"/>
        <v>16</v>
      </c>
      <c r="BX100" s="49">
        <f t="shared" si="16"/>
        <v>20</v>
      </c>
      <c r="BY100" s="45"/>
    </row>
    <row r="101" spans="1:77" ht="15" customHeight="1">
      <c r="A101" s="45" t="s">
        <v>352</v>
      </c>
      <c r="B101" s="45" t="s">
        <v>353</v>
      </c>
      <c r="C101" s="47">
        <f t="shared" si="10"/>
        <v>1.1242973141786383</v>
      </c>
      <c r="D101" s="47">
        <f t="shared" si="11"/>
        <v>0.96649484536082475</v>
      </c>
      <c r="E101" s="47">
        <f t="shared" si="12"/>
        <v>1.2024048096192386</v>
      </c>
      <c r="F101" s="45" t="s">
        <v>495</v>
      </c>
      <c r="G101" s="47">
        <f t="shared" si="13"/>
        <v>7.810749544060025E-2</v>
      </c>
      <c r="I101" s="46">
        <v>334</v>
      </c>
      <c r="J101" s="46">
        <v>330</v>
      </c>
      <c r="K101" s="46">
        <v>300</v>
      </c>
      <c r="L101" s="46">
        <v>174</v>
      </c>
      <c r="M101" s="46">
        <v>514</v>
      </c>
      <c r="N101" s="46">
        <v>421</v>
      </c>
      <c r="O101" s="46">
        <v>371</v>
      </c>
      <c r="P101" s="46">
        <v>327</v>
      </c>
      <c r="Q101" s="45" t="s">
        <v>495</v>
      </c>
      <c r="R101" s="45" t="s">
        <v>495</v>
      </c>
      <c r="S101" s="45" t="s">
        <v>495</v>
      </c>
      <c r="T101" s="45" t="s">
        <v>495</v>
      </c>
      <c r="U101" s="46">
        <v>705</v>
      </c>
      <c r="V101" s="46">
        <v>749</v>
      </c>
      <c r="W101" s="46">
        <v>768</v>
      </c>
      <c r="X101" s="46">
        <v>837</v>
      </c>
      <c r="Y101" s="45" t="s">
        <v>495</v>
      </c>
      <c r="Z101" s="45" t="s">
        <v>495</v>
      </c>
      <c r="AA101" s="45" t="s">
        <v>495</v>
      </c>
      <c r="AB101" s="45" t="s">
        <v>495</v>
      </c>
      <c r="AC101" s="46">
        <v>48</v>
      </c>
      <c r="AD101" s="46">
        <v>52</v>
      </c>
      <c r="AE101" s="46">
        <v>58</v>
      </c>
      <c r="AF101" s="46">
        <v>61</v>
      </c>
      <c r="AG101" s="49">
        <v>1601</v>
      </c>
      <c r="AH101" s="49">
        <v>1552</v>
      </c>
      <c r="AI101" s="49">
        <v>1497</v>
      </c>
      <c r="AJ101" s="49">
        <v>1399</v>
      </c>
      <c r="AL101" s="46">
        <v>4</v>
      </c>
      <c r="AM101" s="46">
        <v>2</v>
      </c>
      <c r="AN101" s="46">
        <v>4</v>
      </c>
      <c r="AO101" s="45" t="s">
        <v>495</v>
      </c>
      <c r="AP101" s="46">
        <v>0</v>
      </c>
      <c r="AQ101" s="46">
        <v>0</v>
      </c>
      <c r="AR101" s="46">
        <v>0</v>
      </c>
      <c r="AS101" s="45" t="s">
        <v>495</v>
      </c>
      <c r="AT101" s="46">
        <v>0</v>
      </c>
      <c r="AU101" s="46">
        <v>0</v>
      </c>
      <c r="AV101" s="46">
        <v>0</v>
      </c>
      <c r="AW101" s="45" t="s">
        <v>495</v>
      </c>
      <c r="AX101" s="46">
        <v>2</v>
      </c>
      <c r="AY101" s="46">
        <v>1</v>
      </c>
      <c r="AZ101" s="46">
        <v>0</v>
      </c>
      <c r="BA101" s="45" t="s">
        <v>495</v>
      </c>
      <c r="BB101" s="46">
        <v>2</v>
      </c>
      <c r="BC101" s="46">
        <v>2</v>
      </c>
      <c r="BD101" s="46">
        <v>1</v>
      </c>
      <c r="BE101" s="45" t="s">
        <v>495</v>
      </c>
      <c r="BF101" s="46">
        <v>0</v>
      </c>
      <c r="BG101" s="46">
        <v>0</v>
      </c>
      <c r="BH101" s="46">
        <v>0</v>
      </c>
      <c r="BI101" s="45" t="s">
        <v>495</v>
      </c>
      <c r="BJ101" s="46">
        <v>7</v>
      </c>
      <c r="BK101" s="46">
        <v>6</v>
      </c>
      <c r="BL101" s="46">
        <v>8</v>
      </c>
      <c r="BM101" s="45" t="s">
        <v>495</v>
      </c>
      <c r="BN101" s="46">
        <v>3</v>
      </c>
      <c r="BO101" s="46">
        <v>4</v>
      </c>
      <c r="BP101" s="46">
        <v>5</v>
      </c>
      <c r="BQ101" s="45" t="s">
        <v>495</v>
      </c>
      <c r="BR101" s="46">
        <v>0</v>
      </c>
      <c r="BS101" s="46">
        <v>0</v>
      </c>
      <c r="BT101" s="46">
        <v>0</v>
      </c>
      <c r="BU101" s="45" t="s">
        <v>495</v>
      </c>
      <c r="BV101" s="49">
        <f t="shared" si="14"/>
        <v>18</v>
      </c>
      <c r="BW101" s="49">
        <f t="shared" si="15"/>
        <v>15</v>
      </c>
      <c r="BX101" s="49">
        <f t="shared" si="16"/>
        <v>18</v>
      </c>
      <c r="BY101" s="45"/>
    </row>
    <row r="102" spans="1:77" ht="15" customHeight="1">
      <c r="A102" s="45" t="s">
        <v>354</v>
      </c>
      <c r="B102" s="45" t="s">
        <v>355</v>
      </c>
      <c r="C102" s="47"/>
      <c r="D102" s="47"/>
      <c r="E102" s="47"/>
      <c r="F102" s="45"/>
      <c r="G102" s="47"/>
      <c r="I102" s="46">
        <v>0</v>
      </c>
      <c r="J102" s="46">
        <v>0</v>
      </c>
      <c r="K102" s="46">
        <v>0</v>
      </c>
      <c r="L102" s="46">
        <v>0</v>
      </c>
      <c r="M102" s="46">
        <v>0</v>
      </c>
      <c r="N102" s="46">
        <v>0</v>
      </c>
      <c r="O102" s="46">
        <v>0</v>
      </c>
      <c r="P102" s="46">
        <v>0</v>
      </c>
      <c r="Q102" s="45" t="s">
        <v>495</v>
      </c>
      <c r="R102" s="45" t="s">
        <v>495</v>
      </c>
      <c r="S102" s="45" t="s">
        <v>495</v>
      </c>
      <c r="T102" s="45" t="s">
        <v>495</v>
      </c>
      <c r="U102" s="46">
        <v>0</v>
      </c>
      <c r="V102" s="46">
        <v>0</v>
      </c>
      <c r="W102" s="46">
        <v>0</v>
      </c>
      <c r="X102" s="46">
        <v>0</v>
      </c>
      <c r="Y102" s="45" t="s">
        <v>495</v>
      </c>
      <c r="Z102" s="45" t="s">
        <v>495</v>
      </c>
      <c r="AA102" s="45" t="s">
        <v>495</v>
      </c>
      <c r="AB102" s="45" t="s">
        <v>495</v>
      </c>
      <c r="AC102" s="46">
        <v>0</v>
      </c>
      <c r="AD102" s="46">
        <v>0</v>
      </c>
      <c r="AE102" s="46">
        <v>0</v>
      </c>
      <c r="AF102" s="46">
        <v>0</v>
      </c>
      <c r="AG102" s="49">
        <v>0</v>
      </c>
      <c r="AH102" s="49">
        <v>0</v>
      </c>
      <c r="AI102" s="49">
        <v>0</v>
      </c>
      <c r="AJ102" s="49">
        <v>0</v>
      </c>
      <c r="AL102" s="46">
        <v>0</v>
      </c>
      <c r="AM102" s="46">
        <v>0</v>
      </c>
      <c r="AN102" s="46">
        <v>0</v>
      </c>
      <c r="AO102" s="45" t="s">
        <v>495</v>
      </c>
      <c r="AP102" s="46">
        <v>0</v>
      </c>
      <c r="AQ102" s="46">
        <v>0</v>
      </c>
      <c r="AR102" s="46">
        <v>0</v>
      </c>
      <c r="AS102" s="45" t="s">
        <v>495</v>
      </c>
      <c r="AT102" s="46">
        <v>0</v>
      </c>
      <c r="AU102" s="46">
        <v>0</v>
      </c>
      <c r="AV102" s="46">
        <v>0</v>
      </c>
      <c r="AW102" s="45" t="s">
        <v>495</v>
      </c>
      <c r="AX102" s="46">
        <v>0</v>
      </c>
      <c r="AY102" s="46">
        <v>0</v>
      </c>
      <c r="AZ102" s="46">
        <v>0</v>
      </c>
      <c r="BA102" s="45" t="s">
        <v>495</v>
      </c>
      <c r="BB102" s="46">
        <v>0</v>
      </c>
      <c r="BC102" s="46">
        <v>0</v>
      </c>
      <c r="BD102" s="46">
        <v>0</v>
      </c>
      <c r="BE102" s="45" t="s">
        <v>495</v>
      </c>
      <c r="BF102" s="46">
        <v>0</v>
      </c>
      <c r="BG102" s="46">
        <v>0</v>
      </c>
      <c r="BH102" s="46">
        <v>0</v>
      </c>
      <c r="BI102" s="45" t="s">
        <v>495</v>
      </c>
      <c r="BJ102" s="46">
        <v>0</v>
      </c>
      <c r="BK102" s="46">
        <v>0</v>
      </c>
      <c r="BL102" s="46">
        <v>0</v>
      </c>
      <c r="BM102" s="45" t="s">
        <v>495</v>
      </c>
      <c r="BN102" s="46">
        <v>0</v>
      </c>
      <c r="BO102" s="46">
        <v>0</v>
      </c>
      <c r="BP102" s="46">
        <v>0</v>
      </c>
      <c r="BQ102" s="45" t="s">
        <v>495</v>
      </c>
      <c r="BR102" s="46">
        <v>0</v>
      </c>
      <c r="BS102" s="46">
        <v>0</v>
      </c>
      <c r="BT102" s="46">
        <v>0</v>
      </c>
      <c r="BU102" s="45" t="s">
        <v>495</v>
      </c>
      <c r="BV102" s="49">
        <f t="shared" si="14"/>
        <v>0</v>
      </c>
      <c r="BW102" s="49">
        <f t="shared" si="15"/>
        <v>0</v>
      </c>
      <c r="BX102" s="49">
        <f t="shared" si="16"/>
        <v>0</v>
      </c>
      <c r="BY102" s="45"/>
    </row>
    <row r="103" spans="1:77" ht="15" customHeight="1">
      <c r="A103" s="45" t="s">
        <v>356</v>
      </c>
      <c r="B103" s="45" t="s">
        <v>357</v>
      </c>
      <c r="C103" s="47">
        <f t="shared" si="10"/>
        <v>0.82644628099173556</v>
      </c>
      <c r="D103" s="47">
        <f t="shared" si="11"/>
        <v>0.5780346820809249</v>
      </c>
      <c r="E103" s="47">
        <f t="shared" si="12"/>
        <v>1.4705882352941178</v>
      </c>
      <c r="F103" s="45" t="s">
        <v>495</v>
      </c>
      <c r="G103" s="47">
        <f t="shared" si="13"/>
        <v>0.64414195430238219</v>
      </c>
      <c r="I103" s="46">
        <v>0</v>
      </c>
      <c r="J103" s="46">
        <v>0</v>
      </c>
      <c r="K103" s="46">
        <v>0</v>
      </c>
      <c r="L103" s="46">
        <v>0</v>
      </c>
      <c r="M103" s="46">
        <v>71</v>
      </c>
      <c r="N103" s="46">
        <v>45</v>
      </c>
      <c r="O103" s="46">
        <v>14</v>
      </c>
      <c r="P103" s="46">
        <v>0</v>
      </c>
      <c r="Q103" s="45" t="s">
        <v>495</v>
      </c>
      <c r="R103" s="45" t="s">
        <v>495</v>
      </c>
      <c r="S103" s="45" t="s">
        <v>495</v>
      </c>
      <c r="T103" s="45" t="s">
        <v>495</v>
      </c>
      <c r="U103" s="46">
        <v>171</v>
      </c>
      <c r="V103" s="46">
        <v>128</v>
      </c>
      <c r="W103" s="46">
        <v>122</v>
      </c>
      <c r="X103" s="46">
        <v>97</v>
      </c>
      <c r="Y103" s="45" t="s">
        <v>495</v>
      </c>
      <c r="Z103" s="45" t="s">
        <v>495</v>
      </c>
      <c r="AA103" s="45" t="s">
        <v>495</v>
      </c>
      <c r="AB103" s="45" t="s">
        <v>495</v>
      </c>
      <c r="AC103" s="46">
        <v>0</v>
      </c>
      <c r="AD103" s="46">
        <v>0</v>
      </c>
      <c r="AE103" s="46">
        <v>0</v>
      </c>
      <c r="AF103" s="46">
        <v>0</v>
      </c>
      <c r="AG103" s="49">
        <v>242</v>
      </c>
      <c r="AH103" s="49">
        <v>173</v>
      </c>
      <c r="AI103" s="49">
        <v>136</v>
      </c>
      <c r="AJ103" s="49">
        <v>97</v>
      </c>
      <c r="AL103" s="46">
        <v>0</v>
      </c>
      <c r="AM103" s="46">
        <v>0</v>
      </c>
      <c r="AN103" s="46">
        <v>0</v>
      </c>
      <c r="AO103" s="45" t="s">
        <v>495</v>
      </c>
      <c r="AP103" s="46">
        <v>0</v>
      </c>
      <c r="AQ103" s="46">
        <v>0</v>
      </c>
      <c r="AR103" s="46">
        <v>0</v>
      </c>
      <c r="AS103" s="45" t="s">
        <v>495</v>
      </c>
      <c r="AT103" s="46">
        <v>0</v>
      </c>
      <c r="AU103" s="46">
        <v>0</v>
      </c>
      <c r="AV103" s="46">
        <v>0</v>
      </c>
      <c r="AW103" s="45" t="s">
        <v>495</v>
      </c>
      <c r="AX103" s="46">
        <v>0</v>
      </c>
      <c r="AY103" s="46">
        <v>0</v>
      </c>
      <c r="AZ103" s="46">
        <v>0</v>
      </c>
      <c r="BA103" s="45" t="s">
        <v>495</v>
      </c>
      <c r="BB103" s="46">
        <v>0</v>
      </c>
      <c r="BC103" s="46">
        <v>0</v>
      </c>
      <c r="BD103" s="46">
        <v>0</v>
      </c>
      <c r="BE103" s="45" t="s">
        <v>495</v>
      </c>
      <c r="BF103" s="46">
        <v>0</v>
      </c>
      <c r="BG103" s="46">
        <v>0</v>
      </c>
      <c r="BH103" s="46">
        <v>0</v>
      </c>
      <c r="BI103" s="45" t="s">
        <v>495</v>
      </c>
      <c r="BJ103" s="46">
        <v>0</v>
      </c>
      <c r="BK103" s="46">
        <v>0</v>
      </c>
      <c r="BL103" s="46">
        <v>0</v>
      </c>
      <c r="BM103" s="45" t="s">
        <v>495</v>
      </c>
      <c r="BN103" s="46">
        <v>2</v>
      </c>
      <c r="BO103" s="46">
        <v>1</v>
      </c>
      <c r="BP103" s="46">
        <v>2</v>
      </c>
      <c r="BQ103" s="45" t="s">
        <v>495</v>
      </c>
      <c r="BR103" s="46">
        <v>0</v>
      </c>
      <c r="BS103" s="46">
        <v>0</v>
      </c>
      <c r="BT103" s="46">
        <v>0</v>
      </c>
      <c r="BU103" s="45" t="s">
        <v>495</v>
      </c>
      <c r="BV103" s="49">
        <f t="shared" si="14"/>
        <v>2</v>
      </c>
      <c r="BW103" s="49">
        <f t="shared" si="15"/>
        <v>1</v>
      </c>
      <c r="BX103" s="49">
        <f t="shared" si="16"/>
        <v>2</v>
      </c>
      <c r="BY103" s="45"/>
    </row>
    <row r="104" spans="1:77" ht="15" customHeight="1">
      <c r="A104" s="45" t="s">
        <v>358</v>
      </c>
      <c r="B104" s="45" t="s">
        <v>359</v>
      </c>
      <c r="C104" s="47"/>
      <c r="D104" s="47"/>
      <c r="E104" s="47"/>
      <c r="F104" s="45"/>
      <c r="G104" s="47"/>
      <c r="I104" s="46">
        <v>0</v>
      </c>
      <c r="J104" s="46">
        <v>0</v>
      </c>
      <c r="K104" s="46">
        <v>0</v>
      </c>
      <c r="L104" s="46">
        <v>0</v>
      </c>
      <c r="M104" s="46">
        <v>0</v>
      </c>
      <c r="N104" s="46">
        <v>0</v>
      </c>
      <c r="O104" s="46">
        <v>0</v>
      </c>
      <c r="P104" s="46">
        <v>0</v>
      </c>
      <c r="Q104" s="45" t="s">
        <v>495</v>
      </c>
      <c r="R104" s="45" t="s">
        <v>495</v>
      </c>
      <c r="S104" s="45" t="s">
        <v>495</v>
      </c>
      <c r="T104" s="45" t="s">
        <v>495</v>
      </c>
      <c r="U104" s="46">
        <v>0</v>
      </c>
      <c r="V104" s="46">
        <v>0</v>
      </c>
      <c r="W104" s="46">
        <v>0</v>
      </c>
      <c r="X104" s="46">
        <v>0</v>
      </c>
      <c r="Y104" s="45" t="s">
        <v>495</v>
      </c>
      <c r="Z104" s="45" t="s">
        <v>495</v>
      </c>
      <c r="AA104" s="45" t="s">
        <v>495</v>
      </c>
      <c r="AB104" s="45" t="s">
        <v>495</v>
      </c>
      <c r="AC104" s="46">
        <v>0</v>
      </c>
      <c r="AD104" s="46">
        <v>0</v>
      </c>
      <c r="AE104" s="46">
        <v>0</v>
      </c>
      <c r="AF104" s="46">
        <v>0</v>
      </c>
      <c r="AG104" s="49">
        <v>0</v>
      </c>
      <c r="AH104" s="49">
        <v>0</v>
      </c>
      <c r="AI104" s="49">
        <v>0</v>
      </c>
      <c r="AJ104" s="49">
        <v>0</v>
      </c>
      <c r="AL104" s="46">
        <v>0</v>
      </c>
      <c r="AM104" s="46">
        <v>0</v>
      </c>
      <c r="AN104" s="46">
        <v>0</v>
      </c>
      <c r="AO104" s="45" t="s">
        <v>495</v>
      </c>
      <c r="AP104" s="46">
        <v>0</v>
      </c>
      <c r="AQ104" s="46">
        <v>0</v>
      </c>
      <c r="AR104" s="46">
        <v>0</v>
      </c>
      <c r="AS104" s="45" t="s">
        <v>495</v>
      </c>
      <c r="AT104" s="46">
        <v>0</v>
      </c>
      <c r="AU104" s="46">
        <v>0</v>
      </c>
      <c r="AV104" s="46">
        <v>0</v>
      </c>
      <c r="AW104" s="45" t="s">
        <v>495</v>
      </c>
      <c r="AX104" s="46">
        <v>0</v>
      </c>
      <c r="AY104" s="46">
        <v>0</v>
      </c>
      <c r="AZ104" s="46">
        <v>0</v>
      </c>
      <c r="BA104" s="45" t="s">
        <v>495</v>
      </c>
      <c r="BB104" s="46">
        <v>0</v>
      </c>
      <c r="BC104" s="46">
        <v>0</v>
      </c>
      <c r="BD104" s="46">
        <v>0</v>
      </c>
      <c r="BE104" s="45" t="s">
        <v>495</v>
      </c>
      <c r="BF104" s="46">
        <v>0</v>
      </c>
      <c r="BG104" s="46">
        <v>0</v>
      </c>
      <c r="BH104" s="46">
        <v>0</v>
      </c>
      <c r="BI104" s="45" t="s">
        <v>495</v>
      </c>
      <c r="BJ104" s="46">
        <v>0</v>
      </c>
      <c r="BK104" s="46">
        <v>0</v>
      </c>
      <c r="BL104" s="46">
        <v>0</v>
      </c>
      <c r="BM104" s="45" t="s">
        <v>495</v>
      </c>
      <c r="BN104" s="46">
        <v>0</v>
      </c>
      <c r="BO104" s="46">
        <v>0</v>
      </c>
      <c r="BP104" s="46">
        <v>0</v>
      </c>
      <c r="BQ104" s="45" t="s">
        <v>495</v>
      </c>
      <c r="BR104" s="46">
        <v>0</v>
      </c>
      <c r="BS104" s="46">
        <v>0</v>
      </c>
      <c r="BT104" s="46">
        <v>0</v>
      </c>
      <c r="BU104" s="45" t="s">
        <v>495</v>
      </c>
      <c r="BV104" s="49">
        <f t="shared" si="14"/>
        <v>0</v>
      </c>
      <c r="BW104" s="49">
        <f t="shared" si="15"/>
        <v>0</v>
      </c>
      <c r="BX104" s="49">
        <f t="shared" si="16"/>
        <v>0</v>
      </c>
      <c r="BY104" s="45"/>
    </row>
    <row r="105" spans="1:77" ht="15" customHeight="1">
      <c r="A105" s="45" t="s">
        <v>360</v>
      </c>
      <c r="B105" s="45" t="s">
        <v>361</v>
      </c>
      <c r="C105" s="47"/>
      <c r="D105" s="47"/>
      <c r="E105" s="47"/>
      <c r="F105" s="45"/>
      <c r="G105" s="47"/>
      <c r="I105" s="46">
        <v>0</v>
      </c>
      <c r="J105" s="46">
        <v>0</v>
      </c>
      <c r="K105" s="46">
        <v>0</v>
      </c>
      <c r="L105" s="46">
        <v>0</v>
      </c>
      <c r="M105" s="46">
        <v>0</v>
      </c>
      <c r="N105" s="46">
        <v>0</v>
      </c>
      <c r="O105" s="46">
        <v>0</v>
      </c>
      <c r="P105" s="46">
        <v>0</v>
      </c>
      <c r="Q105" s="45" t="s">
        <v>495</v>
      </c>
      <c r="R105" s="45" t="s">
        <v>495</v>
      </c>
      <c r="S105" s="45" t="s">
        <v>495</v>
      </c>
      <c r="T105" s="45" t="s">
        <v>495</v>
      </c>
      <c r="U105" s="46">
        <v>0</v>
      </c>
      <c r="V105" s="46">
        <v>0</v>
      </c>
      <c r="W105" s="46">
        <v>0</v>
      </c>
      <c r="X105" s="46">
        <v>0</v>
      </c>
      <c r="Y105" s="45" t="s">
        <v>495</v>
      </c>
      <c r="Z105" s="45" t="s">
        <v>495</v>
      </c>
      <c r="AA105" s="45" t="s">
        <v>495</v>
      </c>
      <c r="AB105" s="45" t="s">
        <v>495</v>
      </c>
      <c r="AC105" s="46">
        <v>0</v>
      </c>
      <c r="AD105" s="46">
        <v>0</v>
      </c>
      <c r="AE105" s="46">
        <v>0</v>
      </c>
      <c r="AF105" s="46">
        <v>0</v>
      </c>
      <c r="AG105" s="49">
        <v>0</v>
      </c>
      <c r="AH105" s="49">
        <v>0</v>
      </c>
      <c r="AI105" s="49">
        <v>0</v>
      </c>
      <c r="AJ105" s="49">
        <v>0</v>
      </c>
      <c r="AL105" s="46">
        <v>0</v>
      </c>
      <c r="AM105" s="46">
        <v>0</v>
      </c>
      <c r="AN105" s="46">
        <v>0</v>
      </c>
      <c r="AO105" s="45" t="s">
        <v>495</v>
      </c>
      <c r="AP105" s="46">
        <v>0</v>
      </c>
      <c r="AQ105" s="46">
        <v>0</v>
      </c>
      <c r="AR105" s="46">
        <v>0</v>
      </c>
      <c r="AS105" s="45" t="s">
        <v>495</v>
      </c>
      <c r="AT105" s="46">
        <v>0</v>
      </c>
      <c r="AU105" s="46">
        <v>0</v>
      </c>
      <c r="AV105" s="46">
        <v>0</v>
      </c>
      <c r="AW105" s="45" t="s">
        <v>495</v>
      </c>
      <c r="AX105" s="46">
        <v>0</v>
      </c>
      <c r="AY105" s="46">
        <v>0</v>
      </c>
      <c r="AZ105" s="46">
        <v>0</v>
      </c>
      <c r="BA105" s="45" t="s">
        <v>495</v>
      </c>
      <c r="BB105" s="46">
        <v>0</v>
      </c>
      <c r="BC105" s="46">
        <v>0</v>
      </c>
      <c r="BD105" s="46">
        <v>0</v>
      </c>
      <c r="BE105" s="45" t="s">
        <v>495</v>
      </c>
      <c r="BF105" s="46">
        <v>0</v>
      </c>
      <c r="BG105" s="46">
        <v>0</v>
      </c>
      <c r="BH105" s="46">
        <v>0</v>
      </c>
      <c r="BI105" s="45" t="s">
        <v>495</v>
      </c>
      <c r="BJ105" s="46">
        <v>0</v>
      </c>
      <c r="BK105" s="46">
        <v>0</v>
      </c>
      <c r="BL105" s="46">
        <v>0</v>
      </c>
      <c r="BM105" s="45" t="s">
        <v>495</v>
      </c>
      <c r="BN105" s="46">
        <v>0</v>
      </c>
      <c r="BO105" s="46">
        <v>0</v>
      </c>
      <c r="BP105" s="46">
        <v>0</v>
      </c>
      <c r="BQ105" s="45" t="s">
        <v>495</v>
      </c>
      <c r="BR105" s="46">
        <v>0</v>
      </c>
      <c r="BS105" s="46">
        <v>0</v>
      </c>
      <c r="BT105" s="46">
        <v>0</v>
      </c>
      <c r="BU105" s="45" t="s">
        <v>495</v>
      </c>
      <c r="BV105" s="49">
        <f t="shared" si="14"/>
        <v>0</v>
      </c>
      <c r="BW105" s="49">
        <f t="shared" si="15"/>
        <v>0</v>
      </c>
      <c r="BX105" s="49">
        <f t="shared" si="16"/>
        <v>0</v>
      </c>
      <c r="BY105" s="45"/>
    </row>
    <row r="106" spans="1:77" ht="15" customHeight="1">
      <c r="A106" s="45" t="s">
        <v>362</v>
      </c>
      <c r="B106" s="45" t="s">
        <v>363</v>
      </c>
      <c r="C106" s="47"/>
      <c r="D106" s="47"/>
      <c r="E106" s="47"/>
      <c r="F106" s="45"/>
      <c r="G106" s="47"/>
      <c r="I106" s="46">
        <v>0</v>
      </c>
      <c r="J106" s="46">
        <v>0</v>
      </c>
      <c r="K106" s="46">
        <v>0</v>
      </c>
      <c r="L106" s="46">
        <v>0</v>
      </c>
      <c r="M106" s="46">
        <v>0</v>
      </c>
      <c r="N106" s="46">
        <v>0</v>
      </c>
      <c r="O106" s="46">
        <v>0</v>
      </c>
      <c r="P106" s="46">
        <v>0</v>
      </c>
      <c r="Q106" s="45" t="s">
        <v>495</v>
      </c>
      <c r="R106" s="45" t="s">
        <v>495</v>
      </c>
      <c r="S106" s="45" t="s">
        <v>495</v>
      </c>
      <c r="T106" s="45" t="s">
        <v>495</v>
      </c>
      <c r="U106" s="46">
        <v>0</v>
      </c>
      <c r="V106" s="46">
        <v>0</v>
      </c>
      <c r="W106" s="46">
        <v>0</v>
      </c>
      <c r="X106" s="46">
        <v>0</v>
      </c>
      <c r="Y106" s="45" t="s">
        <v>495</v>
      </c>
      <c r="Z106" s="45" t="s">
        <v>495</v>
      </c>
      <c r="AA106" s="45" t="s">
        <v>495</v>
      </c>
      <c r="AB106" s="45" t="s">
        <v>495</v>
      </c>
      <c r="AC106" s="46">
        <v>0</v>
      </c>
      <c r="AD106" s="46">
        <v>0</v>
      </c>
      <c r="AE106" s="46">
        <v>0</v>
      </c>
      <c r="AF106" s="46">
        <v>0</v>
      </c>
      <c r="AG106" s="49">
        <v>0</v>
      </c>
      <c r="AH106" s="49">
        <v>0</v>
      </c>
      <c r="AI106" s="49">
        <v>0</v>
      </c>
      <c r="AJ106" s="49">
        <v>0</v>
      </c>
      <c r="AL106" s="46">
        <v>0</v>
      </c>
      <c r="AM106" s="46">
        <v>0</v>
      </c>
      <c r="AN106" s="46">
        <v>0</v>
      </c>
      <c r="AO106" s="45" t="s">
        <v>495</v>
      </c>
      <c r="AP106" s="46">
        <v>0</v>
      </c>
      <c r="AQ106" s="46">
        <v>0</v>
      </c>
      <c r="AR106" s="46">
        <v>0</v>
      </c>
      <c r="AS106" s="45" t="s">
        <v>495</v>
      </c>
      <c r="AT106" s="46">
        <v>0</v>
      </c>
      <c r="AU106" s="46">
        <v>0</v>
      </c>
      <c r="AV106" s="46">
        <v>0</v>
      </c>
      <c r="AW106" s="45" t="s">
        <v>495</v>
      </c>
      <c r="AX106" s="46">
        <v>0</v>
      </c>
      <c r="AY106" s="46">
        <v>0</v>
      </c>
      <c r="AZ106" s="46">
        <v>0</v>
      </c>
      <c r="BA106" s="45" t="s">
        <v>495</v>
      </c>
      <c r="BB106" s="46">
        <v>0</v>
      </c>
      <c r="BC106" s="46">
        <v>0</v>
      </c>
      <c r="BD106" s="46">
        <v>0</v>
      </c>
      <c r="BE106" s="45" t="s">
        <v>495</v>
      </c>
      <c r="BF106" s="46">
        <v>0</v>
      </c>
      <c r="BG106" s="46">
        <v>0</v>
      </c>
      <c r="BH106" s="46">
        <v>0</v>
      </c>
      <c r="BI106" s="45" t="s">
        <v>495</v>
      </c>
      <c r="BJ106" s="46">
        <v>0</v>
      </c>
      <c r="BK106" s="46">
        <v>0</v>
      </c>
      <c r="BL106" s="46">
        <v>0</v>
      </c>
      <c r="BM106" s="45" t="s">
        <v>495</v>
      </c>
      <c r="BN106" s="46">
        <v>0</v>
      </c>
      <c r="BO106" s="46">
        <v>0</v>
      </c>
      <c r="BP106" s="46">
        <v>0</v>
      </c>
      <c r="BQ106" s="45" t="s">
        <v>495</v>
      </c>
      <c r="BR106" s="46">
        <v>0</v>
      </c>
      <c r="BS106" s="46">
        <v>0</v>
      </c>
      <c r="BT106" s="46">
        <v>0</v>
      </c>
      <c r="BU106" s="45" t="s">
        <v>495</v>
      </c>
      <c r="BV106" s="49">
        <f t="shared" si="14"/>
        <v>0</v>
      </c>
      <c r="BW106" s="49">
        <f t="shared" si="15"/>
        <v>0</v>
      </c>
      <c r="BX106" s="49">
        <f t="shared" si="16"/>
        <v>0</v>
      </c>
      <c r="BY106" s="45"/>
    </row>
    <row r="107" spans="1:77">
      <c r="A107" s="45" t="s">
        <v>529</v>
      </c>
      <c r="B107" s="45" t="s">
        <v>530</v>
      </c>
      <c r="C107" s="47">
        <f t="shared" si="10"/>
        <v>3.3768227168073675</v>
      </c>
      <c r="D107" s="47">
        <f t="shared" si="11"/>
        <v>3.2871972318339102</v>
      </c>
      <c r="E107" s="47">
        <f t="shared" si="12"/>
        <v>4.6021093000958775</v>
      </c>
      <c r="F107" s="45" t="s">
        <v>495</v>
      </c>
      <c r="G107" s="47">
        <f t="shared" si="13"/>
        <v>1.22528658328851</v>
      </c>
      <c r="I107" s="46">
        <v>422</v>
      </c>
      <c r="J107" s="46">
        <v>401</v>
      </c>
      <c r="K107" s="46">
        <v>363</v>
      </c>
      <c r="L107" s="46">
        <v>212</v>
      </c>
      <c r="M107" s="46">
        <v>477</v>
      </c>
      <c r="N107" s="46">
        <v>375</v>
      </c>
      <c r="O107" s="46">
        <v>344</v>
      </c>
      <c r="P107" s="46">
        <v>298</v>
      </c>
      <c r="Q107" s="45" t="s">
        <v>495</v>
      </c>
      <c r="R107" s="45" t="s">
        <v>495</v>
      </c>
      <c r="S107" s="45" t="s">
        <v>495</v>
      </c>
      <c r="T107" s="45" t="s">
        <v>495</v>
      </c>
      <c r="U107" s="46">
        <v>404</v>
      </c>
      <c r="V107" s="46">
        <v>380</v>
      </c>
      <c r="W107" s="46">
        <v>336</v>
      </c>
      <c r="X107" s="46">
        <v>330</v>
      </c>
      <c r="Y107" s="45" t="s">
        <v>495</v>
      </c>
      <c r="Z107" s="45" t="s">
        <v>495</v>
      </c>
      <c r="AA107" s="45" t="s">
        <v>495</v>
      </c>
      <c r="AB107" s="45" t="s">
        <v>495</v>
      </c>
      <c r="AC107" s="46">
        <v>0</v>
      </c>
      <c r="AD107" s="46">
        <v>0</v>
      </c>
      <c r="AE107" s="46">
        <v>0</v>
      </c>
      <c r="AF107" s="46">
        <v>0</v>
      </c>
      <c r="AG107" s="49">
        <v>1303</v>
      </c>
      <c r="AH107" s="49">
        <v>1156</v>
      </c>
      <c r="AI107" s="49">
        <v>1043</v>
      </c>
      <c r="AJ107" s="49">
        <v>840</v>
      </c>
      <c r="AL107" s="46">
        <v>32</v>
      </c>
      <c r="AM107" s="46">
        <v>31</v>
      </c>
      <c r="AN107" s="46">
        <v>31</v>
      </c>
      <c r="AO107" s="45" t="s">
        <v>495</v>
      </c>
      <c r="AP107" s="46">
        <v>0</v>
      </c>
      <c r="AQ107" s="46">
        <v>0</v>
      </c>
      <c r="AR107" s="46">
        <v>4</v>
      </c>
      <c r="AS107" s="45" t="s">
        <v>495</v>
      </c>
      <c r="AT107" s="46">
        <v>0</v>
      </c>
      <c r="AU107" s="46">
        <v>0</v>
      </c>
      <c r="AV107" s="46">
        <v>0</v>
      </c>
      <c r="AW107" s="45" t="s">
        <v>495</v>
      </c>
      <c r="AX107" s="46">
        <v>6</v>
      </c>
      <c r="AY107" s="46">
        <v>1</v>
      </c>
      <c r="AZ107" s="46">
        <v>4</v>
      </c>
      <c r="BA107" s="45" t="s">
        <v>495</v>
      </c>
      <c r="BB107" s="46">
        <v>0</v>
      </c>
      <c r="BC107" s="46">
        <v>1</v>
      </c>
      <c r="BD107" s="46">
        <v>0</v>
      </c>
      <c r="BE107" s="45" t="s">
        <v>495</v>
      </c>
      <c r="BF107" s="46">
        <v>0</v>
      </c>
      <c r="BG107" s="46">
        <v>0</v>
      </c>
      <c r="BH107" s="46">
        <v>0</v>
      </c>
      <c r="BI107" s="45" t="s">
        <v>495</v>
      </c>
      <c r="BJ107" s="46">
        <v>3</v>
      </c>
      <c r="BK107" s="46">
        <v>3</v>
      </c>
      <c r="BL107" s="46">
        <v>5</v>
      </c>
      <c r="BM107" s="45" t="s">
        <v>495</v>
      </c>
      <c r="BN107" s="46">
        <v>3</v>
      </c>
      <c r="BO107" s="46">
        <v>2</v>
      </c>
      <c r="BP107" s="46">
        <v>4</v>
      </c>
      <c r="BQ107" s="45" t="s">
        <v>495</v>
      </c>
      <c r="BR107" s="46">
        <v>0</v>
      </c>
      <c r="BS107" s="46">
        <v>0</v>
      </c>
      <c r="BT107" s="46">
        <v>0</v>
      </c>
      <c r="BU107" s="45" t="s">
        <v>495</v>
      </c>
      <c r="BV107" s="49">
        <f t="shared" si="14"/>
        <v>44</v>
      </c>
      <c r="BW107" s="49">
        <f t="shared" si="15"/>
        <v>38</v>
      </c>
      <c r="BX107" s="49">
        <f t="shared" si="16"/>
        <v>48</v>
      </c>
      <c r="BY107" s="45"/>
    </row>
    <row r="108" spans="1:77" ht="15" customHeight="1">
      <c r="A108" s="45" t="s">
        <v>364</v>
      </c>
      <c r="B108" s="45" t="s">
        <v>365</v>
      </c>
      <c r="C108" s="47"/>
      <c r="D108" s="47"/>
      <c r="E108" s="47"/>
      <c r="F108" s="45"/>
      <c r="G108" s="47"/>
      <c r="I108" s="46">
        <v>0</v>
      </c>
      <c r="J108" s="46">
        <v>0</v>
      </c>
      <c r="K108" s="46">
        <v>0</v>
      </c>
      <c r="L108" s="46">
        <v>0</v>
      </c>
      <c r="M108" s="46">
        <v>0</v>
      </c>
      <c r="N108" s="46">
        <v>0</v>
      </c>
      <c r="O108" s="46">
        <v>0</v>
      </c>
      <c r="P108" s="46">
        <v>0</v>
      </c>
      <c r="Q108" s="45" t="s">
        <v>495</v>
      </c>
      <c r="R108" s="45" t="s">
        <v>495</v>
      </c>
      <c r="S108" s="45" t="s">
        <v>495</v>
      </c>
      <c r="T108" s="45" t="s">
        <v>495</v>
      </c>
      <c r="U108" s="46">
        <v>0</v>
      </c>
      <c r="V108" s="46">
        <v>0</v>
      </c>
      <c r="W108" s="46">
        <v>0</v>
      </c>
      <c r="X108" s="46">
        <v>0</v>
      </c>
      <c r="Y108" s="45" t="s">
        <v>495</v>
      </c>
      <c r="Z108" s="45" t="s">
        <v>495</v>
      </c>
      <c r="AA108" s="45" t="s">
        <v>495</v>
      </c>
      <c r="AB108" s="45" t="s">
        <v>495</v>
      </c>
      <c r="AC108" s="46">
        <v>0</v>
      </c>
      <c r="AD108" s="46">
        <v>0</v>
      </c>
      <c r="AE108" s="46">
        <v>0</v>
      </c>
      <c r="AF108" s="46">
        <v>0</v>
      </c>
      <c r="AG108" s="49">
        <v>0</v>
      </c>
      <c r="AH108" s="49">
        <v>0</v>
      </c>
      <c r="AI108" s="49">
        <v>0</v>
      </c>
      <c r="AJ108" s="49">
        <v>0</v>
      </c>
      <c r="AL108" s="46">
        <v>0</v>
      </c>
      <c r="AM108" s="46">
        <v>0</v>
      </c>
      <c r="AN108" s="46">
        <v>0</v>
      </c>
      <c r="AO108" s="45" t="s">
        <v>495</v>
      </c>
      <c r="AP108" s="46">
        <v>0</v>
      </c>
      <c r="AQ108" s="46">
        <v>0</v>
      </c>
      <c r="AR108" s="46">
        <v>0</v>
      </c>
      <c r="AS108" s="45" t="s">
        <v>495</v>
      </c>
      <c r="AT108" s="46">
        <v>0</v>
      </c>
      <c r="AU108" s="46">
        <v>0</v>
      </c>
      <c r="AV108" s="46">
        <v>0</v>
      </c>
      <c r="AW108" s="45" t="s">
        <v>495</v>
      </c>
      <c r="AX108" s="46">
        <v>0</v>
      </c>
      <c r="AY108" s="46">
        <v>0</v>
      </c>
      <c r="AZ108" s="46">
        <v>0</v>
      </c>
      <c r="BA108" s="45" t="s">
        <v>495</v>
      </c>
      <c r="BB108" s="46">
        <v>0</v>
      </c>
      <c r="BC108" s="46">
        <v>0</v>
      </c>
      <c r="BD108" s="46">
        <v>0</v>
      </c>
      <c r="BE108" s="45" t="s">
        <v>495</v>
      </c>
      <c r="BF108" s="46">
        <v>0</v>
      </c>
      <c r="BG108" s="46">
        <v>0</v>
      </c>
      <c r="BH108" s="46">
        <v>0</v>
      </c>
      <c r="BI108" s="45" t="s">
        <v>495</v>
      </c>
      <c r="BJ108" s="46">
        <v>0</v>
      </c>
      <c r="BK108" s="46">
        <v>0</v>
      </c>
      <c r="BL108" s="46">
        <v>0</v>
      </c>
      <c r="BM108" s="45" t="s">
        <v>495</v>
      </c>
      <c r="BN108" s="46">
        <v>0</v>
      </c>
      <c r="BO108" s="46">
        <v>0</v>
      </c>
      <c r="BP108" s="46">
        <v>0</v>
      </c>
      <c r="BQ108" s="45" t="s">
        <v>495</v>
      </c>
      <c r="BR108" s="46">
        <v>0</v>
      </c>
      <c r="BS108" s="46">
        <v>0</v>
      </c>
      <c r="BT108" s="46">
        <v>0</v>
      </c>
      <c r="BU108" s="45" t="s">
        <v>495</v>
      </c>
      <c r="BV108" s="49">
        <f t="shared" si="14"/>
        <v>0</v>
      </c>
      <c r="BW108" s="49">
        <f t="shared" si="15"/>
        <v>0</v>
      </c>
      <c r="BX108" s="49">
        <f t="shared" si="16"/>
        <v>0</v>
      </c>
      <c r="BY108" s="45"/>
    </row>
    <row r="109" spans="1:77" ht="15" customHeight="1">
      <c r="A109" s="45" t="s">
        <v>366</v>
      </c>
      <c r="B109" s="45" t="s">
        <v>367</v>
      </c>
      <c r="C109" s="47">
        <f t="shared" si="10"/>
        <v>2.2267206477732793</v>
      </c>
      <c r="D109" s="47">
        <f t="shared" si="11"/>
        <v>1.9955654101995566</v>
      </c>
      <c r="E109" s="47">
        <f t="shared" si="12"/>
        <v>3.0848329048843186</v>
      </c>
      <c r="F109" s="45" t="s">
        <v>495</v>
      </c>
      <c r="G109" s="47">
        <f t="shared" si="13"/>
        <v>0.85811225711103933</v>
      </c>
      <c r="I109" s="46">
        <v>211</v>
      </c>
      <c r="J109" s="46">
        <v>208</v>
      </c>
      <c r="K109" s="46">
        <v>189</v>
      </c>
      <c r="L109" s="46">
        <v>112</v>
      </c>
      <c r="M109" s="46">
        <v>214</v>
      </c>
      <c r="N109" s="46">
        <v>198</v>
      </c>
      <c r="O109" s="46">
        <v>167</v>
      </c>
      <c r="P109" s="46">
        <v>131</v>
      </c>
      <c r="Q109" s="45" t="s">
        <v>495</v>
      </c>
      <c r="R109" s="45" t="s">
        <v>495</v>
      </c>
      <c r="S109" s="45" t="s">
        <v>495</v>
      </c>
      <c r="T109" s="45" t="s">
        <v>495</v>
      </c>
      <c r="U109" s="46">
        <v>69</v>
      </c>
      <c r="V109" s="46">
        <v>45</v>
      </c>
      <c r="W109" s="46">
        <v>33</v>
      </c>
      <c r="X109" s="46">
        <v>39</v>
      </c>
      <c r="Y109" s="45" t="s">
        <v>495</v>
      </c>
      <c r="Z109" s="45" t="s">
        <v>495</v>
      </c>
      <c r="AA109" s="45" t="s">
        <v>495</v>
      </c>
      <c r="AB109" s="45" t="s">
        <v>495</v>
      </c>
      <c r="AC109" s="46">
        <v>0</v>
      </c>
      <c r="AD109" s="46">
        <v>0</v>
      </c>
      <c r="AE109" s="46">
        <v>0</v>
      </c>
      <c r="AF109" s="46">
        <v>0</v>
      </c>
      <c r="AG109" s="49">
        <v>494</v>
      </c>
      <c r="AH109" s="49">
        <v>451</v>
      </c>
      <c r="AI109" s="49">
        <v>389</v>
      </c>
      <c r="AJ109" s="49">
        <v>282</v>
      </c>
      <c r="AL109" s="46">
        <v>10</v>
      </c>
      <c r="AM109" s="46">
        <v>9</v>
      </c>
      <c r="AN109" s="46">
        <v>11</v>
      </c>
      <c r="AO109" s="45" t="s">
        <v>495</v>
      </c>
      <c r="AP109" s="46">
        <v>0</v>
      </c>
      <c r="AQ109" s="46">
        <v>0</v>
      </c>
      <c r="AR109" s="46">
        <v>0</v>
      </c>
      <c r="AS109" s="45" t="s">
        <v>495</v>
      </c>
      <c r="AT109" s="46">
        <v>0</v>
      </c>
      <c r="AU109" s="46">
        <v>0</v>
      </c>
      <c r="AV109" s="46">
        <v>0</v>
      </c>
      <c r="AW109" s="45" t="s">
        <v>495</v>
      </c>
      <c r="AX109" s="46">
        <v>1</v>
      </c>
      <c r="AY109" s="46">
        <v>0</v>
      </c>
      <c r="AZ109" s="46">
        <v>1</v>
      </c>
      <c r="BA109" s="45" t="s">
        <v>495</v>
      </c>
      <c r="BB109" s="46">
        <v>0</v>
      </c>
      <c r="BC109" s="46">
        <v>0</v>
      </c>
      <c r="BD109" s="46">
        <v>0</v>
      </c>
      <c r="BE109" s="45" t="s">
        <v>495</v>
      </c>
      <c r="BF109" s="46">
        <v>0</v>
      </c>
      <c r="BG109" s="46">
        <v>0</v>
      </c>
      <c r="BH109" s="46">
        <v>0</v>
      </c>
      <c r="BI109" s="45" t="s">
        <v>495</v>
      </c>
      <c r="BJ109" s="46">
        <v>0</v>
      </c>
      <c r="BK109" s="46">
        <v>0</v>
      </c>
      <c r="BL109" s="46">
        <v>0</v>
      </c>
      <c r="BM109" s="45" t="s">
        <v>495</v>
      </c>
      <c r="BN109" s="46">
        <v>0</v>
      </c>
      <c r="BO109" s="46">
        <v>0</v>
      </c>
      <c r="BP109" s="46">
        <v>0</v>
      </c>
      <c r="BQ109" s="45" t="s">
        <v>495</v>
      </c>
      <c r="BR109" s="46">
        <v>0</v>
      </c>
      <c r="BS109" s="46">
        <v>0</v>
      </c>
      <c r="BT109" s="46">
        <v>0</v>
      </c>
      <c r="BU109" s="45" t="s">
        <v>495</v>
      </c>
      <c r="BV109" s="49">
        <f t="shared" si="14"/>
        <v>11</v>
      </c>
      <c r="BW109" s="49">
        <f t="shared" si="15"/>
        <v>9</v>
      </c>
      <c r="BX109" s="49">
        <f t="shared" si="16"/>
        <v>12</v>
      </c>
      <c r="BY109" s="45"/>
    </row>
    <row r="110" spans="1:77" ht="15" customHeight="1">
      <c r="A110" s="45" t="s">
        <v>368</v>
      </c>
      <c r="B110" s="45" t="s">
        <v>369</v>
      </c>
      <c r="C110" s="47"/>
      <c r="D110" s="47"/>
      <c r="E110" s="47"/>
      <c r="F110" s="45"/>
      <c r="G110" s="47"/>
      <c r="I110" s="46">
        <v>0</v>
      </c>
      <c r="J110" s="46">
        <v>0</v>
      </c>
      <c r="K110" s="46">
        <v>0</v>
      </c>
      <c r="L110" s="46">
        <v>0</v>
      </c>
      <c r="M110" s="46">
        <v>0</v>
      </c>
      <c r="N110" s="46">
        <v>0</v>
      </c>
      <c r="O110" s="46">
        <v>0</v>
      </c>
      <c r="P110" s="46">
        <v>0</v>
      </c>
      <c r="Q110" s="45" t="s">
        <v>495</v>
      </c>
      <c r="R110" s="45" t="s">
        <v>495</v>
      </c>
      <c r="S110" s="45" t="s">
        <v>495</v>
      </c>
      <c r="T110" s="45" t="s">
        <v>495</v>
      </c>
      <c r="U110" s="46">
        <v>0</v>
      </c>
      <c r="V110" s="46">
        <v>0</v>
      </c>
      <c r="W110" s="46">
        <v>0</v>
      </c>
      <c r="X110" s="46">
        <v>0</v>
      </c>
      <c r="Y110" s="45" t="s">
        <v>495</v>
      </c>
      <c r="Z110" s="45" t="s">
        <v>495</v>
      </c>
      <c r="AA110" s="45" t="s">
        <v>495</v>
      </c>
      <c r="AB110" s="45" t="s">
        <v>495</v>
      </c>
      <c r="AC110" s="46">
        <v>0</v>
      </c>
      <c r="AD110" s="46">
        <v>0</v>
      </c>
      <c r="AE110" s="46">
        <v>0</v>
      </c>
      <c r="AF110" s="46">
        <v>0</v>
      </c>
      <c r="AG110" s="49">
        <v>0</v>
      </c>
      <c r="AH110" s="49">
        <v>0</v>
      </c>
      <c r="AI110" s="49">
        <v>0</v>
      </c>
      <c r="AJ110" s="49">
        <v>0</v>
      </c>
      <c r="AL110" s="46">
        <v>0</v>
      </c>
      <c r="AM110" s="46">
        <v>0</v>
      </c>
      <c r="AN110" s="46">
        <v>0</v>
      </c>
      <c r="AO110" s="45" t="s">
        <v>495</v>
      </c>
      <c r="AP110" s="46">
        <v>0</v>
      </c>
      <c r="AQ110" s="46">
        <v>0</v>
      </c>
      <c r="AR110" s="46">
        <v>0</v>
      </c>
      <c r="AS110" s="45" t="s">
        <v>495</v>
      </c>
      <c r="AT110" s="46">
        <v>0</v>
      </c>
      <c r="AU110" s="46">
        <v>0</v>
      </c>
      <c r="AV110" s="46">
        <v>0</v>
      </c>
      <c r="AW110" s="45" t="s">
        <v>495</v>
      </c>
      <c r="AX110" s="46">
        <v>0</v>
      </c>
      <c r="AY110" s="46">
        <v>0</v>
      </c>
      <c r="AZ110" s="46">
        <v>0</v>
      </c>
      <c r="BA110" s="45" t="s">
        <v>495</v>
      </c>
      <c r="BB110" s="46">
        <v>0</v>
      </c>
      <c r="BC110" s="46">
        <v>0</v>
      </c>
      <c r="BD110" s="46">
        <v>0</v>
      </c>
      <c r="BE110" s="45" t="s">
        <v>495</v>
      </c>
      <c r="BF110" s="46">
        <v>0</v>
      </c>
      <c r="BG110" s="46">
        <v>0</v>
      </c>
      <c r="BH110" s="46">
        <v>0</v>
      </c>
      <c r="BI110" s="45" t="s">
        <v>495</v>
      </c>
      <c r="BJ110" s="46">
        <v>0</v>
      </c>
      <c r="BK110" s="46">
        <v>0</v>
      </c>
      <c r="BL110" s="46">
        <v>0</v>
      </c>
      <c r="BM110" s="45" t="s">
        <v>495</v>
      </c>
      <c r="BN110" s="46">
        <v>0</v>
      </c>
      <c r="BO110" s="46">
        <v>0</v>
      </c>
      <c r="BP110" s="46">
        <v>0</v>
      </c>
      <c r="BQ110" s="45" t="s">
        <v>495</v>
      </c>
      <c r="BR110" s="46">
        <v>0</v>
      </c>
      <c r="BS110" s="46">
        <v>0</v>
      </c>
      <c r="BT110" s="46">
        <v>0</v>
      </c>
      <c r="BU110" s="45" t="s">
        <v>495</v>
      </c>
      <c r="BV110" s="49">
        <f t="shared" si="14"/>
        <v>0</v>
      </c>
      <c r="BW110" s="49">
        <f t="shared" si="15"/>
        <v>0</v>
      </c>
      <c r="BX110" s="49">
        <f t="shared" si="16"/>
        <v>0</v>
      </c>
      <c r="BY110" s="45"/>
    </row>
    <row r="111" spans="1:77" ht="15" customHeight="1">
      <c r="A111" s="45" t="s">
        <v>370</v>
      </c>
      <c r="B111" s="45" t="s">
        <v>371</v>
      </c>
      <c r="C111" s="47">
        <f t="shared" si="10"/>
        <v>4.0791100123609398</v>
      </c>
      <c r="D111" s="47">
        <f t="shared" si="11"/>
        <v>4.1134751773049647</v>
      </c>
      <c r="E111" s="47">
        <f t="shared" si="12"/>
        <v>5.5045871559633026</v>
      </c>
      <c r="F111" s="45" t="s">
        <v>495</v>
      </c>
      <c r="G111" s="47">
        <f t="shared" si="13"/>
        <v>1.4254771436023628</v>
      </c>
      <c r="I111" s="46">
        <v>211</v>
      </c>
      <c r="J111" s="46">
        <v>193</v>
      </c>
      <c r="K111" s="46">
        <v>174</v>
      </c>
      <c r="L111" s="46">
        <v>100</v>
      </c>
      <c r="M111" s="46">
        <v>263</v>
      </c>
      <c r="N111" s="46">
        <v>177</v>
      </c>
      <c r="O111" s="46">
        <v>177</v>
      </c>
      <c r="P111" s="46">
        <v>167</v>
      </c>
      <c r="Q111" s="45" t="s">
        <v>495</v>
      </c>
      <c r="R111" s="45" t="s">
        <v>495</v>
      </c>
      <c r="S111" s="45" t="s">
        <v>495</v>
      </c>
      <c r="T111" s="45" t="s">
        <v>495</v>
      </c>
      <c r="U111" s="46">
        <v>335</v>
      </c>
      <c r="V111" s="46">
        <v>335</v>
      </c>
      <c r="W111" s="46">
        <v>303</v>
      </c>
      <c r="X111" s="46">
        <v>291</v>
      </c>
      <c r="Y111" s="45" t="s">
        <v>495</v>
      </c>
      <c r="Z111" s="45" t="s">
        <v>495</v>
      </c>
      <c r="AA111" s="45" t="s">
        <v>495</v>
      </c>
      <c r="AB111" s="45" t="s">
        <v>495</v>
      </c>
      <c r="AC111" s="46">
        <v>0</v>
      </c>
      <c r="AD111" s="46">
        <v>0</v>
      </c>
      <c r="AE111" s="46">
        <v>0</v>
      </c>
      <c r="AF111" s="46">
        <v>0</v>
      </c>
      <c r="AG111" s="49">
        <v>809</v>
      </c>
      <c r="AH111" s="49">
        <v>705</v>
      </c>
      <c r="AI111" s="49">
        <v>654</v>
      </c>
      <c r="AJ111" s="49">
        <v>558</v>
      </c>
      <c r="AL111" s="46">
        <v>22</v>
      </c>
      <c r="AM111" s="46">
        <v>22</v>
      </c>
      <c r="AN111" s="46">
        <v>20</v>
      </c>
      <c r="AO111" s="45" t="s">
        <v>495</v>
      </c>
      <c r="AP111" s="46">
        <v>0</v>
      </c>
      <c r="AQ111" s="46">
        <v>0</v>
      </c>
      <c r="AR111" s="46">
        <v>4</v>
      </c>
      <c r="AS111" s="45" t="s">
        <v>495</v>
      </c>
      <c r="AT111" s="46">
        <v>0</v>
      </c>
      <c r="AU111" s="46">
        <v>0</v>
      </c>
      <c r="AV111" s="46">
        <v>0</v>
      </c>
      <c r="AW111" s="45" t="s">
        <v>495</v>
      </c>
      <c r="AX111" s="46">
        <v>5</v>
      </c>
      <c r="AY111" s="46">
        <v>1</v>
      </c>
      <c r="AZ111" s="46">
        <v>3</v>
      </c>
      <c r="BA111" s="45" t="s">
        <v>495</v>
      </c>
      <c r="BB111" s="46">
        <v>0</v>
      </c>
      <c r="BC111" s="46">
        <v>1</v>
      </c>
      <c r="BD111" s="46">
        <v>0</v>
      </c>
      <c r="BE111" s="45" t="s">
        <v>495</v>
      </c>
      <c r="BF111" s="46">
        <v>0</v>
      </c>
      <c r="BG111" s="46">
        <v>0</v>
      </c>
      <c r="BH111" s="46">
        <v>0</v>
      </c>
      <c r="BI111" s="45" t="s">
        <v>495</v>
      </c>
      <c r="BJ111" s="46">
        <v>3</v>
      </c>
      <c r="BK111" s="46">
        <v>3</v>
      </c>
      <c r="BL111" s="46">
        <v>5</v>
      </c>
      <c r="BM111" s="45" t="s">
        <v>495</v>
      </c>
      <c r="BN111" s="46">
        <v>3</v>
      </c>
      <c r="BO111" s="46">
        <v>2</v>
      </c>
      <c r="BP111" s="46">
        <v>4</v>
      </c>
      <c r="BQ111" s="45" t="s">
        <v>495</v>
      </c>
      <c r="BR111" s="46">
        <v>0</v>
      </c>
      <c r="BS111" s="46">
        <v>0</v>
      </c>
      <c r="BT111" s="46">
        <v>0</v>
      </c>
      <c r="BU111" s="45" t="s">
        <v>495</v>
      </c>
      <c r="BV111" s="49">
        <f t="shared" si="14"/>
        <v>33</v>
      </c>
      <c r="BW111" s="49">
        <f t="shared" si="15"/>
        <v>29</v>
      </c>
      <c r="BX111" s="49">
        <f t="shared" si="16"/>
        <v>36</v>
      </c>
      <c r="BY111" s="45"/>
    </row>
    <row r="112" spans="1:77">
      <c r="A112" s="45" t="s">
        <v>531</v>
      </c>
      <c r="B112" s="45" t="s">
        <v>532</v>
      </c>
      <c r="C112" s="47">
        <f t="shared" si="10"/>
        <v>3.2078103207810322</v>
      </c>
      <c r="D112" s="47">
        <f t="shared" si="11"/>
        <v>2.9219143576826196</v>
      </c>
      <c r="E112" s="47">
        <f t="shared" si="12"/>
        <v>2.5994694960212201</v>
      </c>
      <c r="F112" s="45" t="s">
        <v>495</v>
      </c>
      <c r="G112" s="47">
        <f t="shared" si="13"/>
        <v>-0.6083408247598121</v>
      </c>
      <c r="I112" s="46">
        <v>545</v>
      </c>
      <c r="J112" s="46">
        <v>462</v>
      </c>
      <c r="K112" s="46">
        <v>462</v>
      </c>
      <c r="L112" s="46">
        <v>278</v>
      </c>
      <c r="M112" s="46">
        <v>784</v>
      </c>
      <c r="N112" s="46">
        <v>732</v>
      </c>
      <c r="O112" s="46">
        <v>613</v>
      </c>
      <c r="P112" s="46">
        <v>614</v>
      </c>
      <c r="Q112" s="45" t="s">
        <v>495</v>
      </c>
      <c r="R112" s="45" t="s">
        <v>495</v>
      </c>
      <c r="S112" s="45" t="s">
        <v>495</v>
      </c>
      <c r="T112" s="45" t="s">
        <v>495</v>
      </c>
      <c r="U112" s="46">
        <v>822</v>
      </c>
      <c r="V112" s="46">
        <v>791</v>
      </c>
      <c r="W112" s="46">
        <v>810</v>
      </c>
      <c r="X112" s="46">
        <v>823</v>
      </c>
      <c r="Y112" s="45" t="s">
        <v>495</v>
      </c>
      <c r="Z112" s="45" t="s">
        <v>495</v>
      </c>
      <c r="AA112" s="45" t="s">
        <v>495</v>
      </c>
      <c r="AB112" s="45" t="s">
        <v>495</v>
      </c>
      <c r="AC112" s="46">
        <v>0</v>
      </c>
      <c r="AD112" s="46">
        <v>0</v>
      </c>
      <c r="AE112" s="46">
        <v>0</v>
      </c>
      <c r="AF112" s="46">
        <v>0</v>
      </c>
      <c r="AG112" s="49">
        <v>2151</v>
      </c>
      <c r="AH112" s="49">
        <v>1985</v>
      </c>
      <c r="AI112" s="49">
        <v>1885</v>
      </c>
      <c r="AJ112" s="49">
        <v>1715</v>
      </c>
      <c r="AL112" s="46">
        <v>13</v>
      </c>
      <c r="AM112" s="46">
        <v>11</v>
      </c>
      <c r="AN112" s="46">
        <v>17</v>
      </c>
      <c r="AO112" s="45" t="s">
        <v>495</v>
      </c>
      <c r="AP112" s="46">
        <v>6</v>
      </c>
      <c r="AQ112" s="46">
        <v>1</v>
      </c>
      <c r="AR112" s="46">
        <v>0</v>
      </c>
      <c r="AS112" s="45" t="s">
        <v>495</v>
      </c>
      <c r="AT112" s="46">
        <v>0</v>
      </c>
      <c r="AU112" s="46">
        <v>0</v>
      </c>
      <c r="AV112" s="46">
        <v>0</v>
      </c>
      <c r="AW112" s="45" t="s">
        <v>495</v>
      </c>
      <c r="AX112" s="46">
        <v>12</v>
      </c>
      <c r="AY112" s="46">
        <v>9</v>
      </c>
      <c r="AZ112" s="46">
        <v>8</v>
      </c>
      <c r="BA112" s="45" t="s">
        <v>495</v>
      </c>
      <c r="BB112" s="46">
        <v>18</v>
      </c>
      <c r="BC112" s="46">
        <v>14</v>
      </c>
      <c r="BD112" s="46">
        <v>3</v>
      </c>
      <c r="BE112" s="45" t="s">
        <v>495</v>
      </c>
      <c r="BF112" s="46">
        <v>0</v>
      </c>
      <c r="BG112" s="46">
        <v>0</v>
      </c>
      <c r="BH112" s="46">
        <v>0</v>
      </c>
      <c r="BI112" s="45" t="s">
        <v>495</v>
      </c>
      <c r="BJ112" s="46">
        <v>12</v>
      </c>
      <c r="BK112" s="46">
        <v>9</v>
      </c>
      <c r="BL112" s="46">
        <v>8</v>
      </c>
      <c r="BM112" s="45" t="s">
        <v>495</v>
      </c>
      <c r="BN112" s="46">
        <v>8</v>
      </c>
      <c r="BO112" s="46">
        <v>14</v>
      </c>
      <c r="BP112" s="46">
        <v>13</v>
      </c>
      <c r="BQ112" s="45" t="s">
        <v>495</v>
      </c>
      <c r="BR112" s="46">
        <v>0</v>
      </c>
      <c r="BS112" s="46">
        <v>0</v>
      </c>
      <c r="BT112" s="46">
        <v>0</v>
      </c>
      <c r="BU112" s="45" t="s">
        <v>495</v>
      </c>
      <c r="BV112" s="49">
        <f t="shared" si="14"/>
        <v>69</v>
      </c>
      <c r="BW112" s="49">
        <f t="shared" si="15"/>
        <v>58</v>
      </c>
      <c r="BX112" s="49">
        <f t="shared" si="16"/>
        <v>49</v>
      </c>
      <c r="BY112" s="45"/>
    </row>
    <row r="113" spans="1:77" ht="15" customHeight="1">
      <c r="A113" s="45" t="s">
        <v>372</v>
      </c>
      <c r="B113" s="45" t="s">
        <v>373</v>
      </c>
      <c r="C113" s="47"/>
      <c r="D113" s="47"/>
      <c r="E113" s="47"/>
      <c r="F113" s="45"/>
      <c r="G113" s="47"/>
      <c r="I113" s="46">
        <v>0</v>
      </c>
      <c r="J113" s="46">
        <v>0</v>
      </c>
      <c r="K113" s="46">
        <v>0</v>
      </c>
      <c r="L113" s="46">
        <v>0</v>
      </c>
      <c r="M113" s="46">
        <v>0</v>
      </c>
      <c r="N113" s="46">
        <v>0</v>
      </c>
      <c r="O113" s="46">
        <v>0</v>
      </c>
      <c r="P113" s="46">
        <v>0</v>
      </c>
      <c r="Q113" s="45" t="s">
        <v>495</v>
      </c>
      <c r="R113" s="45" t="s">
        <v>495</v>
      </c>
      <c r="S113" s="45" t="s">
        <v>495</v>
      </c>
      <c r="T113" s="45" t="s">
        <v>495</v>
      </c>
      <c r="U113" s="46">
        <v>0</v>
      </c>
      <c r="V113" s="46">
        <v>0</v>
      </c>
      <c r="W113" s="46">
        <v>0</v>
      </c>
      <c r="X113" s="46">
        <v>0</v>
      </c>
      <c r="Y113" s="45" t="s">
        <v>495</v>
      </c>
      <c r="Z113" s="45" t="s">
        <v>495</v>
      </c>
      <c r="AA113" s="45" t="s">
        <v>495</v>
      </c>
      <c r="AB113" s="45" t="s">
        <v>495</v>
      </c>
      <c r="AC113" s="46">
        <v>0</v>
      </c>
      <c r="AD113" s="46">
        <v>0</v>
      </c>
      <c r="AE113" s="46">
        <v>0</v>
      </c>
      <c r="AF113" s="46">
        <v>0</v>
      </c>
      <c r="AG113" s="49">
        <v>0</v>
      </c>
      <c r="AH113" s="49">
        <v>0</v>
      </c>
      <c r="AI113" s="49">
        <v>0</v>
      </c>
      <c r="AJ113" s="49">
        <v>0</v>
      </c>
      <c r="AL113" s="46">
        <v>0</v>
      </c>
      <c r="AM113" s="46">
        <v>0</v>
      </c>
      <c r="AN113" s="46">
        <v>0</v>
      </c>
      <c r="AO113" s="45" t="s">
        <v>495</v>
      </c>
      <c r="AP113" s="46">
        <v>0</v>
      </c>
      <c r="AQ113" s="46">
        <v>0</v>
      </c>
      <c r="AR113" s="46">
        <v>0</v>
      </c>
      <c r="AS113" s="45" t="s">
        <v>495</v>
      </c>
      <c r="AT113" s="46">
        <v>0</v>
      </c>
      <c r="AU113" s="46">
        <v>0</v>
      </c>
      <c r="AV113" s="46">
        <v>0</v>
      </c>
      <c r="AW113" s="45" t="s">
        <v>495</v>
      </c>
      <c r="AX113" s="46">
        <v>0</v>
      </c>
      <c r="AY113" s="46">
        <v>0</v>
      </c>
      <c r="AZ113" s="46">
        <v>0</v>
      </c>
      <c r="BA113" s="45" t="s">
        <v>495</v>
      </c>
      <c r="BB113" s="46">
        <v>0</v>
      </c>
      <c r="BC113" s="46">
        <v>0</v>
      </c>
      <c r="BD113" s="46">
        <v>0</v>
      </c>
      <c r="BE113" s="45" t="s">
        <v>495</v>
      </c>
      <c r="BF113" s="46">
        <v>0</v>
      </c>
      <c r="BG113" s="46">
        <v>0</v>
      </c>
      <c r="BH113" s="46">
        <v>0</v>
      </c>
      <c r="BI113" s="45" t="s">
        <v>495</v>
      </c>
      <c r="BJ113" s="46">
        <v>0</v>
      </c>
      <c r="BK113" s="46">
        <v>0</v>
      </c>
      <c r="BL113" s="46">
        <v>0</v>
      </c>
      <c r="BM113" s="45" t="s">
        <v>495</v>
      </c>
      <c r="BN113" s="46">
        <v>0</v>
      </c>
      <c r="BO113" s="46">
        <v>0</v>
      </c>
      <c r="BP113" s="46">
        <v>0</v>
      </c>
      <c r="BQ113" s="45" t="s">
        <v>495</v>
      </c>
      <c r="BR113" s="46">
        <v>0</v>
      </c>
      <c r="BS113" s="46">
        <v>0</v>
      </c>
      <c r="BT113" s="46">
        <v>0</v>
      </c>
      <c r="BU113" s="45" t="s">
        <v>495</v>
      </c>
      <c r="BV113" s="49">
        <f t="shared" si="14"/>
        <v>0</v>
      </c>
      <c r="BW113" s="49">
        <f t="shared" si="15"/>
        <v>0</v>
      </c>
      <c r="BX113" s="49">
        <f t="shared" si="16"/>
        <v>0</v>
      </c>
      <c r="BY113" s="45"/>
    </row>
    <row r="114" spans="1:77" ht="15" customHeight="1">
      <c r="A114" s="45" t="s">
        <v>374</v>
      </c>
      <c r="B114" s="45" t="s">
        <v>375</v>
      </c>
      <c r="C114" s="47"/>
      <c r="D114" s="47"/>
      <c r="E114" s="47"/>
      <c r="F114" s="45"/>
      <c r="G114" s="47"/>
      <c r="I114" s="46">
        <v>0</v>
      </c>
      <c r="J114" s="46">
        <v>0</v>
      </c>
      <c r="K114" s="46">
        <v>0</v>
      </c>
      <c r="L114" s="46">
        <v>0</v>
      </c>
      <c r="M114" s="46">
        <v>0</v>
      </c>
      <c r="N114" s="46">
        <v>0</v>
      </c>
      <c r="O114" s="46">
        <v>0</v>
      </c>
      <c r="P114" s="46">
        <v>0</v>
      </c>
      <c r="Q114" s="45" t="s">
        <v>495</v>
      </c>
      <c r="R114" s="45" t="s">
        <v>495</v>
      </c>
      <c r="S114" s="45" t="s">
        <v>495</v>
      </c>
      <c r="T114" s="45" t="s">
        <v>495</v>
      </c>
      <c r="U114" s="46">
        <v>0</v>
      </c>
      <c r="V114" s="46">
        <v>0</v>
      </c>
      <c r="W114" s="46">
        <v>0</v>
      </c>
      <c r="X114" s="46">
        <v>0</v>
      </c>
      <c r="Y114" s="45" t="s">
        <v>495</v>
      </c>
      <c r="Z114" s="45" t="s">
        <v>495</v>
      </c>
      <c r="AA114" s="45" t="s">
        <v>495</v>
      </c>
      <c r="AB114" s="45" t="s">
        <v>495</v>
      </c>
      <c r="AC114" s="46">
        <v>0</v>
      </c>
      <c r="AD114" s="46">
        <v>0</v>
      </c>
      <c r="AE114" s="46">
        <v>0</v>
      </c>
      <c r="AF114" s="46">
        <v>0</v>
      </c>
      <c r="AG114" s="49">
        <v>0</v>
      </c>
      <c r="AH114" s="49">
        <v>0</v>
      </c>
      <c r="AI114" s="49">
        <v>0</v>
      </c>
      <c r="AJ114" s="49">
        <v>0</v>
      </c>
      <c r="AL114" s="46">
        <v>0</v>
      </c>
      <c r="AM114" s="46">
        <v>0</v>
      </c>
      <c r="AN114" s="46">
        <v>0</v>
      </c>
      <c r="AO114" s="45" t="s">
        <v>495</v>
      </c>
      <c r="AP114" s="46">
        <v>0</v>
      </c>
      <c r="AQ114" s="46">
        <v>0</v>
      </c>
      <c r="AR114" s="46">
        <v>0</v>
      </c>
      <c r="AS114" s="45" t="s">
        <v>495</v>
      </c>
      <c r="AT114" s="46">
        <v>0</v>
      </c>
      <c r="AU114" s="46">
        <v>0</v>
      </c>
      <c r="AV114" s="46">
        <v>0</v>
      </c>
      <c r="AW114" s="45" t="s">
        <v>495</v>
      </c>
      <c r="AX114" s="46">
        <v>0</v>
      </c>
      <c r="AY114" s="46">
        <v>0</v>
      </c>
      <c r="AZ114" s="46">
        <v>0</v>
      </c>
      <c r="BA114" s="45" t="s">
        <v>495</v>
      </c>
      <c r="BB114" s="46">
        <v>0</v>
      </c>
      <c r="BC114" s="46">
        <v>0</v>
      </c>
      <c r="BD114" s="46">
        <v>0</v>
      </c>
      <c r="BE114" s="45" t="s">
        <v>495</v>
      </c>
      <c r="BF114" s="46">
        <v>0</v>
      </c>
      <c r="BG114" s="46">
        <v>0</v>
      </c>
      <c r="BH114" s="46">
        <v>0</v>
      </c>
      <c r="BI114" s="45" t="s">
        <v>495</v>
      </c>
      <c r="BJ114" s="46">
        <v>0</v>
      </c>
      <c r="BK114" s="46">
        <v>0</v>
      </c>
      <c r="BL114" s="46">
        <v>0</v>
      </c>
      <c r="BM114" s="45" t="s">
        <v>495</v>
      </c>
      <c r="BN114" s="46">
        <v>0</v>
      </c>
      <c r="BO114" s="46">
        <v>0</v>
      </c>
      <c r="BP114" s="46">
        <v>0</v>
      </c>
      <c r="BQ114" s="45" t="s">
        <v>495</v>
      </c>
      <c r="BR114" s="46">
        <v>0</v>
      </c>
      <c r="BS114" s="46">
        <v>0</v>
      </c>
      <c r="BT114" s="46">
        <v>0</v>
      </c>
      <c r="BU114" s="45" t="s">
        <v>495</v>
      </c>
      <c r="BV114" s="49">
        <f t="shared" si="14"/>
        <v>0</v>
      </c>
      <c r="BW114" s="49">
        <f t="shared" si="15"/>
        <v>0</v>
      </c>
      <c r="BX114" s="49">
        <f t="shared" si="16"/>
        <v>0</v>
      </c>
      <c r="BY114" s="45"/>
    </row>
    <row r="115" spans="1:77" ht="15" customHeight="1">
      <c r="A115" s="45" t="s">
        <v>376</v>
      </c>
      <c r="B115" s="45" t="s">
        <v>377</v>
      </c>
      <c r="C115" s="47"/>
      <c r="D115" s="47"/>
      <c r="E115" s="47"/>
      <c r="F115" s="45"/>
      <c r="G115" s="47"/>
      <c r="I115" s="46">
        <v>0</v>
      </c>
      <c r="J115" s="46">
        <v>0</v>
      </c>
      <c r="K115" s="46">
        <v>0</v>
      </c>
      <c r="L115" s="46">
        <v>0</v>
      </c>
      <c r="M115" s="46">
        <v>0</v>
      </c>
      <c r="N115" s="46">
        <v>0</v>
      </c>
      <c r="O115" s="46">
        <v>0</v>
      </c>
      <c r="P115" s="46">
        <v>0</v>
      </c>
      <c r="Q115" s="45" t="s">
        <v>495</v>
      </c>
      <c r="R115" s="45" t="s">
        <v>495</v>
      </c>
      <c r="S115" s="45" t="s">
        <v>495</v>
      </c>
      <c r="T115" s="45" t="s">
        <v>495</v>
      </c>
      <c r="U115" s="46">
        <v>0</v>
      </c>
      <c r="V115" s="46">
        <v>0</v>
      </c>
      <c r="W115" s="46">
        <v>0</v>
      </c>
      <c r="X115" s="46">
        <v>0</v>
      </c>
      <c r="Y115" s="45" t="s">
        <v>495</v>
      </c>
      <c r="Z115" s="45" t="s">
        <v>495</v>
      </c>
      <c r="AA115" s="45" t="s">
        <v>495</v>
      </c>
      <c r="AB115" s="45" t="s">
        <v>495</v>
      </c>
      <c r="AC115" s="46">
        <v>0</v>
      </c>
      <c r="AD115" s="46">
        <v>0</v>
      </c>
      <c r="AE115" s="46">
        <v>0</v>
      </c>
      <c r="AF115" s="46">
        <v>0</v>
      </c>
      <c r="AG115" s="49">
        <v>0</v>
      </c>
      <c r="AH115" s="49">
        <v>0</v>
      </c>
      <c r="AI115" s="49">
        <v>0</v>
      </c>
      <c r="AJ115" s="49">
        <v>0</v>
      </c>
      <c r="AL115" s="46">
        <v>0</v>
      </c>
      <c r="AM115" s="46">
        <v>0</v>
      </c>
      <c r="AN115" s="46">
        <v>0</v>
      </c>
      <c r="AO115" s="45" t="s">
        <v>495</v>
      </c>
      <c r="AP115" s="46">
        <v>0</v>
      </c>
      <c r="AQ115" s="46">
        <v>0</v>
      </c>
      <c r="AR115" s="46">
        <v>0</v>
      </c>
      <c r="AS115" s="45" t="s">
        <v>495</v>
      </c>
      <c r="AT115" s="46">
        <v>0</v>
      </c>
      <c r="AU115" s="46">
        <v>0</v>
      </c>
      <c r="AV115" s="46">
        <v>0</v>
      </c>
      <c r="AW115" s="45" t="s">
        <v>495</v>
      </c>
      <c r="AX115" s="46">
        <v>0</v>
      </c>
      <c r="AY115" s="46">
        <v>0</v>
      </c>
      <c r="AZ115" s="46">
        <v>0</v>
      </c>
      <c r="BA115" s="45" t="s">
        <v>495</v>
      </c>
      <c r="BB115" s="46">
        <v>0</v>
      </c>
      <c r="BC115" s="46">
        <v>0</v>
      </c>
      <c r="BD115" s="46">
        <v>0</v>
      </c>
      <c r="BE115" s="45" t="s">
        <v>495</v>
      </c>
      <c r="BF115" s="46">
        <v>0</v>
      </c>
      <c r="BG115" s="46">
        <v>0</v>
      </c>
      <c r="BH115" s="46">
        <v>0</v>
      </c>
      <c r="BI115" s="45" t="s">
        <v>495</v>
      </c>
      <c r="BJ115" s="46">
        <v>0</v>
      </c>
      <c r="BK115" s="46">
        <v>0</v>
      </c>
      <c r="BL115" s="46">
        <v>0</v>
      </c>
      <c r="BM115" s="45" t="s">
        <v>495</v>
      </c>
      <c r="BN115" s="46">
        <v>0</v>
      </c>
      <c r="BO115" s="46">
        <v>0</v>
      </c>
      <c r="BP115" s="46">
        <v>0</v>
      </c>
      <c r="BQ115" s="45" t="s">
        <v>495</v>
      </c>
      <c r="BR115" s="46">
        <v>0</v>
      </c>
      <c r="BS115" s="46">
        <v>0</v>
      </c>
      <c r="BT115" s="46">
        <v>0</v>
      </c>
      <c r="BU115" s="45" t="s">
        <v>495</v>
      </c>
      <c r="BV115" s="49">
        <f t="shared" si="14"/>
        <v>0</v>
      </c>
      <c r="BW115" s="49">
        <f t="shared" si="15"/>
        <v>0</v>
      </c>
      <c r="BX115" s="49">
        <f t="shared" si="16"/>
        <v>0</v>
      </c>
      <c r="BY115" s="45"/>
    </row>
    <row r="116" spans="1:77" ht="15" customHeight="1">
      <c r="A116" s="45" t="s">
        <v>378</v>
      </c>
      <c r="B116" s="45" t="s">
        <v>379</v>
      </c>
      <c r="C116" s="47"/>
      <c r="D116" s="47"/>
      <c r="E116" s="47"/>
      <c r="F116" s="45"/>
      <c r="G116" s="47"/>
      <c r="I116" s="46">
        <v>0</v>
      </c>
      <c r="J116" s="46">
        <v>0</v>
      </c>
      <c r="K116" s="46">
        <v>0</v>
      </c>
      <c r="L116" s="46">
        <v>0</v>
      </c>
      <c r="M116" s="46">
        <v>0</v>
      </c>
      <c r="N116" s="46">
        <v>0</v>
      </c>
      <c r="O116" s="46">
        <v>0</v>
      </c>
      <c r="P116" s="46">
        <v>0</v>
      </c>
      <c r="Q116" s="45" t="s">
        <v>495</v>
      </c>
      <c r="R116" s="45" t="s">
        <v>495</v>
      </c>
      <c r="S116" s="45" t="s">
        <v>495</v>
      </c>
      <c r="T116" s="45" t="s">
        <v>495</v>
      </c>
      <c r="U116" s="46">
        <v>0</v>
      </c>
      <c r="V116" s="46">
        <v>0</v>
      </c>
      <c r="W116" s="46">
        <v>0</v>
      </c>
      <c r="X116" s="46">
        <v>0</v>
      </c>
      <c r="Y116" s="45" t="s">
        <v>495</v>
      </c>
      <c r="Z116" s="45" t="s">
        <v>495</v>
      </c>
      <c r="AA116" s="45" t="s">
        <v>495</v>
      </c>
      <c r="AB116" s="45" t="s">
        <v>495</v>
      </c>
      <c r="AC116" s="46">
        <v>0</v>
      </c>
      <c r="AD116" s="46">
        <v>0</v>
      </c>
      <c r="AE116" s="46">
        <v>0</v>
      </c>
      <c r="AF116" s="46">
        <v>0</v>
      </c>
      <c r="AG116" s="49">
        <v>0</v>
      </c>
      <c r="AH116" s="49">
        <v>0</v>
      </c>
      <c r="AI116" s="49">
        <v>0</v>
      </c>
      <c r="AJ116" s="49">
        <v>0</v>
      </c>
      <c r="AL116" s="46">
        <v>0</v>
      </c>
      <c r="AM116" s="46">
        <v>0</v>
      </c>
      <c r="AN116" s="46">
        <v>0</v>
      </c>
      <c r="AO116" s="45" t="s">
        <v>495</v>
      </c>
      <c r="AP116" s="46">
        <v>0</v>
      </c>
      <c r="AQ116" s="46">
        <v>0</v>
      </c>
      <c r="AR116" s="46">
        <v>0</v>
      </c>
      <c r="AS116" s="45" t="s">
        <v>495</v>
      </c>
      <c r="AT116" s="46">
        <v>0</v>
      </c>
      <c r="AU116" s="46">
        <v>0</v>
      </c>
      <c r="AV116" s="46">
        <v>0</v>
      </c>
      <c r="AW116" s="45" t="s">
        <v>495</v>
      </c>
      <c r="AX116" s="46">
        <v>0</v>
      </c>
      <c r="AY116" s="46">
        <v>0</v>
      </c>
      <c r="AZ116" s="46">
        <v>0</v>
      </c>
      <c r="BA116" s="45" t="s">
        <v>495</v>
      </c>
      <c r="BB116" s="46">
        <v>0</v>
      </c>
      <c r="BC116" s="46">
        <v>0</v>
      </c>
      <c r="BD116" s="46">
        <v>0</v>
      </c>
      <c r="BE116" s="45" t="s">
        <v>495</v>
      </c>
      <c r="BF116" s="46">
        <v>0</v>
      </c>
      <c r="BG116" s="46">
        <v>0</v>
      </c>
      <c r="BH116" s="46">
        <v>0</v>
      </c>
      <c r="BI116" s="45" t="s">
        <v>495</v>
      </c>
      <c r="BJ116" s="46">
        <v>0</v>
      </c>
      <c r="BK116" s="46">
        <v>0</v>
      </c>
      <c r="BL116" s="46">
        <v>0</v>
      </c>
      <c r="BM116" s="45" t="s">
        <v>495</v>
      </c>
      <c r="BN116" s="46">
        <v>0</v>
      </c>
      <c r="BO116" s="46">
        <v>0</v>
      </c>
      <c r="BP116" s="46">
        <v>0</v>
      </c>
      <c r="BQ116" s="45" t="s">
        <v>495</v>
      </c>
      <c r="BR116" s="46">
        <v>0</v>
      </c>
      <c r="BS116" s="46">
        <v>0</v>
      </c>
      <c r="BT116" s="46">
        <v>0</v>
      </c>
      <c r="BU116" s="45" t="s">
        <v>495</v>
      </c>
      <c r="BV116" s="49">
        <f t="shared" si="14"/>
        <v>0</v>
      </c>
      <c r="BW116" s="49">
        <f t="shared" si="15"/>
        <v>0</v>
      </c>
      <c r="BX116" s="49">
        <f t="shared" si="16"/>
        <v>0</v>
      </c>
      <c r="BY116" s="45"/>
    </row>
    <row r="117" spans="1:77" ht="15" customHeight="1">
      <c r="A117" s="45" t="s">
        <v>380</v>
      </c>
      <c r="B117" s="45" t="s">
        <v>381</v>
      </c>
      <c r="C117" s="47"/>
      <c r="D117" s="47"/>
      <c r="E117" s="47"/>
      <c r="F117" s="45"/>
      <c r="G117" s="47"/>
      <c r="I117" s="46">
        <v>0</v>
      </c>
      <c r="J117" s="46">
        <v>0</v>
      </c>
      <c r="K117" s="46">
        <v>0</v>
      </c>
      <c r="L117" s="46">
        <v>0</v>
      </c>
      <c r="M117" s="46">
        <v>0</v>
      </c>
      <c r="N117" s="46">
        <v>0</v>
      </c>
      <c r="O117" s="46">
        <v>0</v>
      </c>
      <c r="P117" s="46">
        <v>0</v>
      </c>
      <c r="Q117" s="45" t="s">
        <v>495</v>
      </c>
      <c r="R117" s="45" t="s">
        <v>495</v>
      </c>
      <c r="S117" s="45" t="s">
        <v>495</v>
      </c>
      <c r="T117" s="45" t="s">
        <v>495</v>
      </c>
      <c r="U117" s="46">
        <v>0</v>
      </c>
      <c r="V117" s="46">
        <v>0</v>
      </c>
      <c r="W117" s="46">
        <v>0</v>
      </c>
      <c r="X117" s="46">
        <v>0</v>
      </c>
      <c r="Y117" s="45" t="s">
        <v>495</v>
      </c>
      <c r="Z117" s="45" t="s">
        <v>495</v>
      </c>
      <c r="AA117" s="45" t="s">
        <v>495</v>
      </c>
      <c r="AB117" s="45" t="s">
        <v>495</v>
      </c>
      <c r="AC117" s="46">
        <v>0</v>
      </c>
      <c r="AD117" s="46">
        <v>0</v>
      </c>
      <c r="AE117" s="46">
        <v>0</v>
      </c>
      <c r="AF117" s="46">
        <v>0</v>
      </c>
      <c r="AG117" s="49">
        <v>0</v>
      </c>
      <c r="AH117" s="49">
        <v>0</v>
      </c>
      <c r="AI117" s="49">
        <v>0</v>
      </c>
      <c r="AJ117" s="49">
        <v>0</v>
      </c>
      <c r="AL117" s="46">
        <v>0</v>
      </c>
      <c r="AM117" s="46">
        <v>0</v>
      </c>
      <c r="AN117" s="46">
        <v>0</v>
      </c>
      <c r="AO117" s="45" t="s">
        <v>495</v>
      </c>
      <c r="AP117" s="46">
        <v>0</v>
      </c>
      <c r="AQ117" s="46">
        <v>0</v>
      </c>
      <c r="AR117" s="46">
        <v>0</v>
      </c>
      <c r="AS117" s="45" t="s">
        <v>495</v>
      </c>
      <c r="AT117" s="46">
        <v>0</v>
      </c>
      <c r="AU117" s="46">
        <v>0</v>
      </c>
      <c r="AV117" s="46">
        <v>0</v>
      </c>
      <c r="AW117" s="45" t="s">
        <v>495</v>
      </c>
      <c r="AX117" s="46">
        <v>0</v>
      </c>
      <c r="AY117" s="46">
        <v>0</v>
      </c>
      <c r="AZ117" s="46">
        <v>0</v>
      </c>
      <c r="BA117" s="45" t="s">
        <v>495</v>
      </c>
      <c r="BB117" s="46">
        <v>0</v>
      </c>
      <c r="BC117" s="46">
        <v>0</v>
      </c>
      <c r="BD117" s="46">
        <v>0</v>
      </c>
      <c r="BE117" s="45" t="s">
        <v>495</v>
      </c>
      <c r="BF117" s="46">
        <v>0</v>
      </c>
      <c r="BG117" s="46">
        <v>0</v>
      </c>
      <c r="BH117" s="46">
        <v>0</v>
      </c>
      <c r="BI117" s="45" t="s">
        <v>495</v>
      </c>
      <c r="BJ117" s="46">
        <v>0</v>
      </c>
      <c r="BK117" s="46">
        <v>0</v>
      </c>
      <c r="BL117" s="46">
        <v>0</v>
      </c>
      <c r="BM117" s="45" t="s">
        <v>495</v>
      </c>
      <c r="BN117" s="46">
        <v>0</v>
      </c>
      <c r="BO117" s="46">
        <v>0</v>
      </c>
      <c r="BP117" s="46">
        <v>0</v>
      </c>
      <c r="BQ117" s="45" t="s">
        <v>495</v>
      </c>
      <c r="BR117" s="46">
        <v>0</v>
      </c>
      <c r="BS117" s="46">
        <v>0</v>
      </c>
      <c r="BT117" s="46">
        <v>0</v>
      </c>
      <c r="BU117" s="45" t="s">
        <v>495</v>
      </c>
      <c r="BV117" s="49">
        <f t="shared" si="14"/>
        <v>0</v>
      </c>
      <c r="BW117" s="49">
        <f t="shared" si="15"/>
        <v>0</v>
      </c>
      <c r="BX117" s="49">
        <f t="shared" si="16"/>
        <v>0</v>
      </c>
      <c r="BY117" s="45"/>
    </row>
    <row r="118" spans="1:77" ht="15" customHeight="1">
      <c r="A118" s="45" t="s">
        <v>382</v>
      </c>
      <c r="B118" s="45" t="s">
        <v>383</v>
      </c>
      <c r="C118" s="47">
        <f t="shared" si="10"/>
        <v>4.395604395604396</v>
      </c>
      <c r="D118" s="47">
        <f t="shared" si="11"/>
        <v>4.4534412955465585</v>
      </c>
      <c r="E118" s="47">
        <f t="shared" si="12"/>
        <v>5.9907834101382491</v>
      </c>
      <c r="F118" s="45" t="s">
        <v>495</v>
      </c>
      <c r="G118" s="47">
        <f t="shared" si="13"/>
        <v>1.5951790145338531</v>
      </c>
      <c r="I118" s="46">
        <v>130</v>
      </c>
      <c r="J118" s="46">
        <v>105</v>
      </c>
      <c r="K118" s="46">
        <v>102</v>
      </c>
      <c r="L118" s="46">
        <v>62</v>
      </c>
      <c r="M118" s="46">
        <v>59</v>
      </c>
      <c r="N118" s="46">
        <v>64</v>
      </c>
      <c r="O118" s="46">
        <v>26</v>
      </c>
      <c r="P118" s="46">
        <v>42</v>
      </c>
      <c r="Q118" s="45" t="s">
        <v>495</v>
      </c>
      <c r="R118" s="45" t="s">
        <v>495</v>
      </c>
      <c r="S118" s="45" t="s">
        <v>495</v>
      </c>
      <c r="T118" s="45" t="s">
        <v>495</v>
      </c>
      <c r="U118" s="46">
        <v>84</v>
      </c>
      <c r="V118" s="46">
        <v>78</v>
      </c>
      <c r="W118" s="46">
        <v>89</v>
      </c>
      <c r="X118" s="46">
        <v>117</v>
      </c>
      <c r="Y118" s="45" t="s">
        <v>495</v>
      </c>
      <c r="Z118" s="45" t="s">
        <v>495</v>
      </c>
      <c r="AA118" s="45" t="s">
        <v>495</v>
      </c>
      <c r="AB118" s="45" t="s">
        <v>495</v>
      </c>
      <c r="AC118" s="46">
        <v>0</v>
      </c>
      <c r="AD118" s="46">
        <v>0</v>
      </c>
      <c r="AE118" s="46">
        <v>0</v>
      </c>
      <c r="AF118" s="46">
        <v>0</v>
      </c>
      <c r="AG118" s="49">
        <v>273</v>
      </c>
      <c r="AH118" s="49">
        <v>247</v>
      </c>
      <c r="AI118" s="49">
        <v>217</v>
      </c>
      <c r="AJ118" s="49">
        <v>221</v>
      </c>
      <c r="AL118" s="46">
        <v>1</v>
      </c>
      <c r="AM118" s="46">
        <v>3</v>
      </c>
      <c r="AN118" s="46">
        <v>7</v>
      </c>
      <c r="AO118" s="45" t="s">
        <v>495</v>
      </c>
      <c r="AP118" s="46">
        <v>1</v>
      </c>
      <c r="AQ118" s="46">
        <v>0</v>
      </c>
      <c r="AR118" s="46">
        <v>0</v>
      </c>
      <c r="AS118" s="45" t="s">
        <v>495</v>
      </c>
      <c r="AT118" s="46">
        <v>0</v>
      </c>
      <c r="AU118" s="46">
        <v>0</v>
      </c>
      <c r="AV118" s="46">
        <v>0</v>
      </c>
      <c r="AW118" s="45" t="s">
        <v>495</v>
      </c>
      <c r="AX118" s="46">
        <v>3</v>
      </c>
      <c r="AY118" s="46">
        <v>3</v>
      </c>
      <c r="AZ118" s="46">
        <v>0</v>
      </c>
      <c r="BA118" s="45" t="s">
        <v>495</v>
      </c>
      <c r="BB118" s="46">
        <v>4</v>
      </c>
      <c r="BC118" s="46">
        <v>2</v>
      </c>
      <c r="BD118" s="46">
        <v>0</v>
      </c>
      <c r="BE118" s="45" t="s">
        <v>495</v>
      </c>
      <c r="BF118" s="46">
        <v>0</v>
      </c>
      <c r="BG118" s="46">
        <v>0</v>
      </c>
      <c r="BH118" s="46">
        <v>0</v>
      </c>
      <c r="BI118" s="45" t="s">
        <v>495</v>
      </c>
      <c r="BJ118" s="46">
        <v>2</v>
      </c>
      <c r="BK118" s="46">
        <v>1</v>
      </c>
      <c r="BL118" s="46">
        <v>3</v>
      </c>
      <c r="BM118" s="45" t="s">
        <v>495</v>
      </c>
      <c r="BN118" s="46">
        <v>1</v>
      </c>
      <c r="BO118" s="46">
        <v>2</v>
      </c>
      <c r="BP118" s="46">
        <v>3</v>
      </c>
      <c r="BQ118" s="45" t="s">
        <v>495</v>
      </c>
      <c r="BR118" s="46">
        <v>0</v>
      </c>
      <c r="BS118" s="46">
        <v>0</v>
      </c>
      <c r="BT118" s="46">
        <v>0</v>
      </c>
      <c r="BU118" s="45" t="s">
        <v>495</v>
      </c>
      <c r="BV118" s="49">
        <f t="shared" si="14"/>
        <v>12</v>
      </c>
      <c r="BW118" s="49">
        <f t="shared" si="15"/>
        <v>11</v>
      </c>
      <c r="BX118" s="49">
        <f t="shared" si="16"/>
        <v>13</v>
      </c>
      <c r="BY118" s="45"/>
    </row>
    <row r="119" spans="1:77" ht="15" customHeight="1">
      <c r="A119" s="45" t="s">
        <v>384</v>
      </c>
      <c r="B119" s="45" t="s">
        <v>385</v>
      </c>
      <c r="C119" s="47"/>
      <c r="D119" s="47"/>
      <c r="E119" s="47"/>
      <c r="F119" s="45"/>
      <c r="G119" s="47"/>
      <c r="I119" s="46">
        <v>0</v>
      </c>
      <c r="J119" s="46">
        <v>0</v>
      </c>
      <c r="K119" s="46">
        <v>0</v>
      </c>
      <c r="L119" s="46">
        <v>0</v>
      </c>
      <c r="M119" s="46">
        <v>0</v>
      </c>
      <c r="N119" s="46">
        <v>0</v>
      </c>
      <c r="O119" s="46">
        <v>0</v>
      </c>
      <c r="P119" s="46">
        <v>0</v>
      </c>
      <c r="Q119" s="45" t="s">
        <v>495</v>
      </c>
      <c r="R119" s="45" t="s">
        <v>495</v>
      </c>
      <c r="S119" s="45" t="s">
        <v>495</v>
      </c>
      <c r="T119" s="45" t="s">
        <v>495</v>
      </c>
      <c r="U119" s="46">
        <v>0</v>
      </c>
      <c r="V119" s="46">
        <v>0</v>
      </c>
      <c r="W119" s="46">
        <v>0</v>
      </c>
      <c r="X119" s="46">
        <v>0</v>
      </c>
      <c r="Y119" s="45" t="s">
        <v>495</v>
      </c>
      <c r="Z119" s="45" t="s">
        <v>495</v>
      </c>
      <c r="AA119" s="45" t="s">
        <v>495</v>
      </c>
      <c r="AB119" s="45" t="s">
        <v>495</v>
      </c>
      <c r="AC119" s="46">
        <v>0</v>
      </c>
      <c r="AD119" s="46">
        <v>0</v>
      </c>
      <c r="AE119" s="46">
        <v>0</v>
      </c>
      <c r="AF119" s="46">
        <v>0</v>
      </c>
      <c r="AG119" s="49">
        <v>0</v>
      </c>
      <c r="AH119" s="49">
        <v>0</v>
      </c>
      <c r="AI119" s="49">
        <v>0</v>
      </c>
      <c r="AJ119" s="49">
        <v>0</v>
      </c>
      <c r="AL119" s="46">
        <v>0</v>
      </c>
      <c r="AM119" s="46">
        <v>0</v>
      </c>
      <c r="AN119" s="46">
        <v>0</v>
      </c>
      <c r="AO119" s="45" t="s">
        <v>495</v>
      </c>
      <c r="AP119" s="46">
        <v>0</v>
      </c>
      <c r="AQ119" s="46">
        <v>0</v>
      </c>
      <c r="AR119" s="46">
        <v>0</v>
      </c>
      <c r="AS119" s="45" t="s">
        <v>495</v>
      </c>
      <c r="AT119" s="46">
        <v>0</v>
      </c>
      <c r="AU119" s="46">
        <v>0</v>
      </c>
      <c r="AV119" s="46">
        <v>0</v>
      </c>
      <c r="AW119" s="45" t="s">
        <v>495</v>
      </c>
      <c r="AX119" s="46">
        <v>0</v>
      </c>
      <c r="AY119" s="46">
        <v>0</v>
      </c>
      <c r="AZ119" s="46">
        <v>0</v>
      </c>
      <c r="BA119" s="45" t="s">
        <v>495</v>
      </c>
      <c r="BB119" s="46">
        <v>0</v>
      </c>
      <c r="BC119" s="46">
        <v>0</v>
      </c>
      <c r="BD119" s="46">
        <v>0</v>
      </c>
      <c r="BE119" s="45" t="s">
        <v>495</v>
      </c>
      <c r="BF119" s="46">
        <v>0</v>
      </c>
      <c r="BG119" s="46">
        <v>0</v>
      </c>
      <c r="BH119" s="46">
        <v>0</v>
      </c>
      <c r="BI119" s="45" t="s">
        <v>495</v>
      </c>
      <c r="BJ119" s="46">
        <v>0</v>
      </c>
      <c r="BK119" s="46">
        <v>0</v>
      </c>
      <c r="BL119" s="46">
        <v>0</v>
      </c>
      <c r="BM119" s="45" t="s">
        <v>495</v>
      </c>
      <c r="BN119" s="46">
        <v>0</v>
      </c>
      <c r="BO119" s="46">
        <v>0</v>
      </c>
      <c r="BP119" s="46">
        <v>0</v>
      </c>
      <c r="BQ119" s="45" t="s">
        <v>495</v>
      </c>
      <c r="BR119" s="46">
        <v>0</v>
      </c>
      <c r="BS119" s="46">
        <v>0</v>
      </c>
      <c r="BT119" s="46">
        <v>0</v>
      </c>
      <c r="BU119" s="45" t="s">
        <v>495</v>
      </c>
      <c r="BV119" s="49">
        <f t="shared" si="14"/>
        <v>0</v>
      </c>
      <c r="BW119" s="49">
        <f t="shared" si="15"/>
        <v>0</v>
      </c>
      <c r="BX119" s="49">
        <f t="shared" si="16"/>
        <v>0</v>
      </c>
      <c r="BY119" s="45"/>
    </row>
    <row r="120" spans="1:77" ht="15" customHeight="1">
      <c r="A120" s="45" t="s">
        <v>386</v>
      </c>
      <c r="B120" s="45" t="s">
        <v>387</v>
      </c>
      <c r="C120" s="47"/>
      <c r="D120" s="47"/>
      <c r="E120" s="47"/>
      <c r="F120" s="45"/>
      <c r="G120" s="47"/>
      <c r="I120" s="46">
        <v>0</v>
      </c>
      <c r="J120" s="46">
        <v>0</v>
      </c>
      <c r="K120" s="46">
        <v>0</v>
      </c>
      <c r="L120" s="46">
        <v>0</v>
      </c>
      <c r="M120" s="46">
        <v>0</v>
      </c>
      <c r="N120" s="46">
        <v>0</v>
      </c>
      <c r="O120" s="46">
        <v>0</v>
      </c>
      <c r="P120" s="46">
        <v>0</v>
      </c>
      <c r="Q120" s="45" t="s">
        <v>495</v>
      </c>
      <c r="R120" s="45" t="s">
        <v>495</v>
      </c>
      <c r="S120" s="45" t="s">
        <v>495</v>
      </c>
      <c r="T120" s="45" t="s">
        <v>495</v>
      </c>
      <c r="U120" s="46">
        <v>0</v>
      </c>
      <c r="V120" s="46">
        <v>0</v>
      </c>
      <c r="W120" s="46">
        <v>0</v>
      </c>
      <c r="X120" s="46">
        <v>0</v>
      </c>
      <c r="Y120" s="45" t="s">
        <v>495</v>
      </c>
      <c r="Z120" s="45" t="s">
        <v>495</v>
      </c>
      <c r="AA120" s="45" t="s">
        <v>495</v>
      </c>
      <c r="AB120" s="45" t="s">
        <v>495</v>
      </c>
      <c r="AC120" s="46">
        <v>0</v>
      </c>
      <c r="AD120" s="46">
        <v>0</v>
      </c>
      <c r="AE120" s="46">
        <v>0</v>
      </c>
      <c r="AF120" s="46">
        <v>0</v>
      </c>
      <c r="AG120" s="49">
        <v>0</v>
      </c>
      <c r="AH120" s="49">
        <v>0</v>
      </c>
      <c r="AI120" s="49">
        <v>0</v>
      </c>
      <c r="AJ120" s="49">
        <v>0</v>
      </c>
      <c r="AL120" s="46">
        <v>0</v>
      </c>
      <c r="AM120" s="46">
        <v>0</v>
      </c>
      <c r="AN120" s="46">
        <v>0</v>
      </c>
      <c r="AO120" s="45" t="s">
        <v>495</v>
      </c>
      <c r="AP120" s="46">
        <v>0</v>
      </c>
      <c r="AQ120" s="46">
        <v>0</v>
      </c>
      <c r="AR120" s="46">
        <v>0</v>
      </c>
      <c r="AS120" s="45" t="s">
        <v>495</v>
      </c>
      <c r="AT120" s="46">
        <v>0</v>
      </c>
      <c r="AU120" s="46">
        <v>0</v>
      </c>
      <c r="AV120" s="46">
        <v>0</v>
      </c>
      <c r="AW120" s="45" t="s">
        <v>495</v>
      </c>
      <c r="AX120" s="46">
        <v>0</v>
      </c>
      <c r="AY120" s="46">
        <v>0</v>
      </c>
      <c r="AZ120" s="46">
        <v>0</v>
      </c>
      <c r="BA120" s="45" t="s">
        <v>495</v>
      </c>
      <c r="BB120" s="46">
        <v>0</v>
      </c>
      <c r="BC120" s="46">
        <v>0</v>
      </c>
      <c r="BD120" s="46">
        <v>0</v>
      </c>
      <c r="BE120" s="45" t="s">
        <v>495</v>
      </c>
      <c r="BF120" s="46">
        <v>0</v>
      </c>
      <c r="BG120" s="46">
        <v>0</v>
      </c>
      <c r="BH120" s="46">
        <v>0</v>
      </c>
      <c r="BI120" s="45" t="s">
        <v>495</v>
      </c>
      <c r="BJ120" s="46">
        <v>0</v>
      </c>
      <c r="BK120" s="46">
        <v>0</v>
      </c>
      <c r="BL120" s="46">
        <v>0</v>
      </c>
      <c r="BM120" s="45" t="s">
        <v>495</v>
      </c>
      <c r="BN120" s="46">
        <v>0</v>
      </c>
      <c r="BO120" s="46">
        <v>0</v>
      </c>
      <c r="BP120" s="46">
        <v>0</v>
      </c>
      <c r="BQ120" s="45" t="s">
        <v>495</v>
      </c>
      <c r="BR120" s="46">
        <v>0</v>
      </c>
      <c r="BS120" s="46">
        <v>0</v>
      </c>
      <c r="BT120" s="46">
        <v>0</v>
      </c>
      <c r="BU120" s="45" t="s">
        <v>495</v>
      </c>
      <c r="BV120" s="49">
        <f t="shared" si="14"/>
        <v>0</v>
      </c>
      <c r="BW120" s="49">
        <f t="shared" si="15"/>
        <v>0</v>
      </c>
      <c r="BX120" s="49">
        <f t="shared" si="16"/>
        <v>0</v>
      </c>
      <c r="BY120" s="45"/>
    </row>
    <row r="121" spans="1:77" ht="15" customHeight="1">
      <c r="A121" s="45" t="s">
        <v>388</v>
      </c>
      <c r="B121" s="45" t="s">
        <v>389</v>
      </c>
      <c r="C121" s="47">
        <f t="shared" si="10"/>
        <v>3.0351437699680512</v>
      </c>
      <c r="D121" s="47">
        <f t="shared" si="11"/>
        <v>2.7042577675489068</v>
      </c>
      <c r="E121" s="47">
        <f t="shared" si="12"/>
        <v>2.1582733812949639</v>
      </c>
      <c r="F121" s="45" t="s">
        <v>495</v>
      </c>
      <c r="G121" s="47">
        <f t="shared" si="13"/>
        <v>-0.87687038867308731</v>
      </c>
      <c r="I121" s="46">
        <v>415</v>
      </c>
      <c r="J121" s="46">
        <v>357</v>
      </c>
      <c r="K121" s="46">
        <v>360</v>
      </c>
      <c r="L121" s="46">
        <v>216</v>
      </c>
      <c r="M121" s="46">
        <v>725</v>
      </c>
      <c r="N121" s="46">
        <v>668</v>
      </c>
      <c r="O121" s="46">
        <v>587</v>
      </c>
      <c r="P121" s="46">
        <v>572</v>
      </c>
      <c r="Q121" s="45" t="s">
        <v>495</v>
      </c>
      <c r="R121" s="45" t="s">
        <v>495</v>
      </c>
      <c r="S121" s="45" t="s">
        <v>495</v>
      </c>
      <c r="T121" s="45" t="s">
        <v>495</v>
      </c>
      <c r="U121" s="46">
        <v>738</v>
      </c>
      <c r="V121" s="46">
        <v>713</v>
      </c>
      <c r="W121" s="46">
        <v>721</v>
      </c>
      <c r="X121" s="46">
        <v>706</v>
      </c>
      <c r="Y121" s="45" t="s">
        <v>495</v>
      </c>
      <c r="Z121" s="45" t="s">
        <v>495</v>
      </c>
      <c r="AA121" s="45" t="s">
        <v>495</v>
      </c>
      <c r="AB121" s="45" t="s">
        <v>495</v>
      </c>
      <c r="AC121" s="46">
        <v>0</v>
      </c>
      <c r="AD121" s="46">
        <v>0</v>
      </c>
      <c r="AE121" s="46">
        <v>0</v>
      </c>
      <c r="AF121" s="46">
        <v>0</v>
      </c>
      <c r="AG121" s="49">
        <v>1878</v>
      </c>
      <c r="AH121" s="49">
        <v>1738</v>
      </c>
      <c r="AI121" s="49">
        <v>1668</v>
      </c>
      <c r="AJ121" s="49">
        <v>1494</v>
      </c>
      <c r="AL121" s="46">
        <v>12</v>
      </c>
      <c r="AM121" s="46">
        <v>8</v>
      </c>
      <c r="AN121" s="46">
        <v>10</v>
      </c>
      <c r="AO121" s="45" t="s">
        <v>495</v>
      </c>
      <c r="AP121" s="46">
        <v>5</v>
      </c>
      <c r="AQ121" s="46">
        <v>1</v>
      </c>
      <c r="AR121" s="46">
        <v>0</v>
      </c>
      <c r="AS121" s="45" t="s">
        <v>495</v>
      </c>
      <c r="AT121" s="46">
        <v>0</v>
      </c>
      <c r="AU121" s="46">
        <v>0</v>
      </c>
      <c r="AV121" s="46">
        <v>0</v>
      </c>
      <c r="AW121" s="45" t="s">
        <v>495</v>
      </c>
      <c r="AX121" s="46">
        <v>9</v>
      </c>
      <c r="AY121" s="46">
        <v>6</v>
      </c>
      <c r="AZ121" s="46">
        <v>8</v>
      </c>
      <c r="BA121" s="45" t="s">
        <v>495</v>
      </c>
      <c r="BB121" s="46">
        <v>14</v>
      </c>
      <c r="BC121" s="46">
        <v>12</v>
      </c>
      <c r="BD121" s="46">
        <v>3</v>
      </c>
      <c r="BE121" s="45" t="s">
        <v>495</v>
      </c>
      <c r="BF121" s="46">
        <v>0</v>
      </c>
      <c r="BG121" s="46">
        <v>0</v>
      </c>
      <c r="BH121" s="46">
        <v>0</v>
      </c>
      <c r="BI121" s="45" t="s">
        <v>495</v>
      </c>
      <c r="BJ121" s="46">
        <v>10</v>
      </c>
      <c r="BK121" s="46">
        <v>8</v>
      </c>
      <c r="BL121" s="46">
        <v>5</v>
      </c>
      <c r="BM121" s="45" t="s">
        <v>495</v>
      </c>
      <c r="BN121" s="46">
        <v>7</v>
      </c>
      <c r="BO121" s="46">
        <v>12</v>
      </c>
      <c r="BP121" s="46">
        <v>10</v>
      </c>
      <c r="BQ121" s="45" t="s">
        <v>495</v>
      </c>
      <c r="BR121" s="46">
        <v>0</v>
      </c>
      <c r="BS121" s="46">
        <v>0</v>
      </c>
      <c r="BT121" s="46">
        <v>0</v>
      </c>
      <c r="BU121" s="45" t="s">
        <v>495</v>
      </c>
      <c r="BV121" s="49">
        <f t="shared" si="14"/>
        <v>57</v>
      </c>
      <c r="BW121" s="49">
        <f t="shared" si="15"/>
        <v>47</v>
      </c>
      <c r="BX121" s="49">
        <f t="shared" si="16"/>
        <v>36</v>
      </c>
      <c r="BY121" s="45"/>
    </row>
    <row r="122" spans="1:77" ht="15" customHeight="1">
      <c r="A122" s="45" t="s">
        <v>390</v>
      </c>
      <c r="B122" s="45" t="s">
        <v>391</v>
      </c>
      <c r="C122" s="47"/>
      <c r="D122" s="47"/>
      <c r="E122" s="47"/>
      <c r="F122" s="45"/>
      <c r="G122" s="47"/>
      <c r="I122" s="46">
        <v>0</v>
      </c>
      <c r="J122" s="46">
        <v>0</v>
      </c>
      <c r="K122" s="46">
        <v>0</v>
      </c>
      <c r="L122" s="46">
        <v>0</v>
      </c>
      <c r="M122" s="46">
        <v>0</v>
      </c>
      <c r="N122" s="46">
        <v>0</v>
      </c>
      <c r="O122" s="46">
        <v>0</v>
      </c>
      <c r="P122" s="46">
        <v>0</v>
      </c>
      <c r="Q122" s="45" t="s">
        <v>495</v>
      </c>
      <c r="R122" s="45" t="s">
        <v>495</v>
      </c>
      <c r="S122" s="45" t="s">
        <v>495</v>
      </c>
      <c r="T122" s="45" t="s">
        <v>495</v>
      </c>
      <c r="U122" s="46">
        <v>0</v>
      </c>
      <c r="V122" s="46">
        <v>0</v>
      </c>
      <c r="W122" s="46">
        <v>0</v>
      </c>
      <c r="X122" s="46">
        <v>0</v>
      </c>
      <c r="Y122" s="45" t="s">
        <v>495</v>
      </c>
      <c r="Z122" s="45" t="s">
        <v>495</v>
      </c>
      <c r="AA122" s="45" t="s">
        <v>495</v>
      </c>
      <c r="AB122" s="45" t="s">
        <v>495</v>
      </c>
      <c r="AC122" s="46">
        <v>0</v>
      </c>
      <c r="AD122" s="46">
        <v>0</v>
      </c>
      <c r="AE122" s="46">
        <v>0</v>
      </c>
      <c r="AF122" s="46">
        <v>0</v>
      </c>
      <c r="AG122" s="49">
        <v>0</v>
      </c>
      <c r="AH122" s="49">
        <v>0</v>
      </c>
      <c r="AI122" s="49">
        <v>0</v>
      </c>
      <c r="AJ122" s="49">
        <v>0</v>
      </c>
      <c r="AL122" s="46">
        <v>0</v>
      </c>
      <c r="AM122" s="46">
        <v>0</v>
      </c>
      <c r="AN122" s="46">
        <v>0</v>
      </c>
      <c r="AO122" s="45" t="s">
        <v>495</v>
      </c>
      <c r="AP122" s="46">
        <v>0</v>
      </c>
      <c r="AQ122" s="46">
        <v>0</v>
      </c>
      <c r="AR122" s="46">
        <v>0</v>
      </c>
      <c r="AS122" s="45" t="s">
        <v>495</v>
      </c>
      <c r="AT122" s="46">
        <v>0</v>
      </c>
      <c r="AU122" s="46">
        <v>0</v>
      </c>
      <c r="AV122" s="46">
        <v>0</v>
      </c>
      <c r="AW122" s="45" t="s">
        <v>495</v>
      </c>
      <c r="AX122" s="46">
        <v>0</v>
      </c>
      <c r="AY122" s="46">
        <v>0</v>
      </c>
      <c r="AZ122" s="46">
        <v>0</v>
      </c>
      <c r="BA122" s="45" t="s">
        <v>495</v>
      </c>
      <c r="BB122" s="46">
        <v>0</v>
      </c>
      <c r="BC122" s="46">
        <v>0</v>
      </c>
      <c r="BD122" s="46">
        <v>0</v>
      </c>
      <c r="BE122" s="45" t="s">
        <v>495</v>
      </c>
      <c r="BF122" s="46">
        <v>0</v>
      </c>
      <c r="BG122" s="46">
        <v>0</v>
      </c>
      <c r="BH122" s="46">
        <v>0</v>
      </c>
      <c r="BI122" s="45" t="s">
        <v>495</v>
      </c>
      <c r="BJ122" s="46">
        <v>0</v>
      </c>
      <c r="BK122" s="46">
        <v>0</v>
      </c>
      <c r="BL122" s="46">
        <v>0</v>
      </c>
      <c r="BM122" s="45" t="s">
        <v>495</v>
      </c>
      <c r="BN122" s="46">
        <v>0</v>
      </c>
      <c r="BO122" s="46">
        <v>0</v>
      </c>
      <c r="BP122" s="46">
        <v>0</v>
      </c>
      <c r="BQ122" s="45" t="s">
        <v>495</v>
      </c>
      <c r="BR122" s="46">
        <v>0</v>
      </c>
      <c r="BS122" s="46">
        <v>0</v>
      </c>
      <c r="BT122" s="46">
        <v>0</v>
      </c>
      <c r="BU122" s="45" t="s">
        <v>495</v>
      </c>
      <c r="BV122" s="49">
        <f t="shared" si="14"/>
        <v>0</v>
      </c>
      <c r="BW122" s="49">
        <f t="shared" si="15"/>
        <v>0</v>
      </c>
      <c r="BX122" s="49">
        <f t="shared" si="16"/>
        <v>0</v>
      </c>
      <c r="BY122" s="45"/>
    </row>
    <row r="123" spans="1:77" ht="15" customHeight="1">
      <c r="A123" s="45" t="s">
        <v>392</v>
      </c>
      <c r="B123" s="45" t="s">
        <v>393</v>
      </c>
      <c r="C123" s="47"/>
      <c r="D123" s="47"/>
      <c r="E123" s="47"/>
      <c r="F123" s="45"/>
      <c r="G123" s="47"/>
      <c r="I123" s="46">
        <v>0</v>
      </c>
      <c r="J123" s="46">
        <v>0</v>
      </c>
      <c r="K123" s="46">
        <v>0</v>
      </c>
      <c r="L123" s="46">
        <v>0</v>
      </c>
      <c r="M123" s="46">
        <v>0</v>
      </c>
      <c r="N123" s="46">
        <v>0</v>
      </c>
      <c r="O123" s="46">
        <v>0</v>
      </c>
      <c r="P123" s="46">
        <v>0</v>
      </c>
      <c r="Q123" s="45" t="s">
        <v>495</v>
      </c>
      <c r="R123" s="45" t="s">
        <v>495</v>
      </c>
      <c r="S123" s="45" t="s">
        <v>495</v>
      </c>
      <c r="T123" s="45" t="s">
        <v>495</v>
      </c>
      <c r="U123" s="46">
        <v>0</v>
      </c>
      <c r="V123" s="46">
        <v>0</v>
      </c>
      <c r="W123" s="46">
        <v>0</v>
      </c>
      <c r="X123" s="46">
        <v>0</v>
      </c>
      <c r="Y123" s="45" t="s">
        <v>495</v>
      </c>
      <c r="Z123" s="45" t="s">
        <v>495</v>
      </c>
      <c r="AA123" s="45" t="s">
        <v>495</v>
      </c>
      <c r="AB123" s="45" t="s">
        <v>495</v>
      </c>
      <c r="AC123" s="46">
        <v>0</v>
      </c>
      <c r="AD123" s="46">
        <v>0</v>
      </c>
      <c r="AE123" s="46">
        <v>0</v>
      </c>
      <c r="AF123" s="46">
        <v>0</v>
      </c>
      <c r="AG123" s="49">
        <v>0</v>
      </c>
      <c r="AH123" s="49">
        <v>0</v>
      </c>
      <c r="AI123" s="49">
        <v>0</v>
      </c>
      <c r="AJ123" s="49">
        <v>0</v>
      </c>
      <c r="AL123" s="46">
        <v>0</v>
      </c>
      <c r="AM123" s="46">
        <v>0</v>
      </c>
      <c r="AN123" s="46">
        <v>0</v>
      </c>
      <c r="AO123" s="45" t="s">
        <v>495</v>
      </c>
      <c r="AP123" s="46">
        <v>0</v>
      </c>
      <c r="AQ123" s="46">
        <v>0</v>
      </c>
      <c r="AR123" s="46">
        <v>0</v>
      </c>
      <c r="AS123" s="45" t="s">
        <v>495</v>
      </c>
      <c r="AT123" s="46">
        <v>0</v>
      </c>
      <c r="AU123" s="46">
        <v>0</v>
      </c>
      <c r="AV123" s="46">
        <v>0</v>
      </c>
      <c r="AW123" s="45" t="s">
        <v>495</v>
      </c>
      <c r="AX123" s="46">
        <v>0</v>
      </c>
      <c r="AY123" s="46">
        <v>0</v>
      </c>
      <c r="AZ123" s="46">
        <v>0</v>
      </c>
      <c r="BA123" s="45" t="s">
        <v>495</v>
      </c>
      <c r="BB123" s="46">
        <v>0</v>
      </c>
      <c r="BC123" s="46">
        <v>0</v>
      </c>
      <c r="BD123" s="46">
        <v>0</v>
      </c>
      <c r="BE123" s="45" t="s">
        <v>495</v>
      </c>
      <c r="BF123" s="46">
        <v>0</v>
      </c>
      <c r="BG123" s="46">
        <v>0</v>
      </c>
      <c r="BH123" s="46">
        <v>0</v>
      </c>
      <c r="BI123" s="45" t="s">
        <v>495</v>
      </c>
      <c r="BJ123" s="46">
        <v>0</v>
      </c>
      <c r="BK123" s="46">
        <v>0</v>
      </c>
      <c r="BL123" s="46">
        <v>0</v>
      </c>
      <c r="BM123" s="45" t="s">
        <v>495</v>
      </c>
      <c r="BN123" s="46">
        <v>0</v>
      </c>
      <c r="BO123" s="46">
        <v>0</v>
      </c>
      <c r="BP123" s="46">
        <v>0</v>
      </c>
      <c r="BQ123" s="45" t="s">
        <v>495</v>
      </c>
      <c r="BR123" s="46">
        <v>0</v>
      </c>
      <c r="BS123" s="46">
        <v>0</v>
      </c>
      <c r="BT123" s="46">
        <v>0</v>
      </c>
      <c r="BU123" s="45" t="s">
        <v>495</v>
      </c>
      <c r="BV123" s="49">
        <f t="shared" si="14"/>
        <v>0</v>
      </c>
      <c r="BW123" s="49">
        <f t="shared" si="15"/>
        <v>0</v>
      </c>
      <c r="BX123" s="49">
        <f t="shared" si="16"/>
        <v>0</v>
      </c>
      <c r="BY123" s="45"/>
    </row>
    <row r="124" spans="1:77">
      <c r="A124" s="45" t="s">
        <v>533</v>
      </c>
      <c r="B124" s="45" t="s">
        <v>534</v>
      </c>
      <c r="C124" s="47">
        <f t="shared" si="10"/>
        <v>1.941747572815534</v>
      </c>
      <c r="D124" s="47">
        <f t="shared" si="11"/>
        <v>2.1329987452948558</v>
      </c>
      <c r="E124" s="47">
        <f t="shared" si="12"/>
        <v>3.116883116883117</v>
      </c>
      <c r="F124" s="45" t="s">
        <v>495</v>
      </c>
      <c r="G124" s="47">
        <f t="shared" si="13"/>
        <v>1.175135544067583</v>
      </c>
      <c r="I124" s="46">
        <v>214</v>
      </c>
      <c r="J124" s="46">
        <v>191</v>
      </c>
      <c r="K124" s="46">
        <v>207</v>
      </c>
      <c r="L124" s="46">
        <v>147</v>
      </c>
      <c r="M124" s="46">
        <v>390</v>
      </c>
      <c r="N124" s="46">
        <v>317</v>
      </c>
      <c r="O124" s="46">
        <v>224</v>
      </c>
      <c r="P124" s="46">
        <v>170</v>
      </c>
      <c r="Q124" s="45" t="s">
        <v>495</v>
      </c>
      <c r="R124" s="45" t="s">
        <v>495</v>
      </c>
      <c r="S124" s="45" t="s">
        <v>495</v>
      </c>
      <c r="T124" s="45" t="s">
        <v>495</v>
      </c>
      <c r="U124" s="46">
        <v>323</v>
      </c>
      <c r="V124" s="46">
        <v>289</v>
      </c>
      <c r="W124" s="46">
        <v>339</v>
      </c>
      <c r="X124" s="46">
        <v>411</v>
      </c>
      <c r="Y124" s="45" t="s">
        <v>495</v>
      </c>
      <c r="Z124" s="45" t="s">
        <v>495</v>
      </c>
      <c r="AA124" s="45" t="s">
        <v>495</v>
      </c>
      <c r="AB124" s="45" t="s">
        <v>495</v>
      </c>
      <c r="AC124" s="46">
        <v>0</v>
      </c>
      <c r="AD124" s="46">
        <v>0</v>
      </c>
      <c r="AE124" s="46">
        <v>0</v>
      </c>
      <c r="AF124" s="46">
        <v>0</v>
      </c>
      <c r="AG124" s="49">
        <v>927</v>
      </c>
      <c r="AH124" s="49">
        <v>797</v>
      </c>
      <c r="AI124" s="49">
        <v>770</v>
      </c>
      <c r="AJ124" s="49">
        <v>728</v>
      </c>
      <c r="AL124" s="46">
        <v>7</v>
      </c>
      <c r="AM124" s="46">
        <v>5</v>
      </c>
      <c r="AN124" s="46">
        <v>10</v>
      </c>
      <c r="AO124" s="45" t="s">
        <v>495</v>
      </c>
      <c r="AP124" s="46">
        <v>1</v>
      </c>
      <c r="AQ124" s="46">
        <v>0</v>
      </c>
      <c r="AR124" s="46">
        <v>0</v>
      </c>
      <c r="AS124" s="45" t="s">
        <v>495</v>
      </c>
      <c r="AT124" s="46">
        <v>0</v>
      </c>
      <c r="AU124" s="46">
        <v>0</v>
      </c>
      <c r="AV124" s="46">
        <v>0</v>
      </c>
      <c r="AW124" s="45" t="s">
        <v>495</v>
      </c>
      <c r="AX124" s="46">
        <v>4</v>
      </c>
      <c r="AY124" s="46">
        <v>6</v>
      </c>
      <c r="AZ124" s="46">
        <v>7</v>
      </c>
      <c r="BA124" s="45" t="s">
        <v>495</v>
      </c>
      <c r="BB124" s="46">
        <v>5</v>
      </c>
      <c r="BC124" s="46">
        <v>4</v>
      </c>
      <c r="BD124" s="46">
        <v>6</v>
      </c>
      <c r="BE124" s="45" t="s">
        <v>495</v>
      </c>
      <c r="BF124" s="46">
        <v>0</v>
      </c>
      <c r="BG124" s="46">
        <v>0</v>
      </c>
      <c r="BH124" s="46">
        <v>0</v>
      </c>
      <c r="BI124" s="45" t="s">
        <v>495</v>
      </c>
      <c r="BJ124" s="46">
        <v>1</v>
      </c>
      <c r="BK124" s="46">
        <v>2</v>
      </c>
      <c r="BL124" s="46">
        <v>1</v>
      </c>
      <c r="BM124" s="45" t="s">
        <v>495</v>
      </c>
      <c r="BN124" s="46">
        <v>0</v>
      </c>
      <c r="BO124" s="46">
        <v>0</v>
      </c>
      <c r="BP124" s="46">
        <v>0</v>
      </c>
      <c r="BQ124" s="45" t="s">
        <v>495</v>
      </c>
      <c r="BR124" s="46">
        <v>0</v>
      </c>
      <c r="BS124" s="46">
        <v>0</v>
      </c>
      <c r="BT124" s="46">
        <v>0</v>
      </c>
      <c r="BU124" s="45" t="s">
        <v>495</v>
      </c>
      <c r="BV124" s="49">
        <f t="shared" si="14"/>
        <v>18</v>
      </c>
      <c r="BW124" s="49">
        <f t="shared" si="15"/>
        <v>17</v>
      </c>
      <c r="BX124" s="49">
        <f t="shared" si="16"/>
        <v>24</v>
      </c>
      <c r="BY124" s="45"/>
    </row>
    <row r="125" spans="1:77" ht="15" customHeight="1">
      <c r="A125" s="45" t="s">
        <v>394</v>
      </c>
      <c r="B125" s="45" t="s">
        <v>395</v>
      </c>
      <c r="C125" s="47">
        <f t="shared" si="10"/>
        <v>2.1943573667711598</v>
      </c>
      <c r="D125" s="47">
        <f t="shared" si="11"/>
        <v>3.8910505836575875</v>
      </c>
      <c r="E125" s="47">
        <f t="shared" si="12"/>
        <v>5.4393305439330542</v>
      </c>
      <c r="F125" s="45" t="s">
        <v>495</v>
      </c>
      <c r="G125" s="47">
        <f t="shared" si="13"/>
        <v>3.2449731771618944</v>
      </c>
      <c r="I125" s="46">
        <v>115</v>
      </c>
      <c r="J125" s="46">
        <v>101</v>
      </c>
      <c r="K125" s="46">
        <v>93</v>
      </c>
      <c r="L125" s="46">
        <v>67</v>
      </c>
      <c r="M125" s="46">
        <v>183</v>
      </c>
      <c r="N125" s="46">
        <v>156</v>
      </c>
      <c r="O125" s="46">
        <v>111</v>
      </c>
      <c r="P125" s="46">
        <v>91</v>
      </c>
      <c r="Q125" s="45" t="s">
        <v>495</v>
      </c>
      <c r="R125" s="45" t="s">
        <v>495</v>
      </c>
      <c r="S125" s="45" t="s">
        <v>495</v>
      </c>
      <c r="T125" s="45" t="s">
        <v>495</v>
      </c>
      <c r="U125" s="46">
        <v>21</v>
      </c>
      <c r="V125" s="46">
        <v>0</v>
      </c>
      <c r="W125" s="46">
        <v>35</v>
      </c>
      <c r="X125" s="46">
        <v>71</v>
      </c>
      <c r="Y125" s="45" t="s">
        <v>495</v>
      </c>
      <c r="Z125" s="45" t="s">
        <v>495</v>
      </c>
      <c r="AA125" s="45" t="s">
        <v>495</v>
      </c>
      <c r="AB125" s="45" t="s">
        <v>495</v>
      </c>
      <c r="AC125" s="46">
        <v>0</v>
      </c>
      <c r="AD125" s="46">
        <v>0</v>
      </c>
      <c r="AE125" s="46">
        <v>0</v>
      </c>
      <c r="AF125" s="46">
        <v>0</v>
      </c>
      <c r="AG125" s="49">
        <v>319</v>
      </c>
      <c r="AH125" s="49">
        <v>257</v>
      </c>
      <c r="AI125" s="49">
        <v>239</v>
      </c>
      <c r="AJ125" s="49">
        <v>229</v>
      </c>
      <c r="AL125" s="46">
        <v>2</v>
      </c>
      <c r="AM125" s="46">
        <v>4</v>
      </c>
      <c r="AN125" s="46">
        <v>7</v>
      </c>
      <c r="AO125" s="45" t="s">
        <v>495</v>
      </c>
      <c r="AP125" s="46">
        <v>1</v>
      </c>
      <c r="AQ125" s="46">
        <v>0</v>
      </c>
      <c r="AR125" s="46">
        <v>0</v>
      </c>
      <c r="AS125" s="45" t="s">
        <v>495</v>
      </c>
      <c r="AT125" s="46">
        <v>0</v>
      </c>
      <c r="AU125" s="46">
        <v>0</v>
      </c>
      <c r="AV125" s="46">
        <v>0</v>
      </c>
      <c r="AW125" s="45" t="s">
        <v>495</v>
      </c>
      <c r="AX125" s="46">
        <v>2</v>
      </c>
      <c r="AY125" s="46">
        <v>3</v>
      </c>
      <c r="AZ125" s="46">
        <v>2</v>
      </c>
      <c r="BA125" s="45" t="s">
        <v>495</v>
      </c>
      <c r="BB125" s="46">
        <v>2</v>
      </c>
      <c r="BC125" s="46">
        <v>3</v>
      </c>
      <c r="BD125" s="46">
        <v>4</v>
      </c>
      <c r="BE125" s="45" t="s">
        <v>495</v>
      </c>
      <c r="BF125" s="46">
        <v>0</v>
      </c>
      <c r="BG125" s="46">
        <v>0</v>
      </c>
      <c r="BH125" s="46">
        <v>0</v>
      </c>
      <c r="BI125" s="45" t="s">
        <v>495</v>
      </c>
      <c r="BJ125" s="46">
        <v>0</v>
      </c>
      <c r="BK125" s="46">
        <v>0</v>
      </c>
      <c r="BL125" s="46">
        <v>0</v>
      </c>
      <c r="BM125" s="45" t="s">
        <v>495</v>
      </c>
      <c r="BN125" s="46">
        <v>0</v>
      </c>
      <c r="BO125" s="46">
        <v>0</v>
      </c>
      <c r="BP125" s="46">
        <v>0</v>
      </c>
      <c r="BQ125" s="45" t="s">
        <v>495</v>
      </c>
      <c r="BR125" s="46">
        <v>0</v>
      </c>
      <c r="BS125" s="46">
        <v>0</v>
      </c>
      <c r="BT125" s="46">
        <v>0</v>
      </c>
      <c r="BU125" s="45" t="s">
        <v>495</v>
      </c>
      <c r="BV125" s="49">
        <f t="shared" si="14"/>
        <v>7</v>
      </c>
      <c r="BW125" s="49">
        <f t="shared" si="15"/>
        <v>10</v>
      </c>
      <c r="BX125" s="49">
        <f t="shared" si="16"/>
        <v>13</v>
      </c>
      <c r="BY125" s="45"/>
    </row>
    <row r="126" spans="1:77" ht="15" customHeight="1">
      <c r="A126" s="45" t="s">
        <v>396</v>
      </c>
      <c r="B126" s="45" t="s">
        <v>397</v>
      </c>
      <c r="C126" s="47"/>
      <c r="D126" s="47"/>
      <c r="E126" s="47"/>
      <c r="F126" s="45"/>
      <c r="G126" s="47"/>
      <c r="I126" s="46">
        <v>0</v>
      </c>
      <c r="J126" s="46">
        <v>0</v>
      </c>
      <c r="K126" s="46">
        <v>0</v>
      </c>
      <c r="L126" s="46">
        <v>0</v>
      </c>
      <c r="M126" s="46">
        <v>0</v>
      </c>
      <c r="N126" s="46">
        <v>0</v>
      </c>
      <c r="O126" s="46">
        <v>0</v>
      </c>
      <c r="P126" s="46">
        <v>0</v>
      </c>
      <c r="Q126" s="45" t="s">
        <v>495</v>
      </c>
      <c r="R126" s="45" t="s">
        <v>495</v>
      </c>
      <c r="S126" s="45" t="s">
        <v>495</v>
      </c>
      <c r="T126" s="45" t="s">
        <v>495</v>
      </c>
      <c r="U126" s="46">
        <v>0</v>
      </c>
      <c r="V126" s="46">
        <v>0</v>
      </c>
      <c r="W126" s="46">
        <v>0</v>
      </c>
      <c r="X126" s="46">
        <v>0</v>
      </c>
      <c r="Y126" s="45" t="s">
        <v>495</v>
      </c>
      <c r="Z126" s="45" t="s">
        <v>495</v>
      </c>
      <c r="AA126" s="45" t="s">
        <v>495</v>
      </c>
      <c r="AB126" s="45" t="s">
        <v>495</v>
      </c>
      <c r="AC126" s="46">
        <v>0</v>
      </c>
      <c r="AD126" s="46">
        <v>0</v>
      </c>
      <c r="AE126" s="46">
        <v>0</v>
      </c>
      <c r="AF126" s="46">
        <v>0</v>
      </c>
      <c r="AG126" s="49">
        <v>0</v>
      </c>
      <c r="AH126" s="49">
        <v>0</v>
      </c>
      <c r="AI126" s="49">
        <v>0</v>
      </c>
      <c r="AJ126" s="49">
        <v>0</v>
      </c>
      <c r="AL126" s="46">
        <v>0</v>
      </c>
      <c r="AM126" s="46">
        <v>0</v>
      </c>
      <c r="AN126" s="46">
        <v>0</v>
      </c>
      <c r="AO126" s="45" t="s">
        <v>495</v>
      </c>
      <c r="AP126" s="46">
        <v>0</v>
      </c>
      <c r="AQ126" s="46">
        <v>0</v>
      </c>
      <c r="AR126" s="46">
        <v>0</v>
      </c>
      <c r="AS126" s="45" t="s">
        <v>495</v>
      </c>
      <c r="AT126" s="46">
        <v>0</v>
      </c>
      <c r="AU126" s="46">
        <v>0</v>
      </c>
      <c r="AV126" s="46">
        <v>0</v>
      </c>
      <c r="AW126" s="45" t="s">
        <v>495</v>
      </c>
      <c r="AX126" s="46">
        <v>0</v>
      </c>
      <c r="AY126" s="46">
        <v>0</v>
      </c>
      <c r="AZ126" s="46">
        <v>0</v>
      </c>
      <c r="BA126" s="45" t="s">
        <v>495</v>
      </c>
      <c r="BB126" s="46">
        <v>0</v>
      </c>
      <c r="BC126" s="46">
        <v>0</v>
      </c>
      <c r="BD126" s="46">
        <v>0</v>
      </c>
      <c r="BE126" s="45" t="s">
        <v>495</v>
      </c>
      <c r="BF126" s="46">
        <v>0</v>
      </c>
      <c r="BG126" s="46">
        <v>0</v>
      </c>
      <c r="BH126" s="46">
        <v>0</v>
      </c>
      <c r="BI126" s="45" t="s">
        <v>495</v>
      </c>
      <c r="BJ126" s="46">
        <v>0</v>
      </c>
      <c r="BK126" s="46">
        <v>0</v>
      </c>
      <c r="BL126" s="46">
        <v>0</v>
      </c>
      <c r="BM126" s="45" t="s">
        <v>495</v>
      </c>
      <c r="BN126" s="46">
        <v>0</v>
      </c>
      <c r="BO126" s="46">
        <v>0</v>
      </c>
      <c r="BP126" s="46">
        <v>0</v>
      </c>
      <c r="BQ126" s="45" t="s">
        <v>495</v>
      </c>
      <c r="BR126" s="46">
        <v>0</v>
      </c>
      <c r="BS126" s="46">
        <v>0</v>
      </c>
      <c r="BT126" s="46">
        <v>0</v>
      </c>
      <c r="BU126" s="45" t="s">
        <v>495</v>
      </c>
      <c r="BV126" s="49">
        <f t="shared" si="14"/>
        <v>0</v>
      </c>
      <c r="BW126" s="49">
        <f t="shared" si="15"/>
        <v>0</v>
      </c>
      <c r="BX126" s="49">
        <f t="shared" si="16"/>
        <v>0</v>
      </c>
      <c r="BY126" s="45"/>
    </row>
    <row r="127" spans="1:77" ht="15" customHeight="1">
      <c r="A127" s="45" t="s">
        <v>398</v>
      </c>
      <c r="B127" s="45" t="s">
        <v>399</v>
      </c>
      <c r="C127" s="47">
        <f t="shared" si="10"/>
        <v>0</v>
      </c>
      <c r="D127" s="47">
        <f t="shared" si="11"/>
        <v>0</v>
      </c>
      <c r="E127" s="47">
        <f t="shared" si="12"/>
        <v>0</v>
      </c>
      <c r="F127" s="45" t="s">
        <v>495</v>
      </c>
      <c r="G127" s="47">
        <f t="shared" si="13"/>
        <v>0</v>
      </c>
      <c r="I127" s="46">
        <v>0</v>
      </c>
      <c r="J127" s="46">
        <v>0</v>
      </c>
      <c r="K127" s="46">
        <v>0</v>
      </c>
      <c r="L127" s="46">
        <v>0</v>
      </c>
      <c r="M127" s="46">
        <v>52</v>
      </c>
      <c r="N127" s="46">
        <v>31</v>
      </c>
      <c r="O127" s="46">
        <v>19</v>
      </c>
      <c r="P127" s="46">
        <v>9</v>
      </c>
      <c r="Q127" s="45" t="s">
        <v>495</v>
      </c>
      <c r="R127" s="45" t="s">
        <v>495</v>
      </c>
      <c r="S127" s="45" t="s">
        <v>495</v>
      </c>
      <c r="T127" s="45" t="s">
        <v>495</v>
      </c>
      <c r="U127" s="46">
        <v>0</v>
      </c>
      <c r="V127" s="46">
        <v>0</v>
      </c>
      <c r="W127" s="46">
        <v>0</v>
      </c>
      <c r="X127" s="46">
        <v>14</v>
      </c>
      <c r="Y127" s="45" t="s">
        <v>495</v>
      </c>
      <c r="Z127" s="45" t="s">
        <v>495</v>
      </c>
      <c r="AA127" s="45" t="s">
        <v>495</v>
      </c>
      <c r="AB127" s="45" t="s">
        <v>495</v>
      </c>
      <c r="AC127" s="46">
        <v>0</v>
      </c>
      <c r="AD127" s="46">
        <v>0</v>
      </c>
      <c r="AE127" s="46">
        <v>0</v>
      </c>
      <c r="AF127" s="46">
        <v>0</v>
      </c>
      <c r="AG127" s="49">
        <v>52</v>
      </c>
      <c r="AH127" s="49">
        <v>31</v>
      </c>
      <c r="AI127" s="49">
        <v>19</v>
      </c>
      <c r="AJ127" s="49">
        <v>23</v>
      </c>
      <c r="AL127" s="46">
        <v>0</v>
      </c>
      <c r="AM127" s="46">
        <v>0</v>
      </c>
      <c r="AN127" s="46">
        <v>0</v>
      </c>
      <c r="AO127" s="45" t="s">
        <v>495</v>
      </c>
      <c r="AP127" s="46">
        <v>0</v>
      </c>
      <c r="AQ127" s="46">
        <v>0</v>
      </c>
      <c r="AR127" s="46">
        <v>0</v>
      </c>
      <c r="AS127" s="45" t="s">
        <v>495</v>
      </c>
      <c r="AT127" s="46">
        <v>0</v>
      </c>
      <c r="AU127" s="46">
        <v>0</v>
      </c>
      <c r="AV127" s="46">
        <v>0</v>
      </c>
      <c r="AW127" s="45" t="s">
        <v>495</v>
      </c>
      <c r="AX127" s="46">
        <v>0</v>
      </c>
      <c r="AY127" s="46">
        <v>0</v>
      </c>
      <c r="AZ127" s="46">
        <v>0</v>
      </c>
      <c r="BA127" s="45" t="s">
        <v>495</v>
      </c>
      <c r="BB127" s="46">
        <v>0</v>
      </c>
      <c r="BC127" s="46">
        <v>0</v>
      </c>
      <c r="BD127" s="46">
        <v>0</v>
      </c>
      <c r="BE127" s="45" t="s">
        <v>495</v>
      </c>
      <c r="BF127" s="46">
        <v>0</v>
      </c>
      <c r="BG127" s="46">
        <v>0</v>
      </c>
      <c r="BH127" s="46">
        <v>0</v>
      </c>
      <c r="BI127" s="45" t="s">
        <v>495</v>
      </c>
      <c r="BJ127" s="46">
        <v>0</v>
      </c>
      <c r="BK127" s="46">
        <v>0</v>
      </c>
      <c r="BL127" s="46">
        <v>0</v>
      </c>
      <c r="BM127" s="45" t="s">
        <v>495</v>
      </c>
      <c r="BN127" s="46">
        <v>0</v>
      </c>
      <c r="BO127" s="46">
        <v>0</v>
      </c>
      <c r="BP127" s="46">
        <v>0</v>
      </c>
      <c r="BQ127" s="45" t="s">
        <v>495</v>
      </c>
      <c r="BR127" s="46">
        <v>0</v>
      </c>
      <c r="BS127" s="46">
        <v>0</v>
      </c>
      <c r="BT127" s="46">
        <v>0</v>
      </c>
      <c r="BU127" s="45" t="s">
        <v>495</v>
      </c>
      <c r="BV127" s="49">
        <f t="shared" si="14"/>
        <v>0</v>
      </c>
      <c r="BW127" s="49">
        <f t="shared" si="15"/>
        <v>0</v>
      </c>
      <c r="BX127" s="49">
        <f t="shared" si="16"/>
        <v>0</v>
      </c>
      <c r="BY127" s="45"/>
    </row>
    <row r="128" spans="1:77" ht="15" customHeight="1">
      <c r="A128" s="45" t="s">
        <v>400</v>
      </c>
      <c r="B128" s="45" t="s">
        <v>401</v>
      </c>
      <c r="C128" s="47">
        <f t="shared" si="10"/>
        <v>1.7341040462427746</v>
      </c>
      <c r="D128" s="47">
        <f t="shared" si="11"/>
        <v>0.62893081761006286</v>
      </c>
      <c r="E128" s="47">
        <f t="shared" si="12"/>
        <v>1.263157894736842</v>
      </c>
      <c r="F128" s="45" t="s">
        <v>495</v>
      </c>
      <c r="G128" s="47">
        <f t="shared" si="13"/>
        <v>-0.47094615150593255</v>
      </c>
      <c r="I128" s="46">
        <v>99</v>
      </c>
      <c r="J128" s="46">
        <v>90</v>
      </c>
      <c r="K128" s="46">
        <v>114</v>
      </c>
      <c r="L128" s="46">
        <v>80</v>
      </c>
      <c r="M128" s="46">
        <v>118</v>
      </c>
      <c r="N128" s="46">
        <v>98</v>
      </c>
      <c r="O128" s="46">
        <v>57</v>
      </c>
      <c r="P128" s="46">
        <v>30</v>
      </c>
      <c r="Q128" s="45" t="s">
        <v>495</v>
      </c>
      <c r="R128" s="45" t="s">
        <v>495</v>
      </c>
      <c r="S128" s="45" t="s">
        <v>495</v>
      </c>
      <c r="T128" s="45" t="s">
        <v>495</v>
      </c>
      <c r="U128" s="46">
        <v>302</v>
      </c>
      <c r="V128" s="46">
        <v>289</v>
      </c>
      <c r="W128" s="46">
        <v>304</v>
      </c>
      <c r="X128" s="46">
        <v>326</v>
      </c>
      <c r="Y128" s="45" t="s">
        <v>495</v>
      </c>
      <c r="Z128" s="45" t="s">
        <v>495</v>
      </c>
      <c r="AA128" s="45" t="s">
        <v>495</v>
      </c>
      <c r="AB128" s="45" t="s">
        <v>495</v>
      </c>
      <c r="AC128" s="46">
        <v>0</v>
      </c>
      <c r="AD128" s="46">
        <v>0</v>
      </c>
      <c r="AE128" s="46">
        <v>0</v>
      </c>
      <c r="AF128" s="46">
        <v>0</v>
      </c>
      <c r="AG128" s="49">
        <v>519</v>
      </c>
      <c r="AH128" s="49">
        <v>477</v>
      </c>
      <c r="AI128" s="49">
        <v>475</v>
      </c>
      <c r="AJ128" s="49">
        <v>436</v>
      </c>
      <c r="AL128" s="46">
        <v>5</v>
      </c>
      <c r="AM128" s="46">
        <v>1</v>
      </c>
      <c r="AN128" s="46">
        <v>3</v>
      </c>
      <c r="AO128" s="45" t="s">
        <v>495</v>
      </c>
      <c r="AP128" s="46">
        <v>0</v>
      </c>
      <c r="AQ128" s="46">
        <v>0</v>
      </c>
      <c r="AR128" s="46">
        <v>0</v>
      </c>
      <c r="AS128" s="45" t="s">
        <v>495</v>
      </c>
      <c r="AT128" s="46">
        <v>0</v>
      </c>
      <c r="AU128" s="46">
        <v>0</v>
      </c>
      <c r="AV128" s="46">
        <v>0</v>
      </c>
      <c r="AW128" s="45" t="s">
        <v>495</v>
      </c>
      <c r="AX128" s="46">
        <v>1</v>
      </c>
      <c r="AY128" s="46">
        <v>0</v>
      </c>
      <c r="AZ128" s="46">
        <v>1</v>
      </c>
      <c r="BA128" s="45" t="s">
        <v>495</v>
      </c>
      <c r="BB128" s="46">
        <v>2</v>
      </c>
      <c r="BC128" s="46">
        <v>0</v>
      </c>
      <c r="BD128" s="46">
        <v>1</v>
      </c>
      <c r="BE128" s="45" t="s">
        <v>495</v>
      </c>
      <c r="BF128" s="46">
        <v>0</v>
      </c>
      <c r="BG128" s="46">
        <v>0</v>
      </c>
      <c r="BH128" s="46">
        <v>0</v>
      </c>
      <c r="BI128" s="45" t="s">
        <v>495</v>
      </c>
      <c r="BJ128" s="46">
        <v>1</v>
      </c>
      <c r="BK128" s="46">
        <v>2</v>
      </c>
      <c r="BL128" s="46">
        <v>1</v>
      </c>
      <c r="BM128" s="45" t="s">
        <v>495</v>
      </c>
      <c r="BN128" s="46">
        <v>0</v>
      </c>
      <c r="BO128" s="46">
        <v>0</v>
      </c>
      <c r="BP128" s="46">
        <v>0</v>
      </c>
      <c r="BQ128" s="45" t="s">
        <v>495</v>
      </c>
      <c r="BR128" s="46">
        <v>0</v>
      </c>
      <c r="BS128" s="46">
        <v>0</v>
      </c>
      <c r="BT128" s="46">
        <v>0</v>
      </c>
      <c r="BU128" s="45" t="s">
        <v>495</v>
      </c>
      <c r="BV128" s="49">
        <f t="shared" si="14"/>
        <v>9</v>
      </c>
      <c r="BW128" s="49">
        <f t="shared" si="15"/>
        <v>3</v>
      </c>
      <c r="BX128" s="49">
        <f t="shared" si="16"/>
        <v>6</v>
      </c>
      <c r="BY128" s="45"/>
    </row>
    <row r="129" spans="1:77" ht="15" customHeight="1">
      <c r="A129" s="45" t="s">
        <v>402</v>
      </c>
      <c r="B129" s="45" t="s">
        <v>403</v>
      </c>
      <c r="C129" s="47"/>
      <c r="D129" s="47"/>
      <c r="E129" s="47"/>
      <c r="F129" s="45"/>
      <c r="G129" s="47"/>
      <c r="I129" s="46">
        <v>0</v>
      </c>
      <c r="J129" s="46">
        <v>0</v>
      </c>
      <c r="K129" s="46">
        <v>0</v>
      </c>
      <c r="L129" s="46">
        <v>0</v>
      </c>
      <c r="M129" s="46">
        <v>0</v>
      </c>
      <c r="N129" s="46">
        <v>0</v>
      </c>
      <c r="O129" s="46">
        <v>0</v>
      </c>
      <c r="P129" s="46">
        <v>0</v>
      </c>
      <c r="Q129" s="45" t="s">
        <v>495</v>
      </c>
      <c r="R129" s="45" t="s">
        <v>495</v>
      </c>
      <c r="S129" s="45" t="s">
        <v>495</v>
      </c>
      <c r="T129" s="45" t="s">
        <v>495</v>
      </c>
      <c r="U129" s="46">
        <v>0</v>
      </c>
      <c r="V129" s="46">
        <v>0</v>
      </c>
      <c r="W129" s="46">
        <v>0</v>
      </c>
      <c r="X129" s="46">
        <v>0</v>
      </c>
      <c r="Y129" s="45" t="s">
        <v>495</v>
      </c>
      <c r="Z129" s="45" t="s">
        <v>495</v>
      </c>
      <c r="AA129" s="45" t="s">
        <v>495</v>
      </c>
      <c r="AB129" s="45" t="s">
        <v>495</v>
      </c>
      <c r="AC129" s="46">
        <v>0</v>
      </c>
      <c r="AD129" s="46">
        <v>0</v>
      </c>
      <c r="AE129" s="46">
        <v>0</v>
      </c>
      <c r="AF129" s="46">
        <v>0</v>
      </c>
      <c r="AG129" s="49">
        <v>0</v>
      </c>
      <c r="AH129" s="49">
        <v>0</v>
      </c>
      <c r="AI129" s="49">
        <v>0</v>
      </c>
      <c r="AJ129" s="49">
        <v>0</v>
      </c>
      <c r="AL129" s="46">
        <v>0</v>
      </c>
      <c r="AM129" s="46">
        <v>0</v>
      </c>
      <c r="AN129" s="46">
        <v>0</v>
      </c>
      <c r="AO129" s="45" t="s">
        <v>495</v>
      </c>
      <c r="AP129" s="46">
        <v>0</v>
      </c>
      <c r="AQ129" s="46">
        <v>0</v>
      </c>
      <c r="AR129" s="46">
        <v>0</v>
      </c>
      <c r="AS129" s="45" t="s">
        <v>495</v>
      </c>
      <c r="AT129" s="46">
        <v>0</v>
      </c>
      <c r="AU129" s="46">
        <v>0</v>
      </c>
      <c r="AV129" s="46">
        <v>0</v>
      </c>
      <c r="AW129" s="45" t="s">
        <v>495</v>
      </c>
      <c r="AX129" s="46">
        <v>0</v>
      </c>
      <c r="AY129" s="46">
        <v>0</v>
      </c>
      <c r="AZ129" s="46">
        <v>0</v>
      </c>
      <c r="BA129" s="45" t="s">
        <v>495</v>
      </c>
      <c r="BB129" s="46">
        <v>0</v>
      </c>
      <c r="BC129" s="46">
        <v>0</v>
      </c>
      <c r="BD129" s="46">
        <v>0</v>
      </c>
      <c r="BE129" s="45" t="s">
        <v>495</v>
      </c>
      <c r="BF129" s="46">
        <v>0</v>
      </c>
      <c r="BG129" s="46">
        <v>0</v>
      </c>
      <c r="BH129" s="46">
        <v>0</v>
      </c>
      <c r="BI129" s="45" t="s">
        <v>495</v>
      </c>
      <c r="BJ129" s="46">
        <v>0</v>
      </c>
      <c r="BK129" s="46">
        <v>0</v>
      </c>
      <c r="BL129" s="46">
        <v>0</v>
      </c>
      <c r="BM129" s="45" t="s">
        <v>495</v>
      </c>
      <c r="BN129" s="46">
        <v>0</v>
      </c>
      <c r="BO129" s="46">
        <v>0</v>
      </c>
      <c r="BP129" s="46">
        <v>0</v>
      </c>
      <c r="BQ129" s="45" t="s">
        <v>495</v>
      </c>
      <c r="BR129" s="46">
        <v>0</v>
      </c>
      <c r="BS129" s="46">
        <v>0</v>
      </c>
      <c r="BT129" s="46">
        <v>0</v>
      </c>
      <c r="BU129" s="45" t="s">
        <v>495</v>
      </c>
      <c r="BV129" s="49">
        <f t="shared" si="14"/>
        <v>0</v>
      </c>
      <c r="BW129" s="49">
        <f t="shared" si="15"/>
        <v>0</v>
      </c>
      <c r="BX129" s="49">
        <f t="shared" si="16"/>
        <v>0</v>
      </c>
      <c r="BY129" s="45"/>
    </row>
    <row r="130" spans="1:77" ht="15" customHeight="1">
      <c r="A130" s="45" t="s">
        <v>404</v>
      </c>
      <c r="B130" s="45" t="s">
        <v>405</v>
      </c>
      <c r="C130" s="47"/>
      <c r="D130" s="47"/>
      <c r="E130" s="47"/>
      <c r="F130" s="45"/>
      <c r="G130" s="47"/>
      <c r="I130" s="46">
        <v>0</v>
      </c>
      <c r="J130" s="46">
        <v>0</v>
      </c>
      <c r="K130" s="46">
        <v>0</v>
      </c>
      <c r="L130" s="46">
        <v>0</v>
      </c>
      <c r="M130" s="46">
        <v>0</v>
      </c>
      <c r="N130" s="46">
        <v>0</v>
      </c>
      <c r="O130" s="46">
        <v>0</v>
      </c>
      <c r="P130" s="46">
        <v>0</v>
      </c>
      <c r="Q130" s="45" t="s">
        <v>495</v>
      </c>
      <c r="R130" s="45" t="s">
        <v>495</v>
      </c>
      <c r="S130" s="45" t="s">
        <v>495</v>
      </c>
      <c r="T130" s="45" t="s">
        <v>495</v>
      </c>
      <c r="U130" s="46">
        <v>0</v>
      </c>
      <c r="V130" s="46">
        <v>0</v>
      </c>
      <c r="W130" s="46">
        <v>0</v>
      </c>
      <c r="X130" s="46">
        <v>0</v>
      </c>
      <c r="Y130" s="45" t="s">
        <v>495</v>
      </c>
      <c r="Z130" s="45" t="s">
        <v>495</v>
      </c>
      <c r="AA130" s="45" t="s">
        <v>495</v>
      </c>
      <c r="AB130" s="45" t="s">
        <v>495</v>
      </c>
      <c r="AC130" s="46">
        <v>0</v>
      </c>
      <c r="AD130" s="46">
        <v>0</v>
      </c>
      <c r="AE130" s="46">
        <v>0</v>
      </c>
      <c r="AF130" s="46">
        <v>0</v>
      </c>
      <c r="AG130" s="49">
        <v>0</v>
      </c>
      <c r="AH130" s="49">
        <v>0</v>
      </c>
      <c r="AI130" s="49">
        <v>0</v>
      </c>
      <c r="AJ130" s="49">
        <v>0</v>
      </c>
      <c r="AL130" s="46">
        <v>0</v>
      </c>
      <c r="AM130" s="46">
        <v>0</v>
      </c>
      <c r="AN130" s="46">
        <v>0</v>
      </c>
      <c r="AO130" s="45" t="s">
        <v>495</v>
      </c>
      <c r="AP130" s="46">
        <v>0</v>
      </c>
      <c r="AQ130" s="46">
        <v>0</v>
      </c>
      <c r="AR130" s="46">
        <v>0</v>
      </c>
      <c r="AS130" s="45" t="s">
        <v>495</v>
      </c>
      <c r="AT130" s="46">
        <v>0</v>
      </c>
      <c r="AU130" s="46">
        <v>0</v>
      </c>
      <c r="AV130" s="46">
        <v>0</v>
      </c>
      <c r="AW130" s="45" t="s">
        <v>495</v>
      </c>
      <c r="AX130" s="46">
        <v>0</v>
      </c>
      <c r="AY130" s="46">
        <v>0</v>
      </c>
      <c r="AZ130" s="46">
        <v>0</v>
      </c>
      <c r="BA130" s="45" t="s">
        <v>495</v>
      </c>
      <c r="BB130" s="46">
        <v>0</v>
      </c>
      <c r="BC130" s="46">
        <v>0</v>
      </c>
      <c r="BD130" s="46">
        <v>0</v>
      </c>
      <c r="BE130" s="45" t="s">
        <v>495</v>
      </c>
      <c r="BF130" s="46">
        <v>0</v>
      </c>
      <c r="BG130" s="46">
        <v>0</v>
      </c>
      <c r="BH130" s="46">
        <v>0</v>
      </c>
      <c r="BI130" s="45" t="s">
        <v>495</v>
      </c>
      <c r="BJ130" s="46">
        <v>0</v>
      </c>
      <c r="BK130" s="46">
        <v>0</v>
      </c>
      <c r="BL130" s="46">
        <v>0</v>
      </c>
      <c r="BM130" s="45" t="s">
        <v>495</v>
      </c>
      <c r="BN130" s="46">
        <v>0</v>
      </c>
      <c r="BO130" s="46">
        <v>0</v>
      </c>
      <c r="BP130" s="46">
        <v>0</v>
      </c>
      <c r="BQ130" s="45" t="s">
        <v>495</v>
      </c>
      <c r="BR130" s="46">
        <v>0</v>
      </c>
      <c r="BS130" s="46">
        <v>0</v>
      </c>
      <c r="BT130" s="46">
        <v>0</v>
      </c>
      <c r="BU130" s="45" t="s">
        <v>495</v>
      </c>
      <c r="BV130" s="49">
        <f t="shared" si="14"/>
        <v>0</v>
      </c>
      <c r="BW130" s="49">
        <f t="shared" si="15"/>
        <v>0</v>
      </c>
      <c r="BX130" s="49">
        <f t="shared" si="16"/>
        <v>0</v>
      </c>
      <c r="BY130" s="45"/>
    </row>
    <row r="131" spans="1:77" ht="15" customHeight="1">
      <c r="A131" s="45" t="s">
        <v>406</v>
      </c>
      <c r="B131" s="45" t="s">
        <v>407</v>
      </c>
      <c r="C131" s="47">
        <f t="shared" si="10"/>
        <v>5.4054054054054053</v>
      </c>
      <c r="D131" s="47">
        <f t="shared" si="11"/>
        <v>12.5</v>
      </c>
      <c r="E131" s="47">
        <f t="shared" si="12"/>
        <v>13.513513513513514</v>
      </c>
      <c r="F131" s="45" t="s">
        <v>495</v>
      </c>
      <c r="G131" s="47">
        <f t="shared" si="13"/>
        <v>8.1081081081081088</v>
      </c>
      <c r="I131" s="46">
        <v>0</v>
      </c>
      <c r="J131" s="46">
        <v>0</v>
      </c>
      <c r="K131" s="46">
        <v>0</v>
      </c>
      <c r="L131" s="46">
        <v>0</v>
      </c>
      <c r="M131" s="46">
        <v>37</v>
      </c>
      <c r="N131" s="46">
        <v>32</v>
      </c>
      <c r="O131" s="46">
        <v>37</v>
      </c>
      <c r="P131" s="46">
        <v>40</v>
      </c>
      <c r="Q131" s="45" t="s">
        <v>495</v>
      </c>
      <c r="R131" s="45" t="s">
        <v>495</v>
      </c>
      <c r="S131" s="45" t="s">
        <v>495</v>
      </c>
      <c r="T131" s="45" t="s">
        <v>495</v>
      </c>
      <c r="U131" s="46">
        <v>0</v>
      </c>
      <c r="V131" s="46">
        <v>0</v>
      </c>
      <c r="W131" s="46">
        <v>0</v>
      </c>
      <c r="X131" s="46">
        <v>0</v>
      </c>
      <c r="Y131" s="45" t="s">
        <v>495</v>
      </c>
      <c r="Z131" s="45" t="s">
        <v>495</v>
      </c>
      <c r="AA131" s="45" t="s">
        <v>495</v>
      </c>
      <c r="AB131" s="45" t="s">
        <v>495</v>
      </c>
      <c r="AC131" s="46">
        <v>0</v>
      </c>
      <c r="AD131" s="46">
        <v>0</v>
      </c>
      <c r="AE131" s="46">
        <v>0</v>
      </c>
      <c r="AF131" s="46">
        <v>0</v>
      </c>
      <c r="AG131" s="49">
        <v>37</v>
      </c>
      <c r="AH131" s="49">
        <v>32</v>
      </c>
      <c r="AI131" s="49">
        <v>37</v>
      </c>
      <c r="AJ131" s="49">
        <v>40</v>
      </c>
      <c r="AL131" s="46">
        <v>0</v>
      </c>
      <c r="AM131" s="46">
        <v>0</v>
      </c>
      <c r="AN131" s="46">
        <v>0</v>
      </c>
      <c r="AO131" s="45" t="s">
        <v>495</v>
      </c>
      <c r="AP131" s="46">
        <v>0</v>
      </c>
      <c r="AQ131" s="46">
        <v>0</v>
      </c>
      <c r="AR131" s="46">
        <v>0</v>
      </c>
      <c r="AS131" s="45" t="s">
        <v>495</v>
      </c>
      <c r="AT131" s="46">
        <v>0</v>
      </c>
      <c r="AU131" s="46">
        <v>0</v>
      </c>
      <c r="AV131" s="46">
        <v>0</v>
      </c>
      <c r="AW131" s="45" t="s">
        <v>495</v>
      </c>
      <c r="AX131" s="46">
        <v>1</v>
      </c>
      <c r="AY131" s="46">
        <v>3</v>
      </c>
      <c r="AZ131" s="46">
        <v>4</v>
      </c>
      <c r="BA131" s="45" t="s">
        <v>495</v>
      </c>
      <c r="BB131" s="46">
        <v>1</v>
      </c>
      <c r="BC131" s="46">
        <v>1</v>
      </c>
      <c r="BD131" s="46">
        <v>1</v>
      </c>
      <c r="BE131" s="45" t="s">
        <v>495</v>
      </c>
      <c r="BF131" s="46">
        <v>0</v>
      </c>
      <c r="BG131" s="46">
        <v>0</v>
      </c>
      <c r="BH131" s="46">
        <v>0</v>
      </c>
      <c r="BI131" s="45" t="s">
        <v>495</v>
      </c>
      <c r="BJ131" s="46">
        <v>0</v>
      </c>
      <c r="BK131" s="46">
        <v>0</v>
      </c>
      <c r="BL131" s="46">
        <v>0</v>
      </c>
      <c r="BM131" s="45" t="s">
        <v>495</v>
      </c>
      <c r="BN131" s="46">
        <v>0</v>
      </c>
      <c r="BO131" s="46">
        <v>0</v>
      </c>
      <c r="BP131" s="46">
        <v>0</v>
      </c>
      <c r="BQ131" s="45" t="s">
        <v>495</v>
      </c>
      <c r="BR131" s="46">
        <v>0</v>
      </c>
      <c r="BS131" s="46">
        <v>0</v>
      </c>
      <c r="BT131" s="46">
        <v>0</v>
      </c>
      <c r="BU131" s="45" t="s">
        <v>495</v>
      </c>
      <c r="BV131" s="49">
        <f t="shared" si="14"/>
        <v>2</v>
      </c>
      <c r="BW131" s="49">
        <f t="shared" si="15"/>
        <v>4</v>
      </c>
      <c r="BX131" s="49">
        <f t="shared" si="16"/>
        <v>5</v>
      </c>
      <c r="BY131" s="45"/>
    </row>
    <row r="132" spans="1:77" ht="15" customHeight="1">
      <c r="A132" s="45" t="s">
        <v>408</v>
      </c>
      <c r="B132" s="45" t="s">
        <v>409</v>
      </c>
      <c r="C132" s="47"/>
      <c r="D132" s="47"/>
      <c r="E132" s="47"/>
      <c r="F132" s="45"/>
      <c r="G132" s="47"/>
      <c r="I132" s="46">
        <v>0</v>
      </c>
      <c r="J132" s="46">
        <v>0</v>
      </c>
      <c r="K132" s="46">
        <v>0</v>
      </c>
      <c r="L132" s="46">
        <v>0</v>
      </c>
      <c r="M132" s="46">
        <v>0</v>
      </c>
      <c r="N132" s="46">
        <v>0</v>
      </c>
      <c r="O132" s="46">
        <v>0</v>
      </c>
      <c r="P132" s="46">
        <v>0</v>
      </c>
      <c r="Q132" s="45" t="s">
        <v>495</v>
      </c>
      <c r="R132" s="45" t="s">
        <v>495</v>
      </c>
      <c r="S132" s="45" t="s">
        <v>495</v>
      </c>
      <c r="T132" s="45" t="s">
        <v>495</v>
      </c>
      <c r="U132" s="46">
        <v>0</v>
      </c>
      <c r="V132" s="46">
        <v>0</v>
      </c>
      <c r="W132" s="46">
        <v>0</v>
      </c>
      <c r="X132" s="46">
        <v>0</v>
      </c>
      <c r="Y132" s="45" t="s">
        <v>495</v>
      </c>
      <c r="Z132" s="45" t="s">
        <v>495</v>
      </c>
      <c r="AA132" s="45" t="s">
        <v>495</v>
      </c>
      <c r="AB132" s="45" t="s">
        <v>495</v>
      </c>
      <c r="AC132" s="46">
        <v>0</v>
      </c>
      <c r="AD132" s="46">
        <v>0</v>
      </c>
      <c r="AE132" s="46">
        <v>0</v>
      </c>
      <c r="AF132" s="46">
        <v>0</v>
      </c>
      <c r="AG132" s="49">
        <v>0</v>
      </c>
      <c r="AH132" s="49">
        <v>0</v>
      </c>
      <c r="AI132" s="49">
        <v>0</v>
      </c>
      <c r="AJ132" s="49">
        <v>0</v>
      </c>
      <c r="AL132" s="46">
        <v>0</v>
      </c>
      <c r="AM132" s="46">
        <v>0</v>
      </c>
      <c r="AN132" s="46">
        <v>0</v>
      </c>
      <c r="AO132" s="45" t="s">
        <v>495</v>
      </c>
      <c r="AP132" s="46">
        <v>0</v>
      </c>
      <c r="AQ132" s="46">
        <v>0</v>
      </c>
      <c r="AR132" s="46">
        <v>0</v>
      </c>
      <c r="AS132" s="45" t="s">
        <v>495</v>
      </c>
      <c r="AT132" s="46">
        <v>0</v>
      </c>
      <c r="AU132" s="46">
        <v>0</v>
      </c>
      <c r="AV132" s="46">
        <v>0</v>
      </c>
      <c r="AW132" s="45" t="s">
        <v>495</v>
      </c>
      <c r="AX132" s="46">
        <v>0</v>
      </c>
      <c r="AY132" s="46">
        <v>0</v>
      </c>
      <c r="AZ132" s="46">
        <v>0</v>
      </c>
      <c r="BA132" s="45" t="s">
        <v>495</v>
      </c>
      <c r="BB132" s="46">
        <v>0</v>
      </c>
      <c r="BC132" s="46">
        <v>0</v>
      </c>
      <c r="BD132" s="46">
        <v>0</v>
      </c>
      <c r="BE132" s="45" t="s">
        <v>495</v>
      </c>
      <c r="BF132" s="46">
        <v>0</v>
      </c>
      <c r="BG132" s="46">
        <v>0</v>
      </c>
      <c r="BH132" s="46">
        <v>0</v>
      </c>
      <c r="BI132" s="45" t="s">
        <v>495</v>
      </c>
      <c r="BJ132" s="46">
        <v>0</v>
      </c>
      <c r="BK132" s="46">
        <v>0</v>
      </c>
      <c r="BL132" s="46">
        <v>0</v>
      </c>
      <c r="BM132" s="45" t="s">
        <v>495</v>
      </c>
      <c r="BN132" s="46">
        <v>0</v>
      </c>
      <c r="BO132" s="46">
        <v>0</v>
      </c>
      <c r="BP132" s="46">
        <v>0</v>
      </c>
      <c r="BQ132" s="45" t="s">
        <v>495</v>
      </c>
      <c r="BR132" s="46">
        <v>0</v>
      </c>
      <c r="BS132" s="46">
        <v>0</v>
      </c>
      <c r="BT132" s="46">
        <v>0</v>
      </c>
      <c r="BU132" s="45" t="s">
        <v>495</v>
      </c>
      <c r="BV132" s="49">
        <f t="shared" si="14"/>
        <v>0</v>
      </c>
      <c r="BW132" s="49">
        <f t="shared" si="15"/>
        <v>0</v>
      </c>
      <c r="BX132" s="49">
        <f t="shared" si="16"/>
        <v>0</v>
      </c>
      <c r="BY132" s="45"/>
    </row>
    <row r="133" spans="1:77" ht="15" customHeight="1">
      <c r="A133" s="45" t="s">
        <v>410</v>
      </c>
      <c r="B133" s="45" t="s">
        <v>411</v>
      </c>
      <c r="C133" s="47"/>
      <c r="D133" s="47"/>
      <c r="E133" s="47"/>
      <c r="F133" s="45"/>
      <c r="G133" s="47"/>
      <c r="I133" s="46">
        <v>0</v>
      </c>
      <c r="J133" s="46">
        <v>0</v>
      </c>
      <c r="K133" s="46">
        <v>0</v>
      </c>
      <c r="L133" s="46">
        <v>0</v>
      </c>
      <c r="M133" s="46">
        <v>0</v>
      </c>
      <c r="N133" s="46">
        <v>0</v>
      </c>
      <c r="O133" s="46">
        <v>0</v>
      </c>
      <c r="P133" s="46">
        <v>0</v>
      </c>
      <c r="Q133" s="45" t="s">
        <v>495</v>
      </c>
      <c r="R133" s="45" t="s">
        <v>495</v>
      </c>
      <c r="S133" s="45" t="s">
        <v>495</v>
      </c>
      <c r="T133" s="45" t="s">
        <v>495</v>
      </c>
      <c r="U133" s="46">
        <v>0</v>
      </c>
      <c r="V133" s="46">
        <v>0</v>
      </c>
      <c r="W133" s="46">
        <v>0</v>
      </c>
      <c r="X133" s="46">
        <v>0</v>
      </c>
      <c r="Y133" s="45" t="s">
        <v>495</v>
      </c>
      <c r="Z133" s="45" t="s">
        <v>495</v>
      </c>
      <c r="AA133" s="45" t="s">
        <v>495</v>
      </c>
      <c r="AB133" s="45" t="s">
        <v>495</v>
      </c>
      <c r="AC133" s="46">
        <v>0</v>
      </c>
      <c r="AD133" s="46">
        <v>0</v>
      </c>
      <c r="AE133" s="46">
        <v>0</v>
      </c>
      <c r="AF133" s="46">
        <v>0</v>
      </c>
      <c r="AG133" s="49">
        <v>0</v>
      </c>
      <c r="AH133" s="49">
        <v>0</v>
      </c>
      <c r="AI133" s="49">
        <v>0</v>
      </c>
      <c r="AJ133" s="49">
        <v>0</v>
      </c>
      <c r="AL133" s="46">
        <v>0</v>
      </c>
      <c r="AM133" s="46">
        <v>0</v>
      </c>
      <c r="AN133" s="46">
        <v>0</v>
      </c>
      <c r="AO133" s="45" t="s">
        <v>495</v>
      </c>
      <c r="AP133" s="46">
        <v>0</v>
      </c>
      <c r="AQ133" s="46">
        <v>0</v>
      </c>
      <c r="AR133" s="46">
        <v>0</v>
      </c>
      <c r="AS133" s="45" t="s">
        <v>495</v>
      </c>
      <c r="AT133" s="46">
        <v>0</v>
      </c>
      <c r="AU133" s="46">
        <v>0</v>
      </c>
      <c r="AV133" s="46">
        <v>0</v>
      </c>
      <c r="AW133" s="45" t="s">
        <v>495</v>
      </c>
      <c r="AX133" s="46">
        <v>0</v>
      </c>
      <c r="AY133" s="46">
        <v>0</v>
      </c>
      <c r="AZ133" s="46">
        <v>0</v>
      </c>
      <c r="BA133" s="45" t="s">
        <v>495</v>
      </c>
      <c r="BB133" s="46">
        <v>0</v>
      </c>
      <c r="BC133" s="46">
        <v>0</v>
      </c>
      <c r="BD133" s="46">
        <v>0</v>
      </c>
      <c r="BE133" s="45" t="s">
        <v>495</v>
      </c>
      <c r="BF133" s="46">
        <v>0</v>
      </c>
      <c r="BG133" s="46">
        <v>0</v>
      </c>
      <c r="BH133" s="46">
        <v>0</v>
      </c>
      <c r="BI133" s="45" t="s">
        <v>495</v>
      </c>
      <c r="BJ133" s="46">
        <v>0</v>
      </c>
      <c r="BK133" s="46">
        <v>0</v>
      </c>
      <c r="BL133" s="46">
        <v>0</v>
      </c>
      <c r="BM133" s="45" t="s">
        <v>495</v>
      </c>
      <c r="BN133" s="46">
        <v>0</v>
      </c>
      <c r="BO133" s="46">
        <v>0</v>
      </c>
      <c r="BP133" s="46">
        <v>0</v>
      </c>
      <c r="BQ133" s="45" t="s">
        <v>495</v>
      </c>
      <c r="BR133" s="46">
        <v>0</v>
      </c>
      <c r="BS133" s="46">
        <v>0</v>
      </c>
      <c r="BT133" s="46">
        <v>0</v>
      </c>
      <c r="BU133" s="45" t="s">
        <v>495</v>
      </c>
      <c r="BV133" s="49">
        <f t="shared" si="14"/>
        <v>0</v>
      </c>
      <c r="BW133" s="49">
        <f t="shared" si="15"/>
        <v>0</v>
      </c>
      <c r="BX133" s="49">
        <f t="shared" si="16"/>
        <v>0</v>
      </c>
      <c r="BY133" s="45"/>
    </row>
    <row r="134" spans="1:77">
      <c r="A134" s="45" t="s">
        <v>535</v>
      </c>
      <c r="B134" s="45" t="s">
        <v>536</v>
      </c>
      <c r="C134" s="47">
        <f t="shared" si="10"/>
        <v>1.9667170953101361</v>
      </c>
      <c r="D134" s="47">
        <f t="shared" si="11"/>
        <v>3.4895833333333335</v>
      </c>
      <c r="E134" s="47">
        <f t="shared" si="12"/>
        <v>3.7849698299506307</v>
      </c>
      <c r="F134" s="45" t="s">
        <v>495</v>
      </c>
      <c r="G134" s="47">
        <f t="shared" si="13"/>
        <v>1.8182527346404946</v>
      </c>
      <c r="I134" s="46">
        <v>472</v>
      </c>
      <c r="J134" s="46">
        <v>416</v>
      </c>
      <c r="K134" s="46">
        <v>385</v>
      </c>
      <c r="L134" s="46">
        <v>230</v>
      </c>
      <c r="M134" s="46">
        <v>410</v>
      </c>
      <c r="N134" s="46">
        <v>389</v>
      </c>
      <c r="O134" s="46">
        <v>365</v>
      </c>
      <c r="P134" s="46">
        <v>329</v>
      </c>
      <c r="Q134" s="45" t="s">
        <v>495</v>
      </c>
      <c r="R134" s="45" t="s">
        <v>495</v>
      </c>
      <c r="S134" s="45" t="s">
        <v>495</v>
      </c>
      <c r="T134" s="45" t="s">
        <v>495</v>
      </c>
      <c r="U134" s="46">
        <v>1101</v>
      </c>
      <c r="V134" s="46">
        <v>1115</v>
      </c>
      <c r="W134" s="46">
        <v>1073</v>
      </c>
      <c r="X134" s="46">
        <v>1060</v>
      </c>
      <c r="Y134" s="45" t="s">
        <v>495</v>
      </c>
      <c r="Z134" s="45" t="s">
        <v>495</v>
      </c>
      <c r="AA134" s="45" t="s">
        <v>495</v>
      </c>
      <c r="AB134" s="45" t="s">
        <v>495</v>
      </c>
      <c r="AC134" s="46">
        <v>0</v>
      </c>
      <c r="AD134" s="46">
        <v>0</v>
      </c>
      <c r="AE134" s="46">
        <v>0</v>
      </c>
      <c r="AF134" s="46">
        <v>0</v>
      </c>
      <c r="AG134" s="49">
        <v>1983</v>
      </c>
      <c r="AH134" s="49">
        <v>1920</v>
      </c>
      <c r="AI134" s="49">
        <v>1823</v>
      </c>
      <c r="AJ134" s="49">
        <v>1619</v>
      </c>
      <c r="AL134" s="46">
        <v>12</v>
      </c>
      <c r="AM134" s="46">
        <v>23</v>
      </c>
      <c r="AN134" s="46">
        <v>24</v>
      </c>
      <c r="AO134" s="45" t="s">
        <v>495</v>
      </c>
      <c r="AP134" s="46">
        <v>0</v>
      </c>
      <c r="AQ134" s="46">
        <v>1</v>
      </c>
      <c r="AR134" s="46">
        <v>0</v>
      </c>
      <c r="AS134" s="45" t="s">
        <v>495</v>
      </c>
      <c r="AT134" s="46">
        <v>0</v>
      </c>
      <c r="AU134" s="46">
        <v>0</v>
      </c>
      <c r="AV134" s="46">
        <v>0</v>
      </c>
      <c r="AW134" s="45" t="s">
        <v>495</v>
      </c>
      <c r="AX134" s="46">
        <v>7</v>
      </c>
      <c r="AY134" s="46">
        <v>19</v>
      </c>
      <c r="AZ134" s="46">
        <v>19</v>
      </c>
      <c r="BA134" s="45" t="s">
        <v>495</v>
      </c>
      <c r="BB134" s="46">
        <v>7</v>
      </c>
      <c r="BC134" s="46">
        <v>3</v>
      </c>
      <c r="BD134" s="46">
        <v>3</v>
      </c>
      <c r="BE134" s="45" t="s">
        <v>495</v>
      </c>
      <c r="BF134" s="46">
        <v>0</v>
      </c>
      <c r="BG134" s="46">
        <v>0</v>
      </c>
      <c r="BH134" s="46">
        <v>0</v>
      </c>
      <c r="BI134" s="45" t="s">
        <v>495</v>
      </c>
      <c r="BJ134" s="46">
        <v>7</v>
      </c>
      <c r="BK134" s="46">
        <v>19</v>
      </c>
      <c r="BL134" s="46">
        <v>22</v>
      </c>
      <c r="BM134" s="45" t="s">
        <v>495</v>
      </c>
      <c r="BN134" s="46">
        <v>6</v>
      </c>
      <c r="BO134" s="46">
        <v>2</v>
      </c>
      <c r="BP134" s="46">
        <v>1</v>
      </c>
      <c r="BQ134" s="45" t="s">
        <v>495</v>
      </c>
      <c r="BR134" s="46">
        <v>0</v>
      </c>
      <c r="BS134" s="46">
        <v>0</v>
      </c>
      <c r="BT134" s="46">
        <v>0</v>
      </c>
      <c r="BU134" s="45" t="s">
        <v>495</v>
      </c>
      <c r="BV134" s="49">
        <f t="shared" si="14"/>
        <v>39</v>
      </c>
      <c r="BW134" s="49">
        <f t="shared" si="15"/>
        <v>67</v>
      </c>
      <c r="BX134" s="49">
        <f t="shared" si="16"/>
        <v>69</v>
      </c>
      <c r="BY134" s="45"/>
    </row>
    <row r="135" spans="1:77" ht="15" customHeight="1">
      <c r="A135" s="45" t="s">
        <v>412</v>
      </c>
      <c r="B135" s="45" t="s">
        <v>413</v>
      </c>
      <c r="C135" s="47"/>
      <c r="D135" s="47"/>
      <c r="E135" s="47"/>
      <c r="F135" s="45"/>
      <c r="G135" s="47"/>
      <c r="I135" s="46">
        <v>0</v>
      </c>
      <c r="J135" s="46">
        <v>0</v>
      </c>
      <c r="K135" s="46">
        <v>0</v>
      </c>
      <c r="L135" s="46">
        <v>0</v>
      </c>
      <c r="M135" s="46">
        <v>0</v>
      </c>
      <c r="N135" s="46">
        <v>0</v>
      </c>
      <c r="O135" s="46">
        <v>0</v>
      </c>
      <c r="P135" s="46">
        <v>0</v>
      </c>
      <c r="Q135" s="45" t="s">
        <v>495</v>
      </c>
      <c r="R135" s="45" t="s">
        <v>495</v>
      </c>
      <c r="S135" s="45" t="s">
        <v>495</v>
      </c>
      <c r="T135" s="45" t="s">
        <v>495</v>
      </c>
      <c r="U135" s="46">
        <v>0</v>
      </c>
      <c r="V135" s="46">
        <v>0</v>
      </c>
      <c r="W135" s="46">
        <v>0</v>
      </c>
      <c r="X135" s="46">
        <v>0</v>
      </c>
      <c r="Y135" s="45" t="s">
        <v>495</v>
      </c>
      <c r="Z135" s="45" t="s">
        <v>495</v>
      </c>
      <c r="AA135" s="45" t="s">
        <v>495</v>
      </c>
      <c r="AB135" s="45" t="s">
        <v>495</v>
      </c>
      <c r="AC135" s="46">
        <v>0</v>
      </c>
      <c r="AD135" s="46">
        <v>0</v>
      </c>
      <c r="AE135" s="46">
        <v>0</v>
      </c>
      <c r="AF135" s="46">
        <v>0</v>
      </c>
      <c r="AG135" s="49">
        <v>0</v>
      </c>
      <c r="AH135" s="49">
        <v>0</v>
      </c>
      <c r="AI135" s="49">
        <v>0</v>
      </c>
      <c r="AJ135" s="49">
        <v>0</v>
      </c>
      <c r="AL135" s="46">
        <v>0</v>
      </c>
      <c r="AM135" s="46">
        <v>0</v>
      </c>
      <c r="AN135" s="46">
        <v>0</v>
      </c>
      <c r="AO135" s="45" t="s">
        <v>495</v>
      </c>
      <c r="AP135" s="46">
        <v>0</v>
      </c>
      <c r="AQ135" s="46">
        <v>0</v>
      </c>
      <c r="AR135" s="46">
        <v>0</v>
      </c>
      <c r="AS135" s="45" t="s">
        <v>495</v>
      </c>
      <c r="AT135" s="46">
        <v>0</v>
      </c>
      <c r="AU135" s="46">
        <v>0</v>
      </c>
      <c r="AV135" s="46">
        <v>0</v>
      </c>
      <c r="AW135" s="45" t="s">
        <v>495</v>
      </c>
      <c r="AX135" s="46">
        <v>0</v>
      </c>
      <c r="AY135" s="46">
        <v>0</v>
      </c>
      <c r="AZ135" s="46">
        <v>0</v>
      </c>
      <c r="BA135" s="45" t="s">
        <v>495</v>
      </c>
      <c r="BB135" s="46">
        <v>0</v>
      </c>
      <c r="BC135" s="46">
        <v>0</v>
      </c>
      <c r="BD135" s="46">
        <v>0</v>
      </c>
      <c r="BE135" s="45" t="s">
        <v>495</v>
      </c>
      <c r="BF135" s="46">
        <v>0</v>
      </c>
      <c r="BG135" s="46">
        <v>0</v>
      </c>
      <c r="BH135" s="46">
        <v>0</v>
      </c>
      <c r="BI135" s="45" t="s">
        <v>495</v>
      </c>
      <c r="BJ135" s="46">
        <v>0</v>
      </c>
      <c r="BK135" s="46">
        <v>0</v>
      </c>
      <c r="BL135" s="46">
        <v>0</v>
      </c>
      <c r="BM135" s="45" t="s">
        <v>495</v>
      </c>
      <c r="BN135" s="46">
        <v>0</v>
      </c>
      <c r="BO135" s="46">
        <v>0</v>
      </c>
      <c r="BP135" s="46">
        <v>0</v>
      </c>
      <c r="BQ135" s="45" t="s">
        <v>495</v>
      </c>
      <c r="BR135" s="46">
        <v>0</v>
      </c>
      <c r="BS135" s="46">
        <v>0</v>
      </c>
      <c r="BT135" s="46">
        <v>0</v>
      </c>
      <c r="BU135" s="45" t="s">
        <v>495</v>
      </c>
      <c r="BV135" s="49">
        <f t="shared" si="14"/>
        <v>0</v>
      </c>
      <c r="BW135" s="49">
        <f t="shared" si="15"/>
        <v>0</v>
      </c>
      <c r="BX135" s="49">
        <f t="shared" si="16"/>
        <v>0</v>
      </c>
      <c r="BY135" s="45"/>
    </row>
    <row r="136" spans="1:77" ht="15" customHeight="1">
      <c r="A136" s="45" t="s">
        <v>414</v>
      </c>
      <c r="B136" s="45" t="s">
        <v>415</v>
      </c>
      <c r="C136" s="47"/>
      <c r="D136" s="47"/>
      <c r="E136" s="47"/>
      <c r="F136" s="45"/>
      <c r="G136" s="47"/>
      <c r="I136" s="46">
        <v>0</v>
      </c>
      <c r="J136" s="46">
        <v>0</v>
      </c>
      <c r="K136" s="46">
        <v>0</v>
      </c>
      <c r="L136" s="46">
        <v>0</v>
      </c>
      <c r="M136" s="46">
        <v>0</v>
      </c>
      <c r="N136" s="46">
        <v>0</v>
      </c>
      <c r="O136" s="46">
        <v>0</v>
      </c>
      <c r="P136" s="46">
        <v>0</v>
      </c>
      <c r="Q136" s="45" t="s">
        <v>495</v>
      </c>
      <c r="R136" s="45" t="s">
        <v>495</v>
      </c>
      <c r="S136" s="45" t="s">
        <v>495</v>
      </c>
      <c r="T136" s="45" t="s">
        <v>495</v>
      </c>
      <c r="U136" s="46">
        <v>0</v>
      </c>
      <c r="V136" s="46">
        <v>0</v>
      </c>
      <c r="W136" s="46">
        <v>0</v>
      </c>
      <c r="X136" s="46">
        <v>0</v>
      </c>
      <c r="Y136" s="45" t="s">
        <v>495</v>
      </c>
      <c r="Z136" s="45" t="s">
        <v>495</v>
      </c>
      <c r="AA136" s="45" t="s">
        <v>495</v>
      </c>
      <c r="AB136" s="45" t="s">
        <v>495</v>
      </c>
      <c r="AC136" s="46">
        <v>0</v>
      </c>
      <c r="AD136" s="46">
        <v>0</v>
      </c>
      <c r="AE136" s="46">
        <v>0</v>
      </c>
      <c r="AF136" s="46">
        <v>0</v>
      </c>
      <c r="AG136" s="49">
        <v>0</v>
      </c>
      <c r="AH136" s="49">
        <v>0</v>
      </c>
      <c r="AI136" s="49">
        <v>0</v>
      </c>
      <c r="AJ136" s="49">
        <v>0</v>
      </c>
      <c r="AL136" s="46">
        <v>0</v>
      </c>
      <c r="AM136" s="46">
        <v>0</v>
      </c>
      <c r="AN136" s="46">
        <v>0</v>
      </c>
      <c r="AO136" s="45" t="s">
        <v>495</v>
      </c>
      <c r="AP136" s="46">
        <v>0</v>
      </c>
      <c r="AQ136" s="46">
        <v>0</v>
      </c>
      <c r="AR136" s="46">
        <v>0</v>
      </c>
      <c r="AS136" s="45" t="s">
        <v>495</v>
      </c>
      <c r="AT136" s="46">
        <v>0</v>
      </c>
      <c r="AU136" s="46">
        <v>0</v>
      </c>
      <c r="AV136" s="46">
        <v>0</v>
      </c>
      <c r="AW136" s="45" t="s">
        <v>495</v>
      </c>
      <c r="AX136" s="46">
        <v>0</v>
      </c>
      <c r="AY136" s="46">
        <v>0</v>
      </c>
      <c r="AZ136" s="46">
        <v>0</v>
      </c>
      <c r="BA136" s="45" t="s">
        <v>495</v>
      </c>
      <c r="BB136" s="46">
        <v>0</v>
      </c>
      <c r="BC136" s="46">
        <v>0</v>
      </c>
      <c r="BD136" s="46">
        <v>0</v>
      </c>
      <c r="BE136" s="45" t="s">
        <v>495</v>
      </c>
      <c r="BF136" s="46">
        <v>0</v>
      </c>
      <c r="BG136" s="46">
        <v>0</v>
      </c>
      <c r="BH136" s="46">
        <v>0</v>
      </c>
      <c r="BI136" s="45" t="s">
        <v>495</v>
      </c>
      <c r="BJ136" s="46">
        <v>0</v>
      </c>
      <c r="BK136" s="46">
        <v>0</v>
      </c>
      <c r="BL136" s="46">
        <v>0</v>
      </c>
      <c r="BM136" s="45" t="s">
        <v>495</v>
      </c>
      <c r="BN136" s="46">
        <v>0</v>
      </c>
      <c r="BO136" s="46">
        <v>0</v>
      </c>
      <c r="BP136" s="46">
        <v>0</v>
      </c>
      <c r="BQ136" s="45" t="s">
        <v>495</v>
      </c>
      <c r="BR136" s="46">
        <v>0</v>
      </c>
      <c r="BS136" s="46">
        <v>0</v>
      </c>
      <c r="BT136" s="46">
        <v>0</v>
      </c>
      <c r="BU136" s="45" t="s">
        <v>495</v>
      </c>
      <c r="BV136" s="49">
        <f t="shared" si="14"/>
        <v>0</v>
      </c>
      <c r="BW136" s="49">
        <f t="shared" si="15"/>
        <v>0</v>
      </c>
      <c r="BX136" s="49">
        <f t="shared" si="16"/>
        <v>0</v>
      </c>
      <c r="BY136" s="45"/>
    </row>
    <row r="137" spans="1:77" ht="15" customHeight="1">
      <c r="A137" s="45" t="s">
        <v>416</v>
      </c>
      <c r="B137" s="45" t="s">
        <v>417</v>
      </c>
      <c r="C137" s="47"/>
      <c r="D137" s="47"/>
      <c r="E137" s="47"/>
      <c r="F137" s="45"/>
      <c r="G137" s="47"/>
      <c r="I137" s="46">
        <v>0</v>
      </c>
      <c r="J137" s="46">
        <v>0</v>
      </c>
      <c r="K137" s="46">
        <v>0</v>
      </c>
      <c r="L137" s="46">
        <v>0</v>
      </c>
      <c r="M137" s="46">
        <v>0</v>
      </c>
      <c r="N137" s="46">
        <v>0</v>
      </c>
      <c r="O137" s="46">
        <v>0</v>
      </c>
      <c r="P137" s="46">
        <v>0</v>
      </c>
      <c r="Q137" s="45" t="s">
        <v>495</v>
      </c>
      <c r="R137" s="45" t="s">
        <v>495</v>
      </c>
      <c r="S137" s="45" t="s">
        <v>495</v>
      </c>
      <c r="T137" s="45" t="s">
        <v>495</v>
      </c>
      <c r="U137" s="46">
        <v>0</v>
      </c>
      <c r="V137" s="46">
        <v>0</v>
      </c>
      <c r="W137" s="46">
        <v>0</v>
      </c>
      <c r="X137" s="46">
        <v>0</v>
      </c>
      <c r="Y137" s="45" t="s">
        <v>495</v>
      </c>
      <c r="Z137" s="45" t="s">
        <v>495</v>
      </c>
      <c r="AA137" s="45" t="s">
        <v>495</v>
      </c>
      <c r="AB137" s="45" t="s">
        <v>495</v>
      </c>
      <c r="AC137" s="46">
        <v>0</v>
      </c>
      <c r="AD137" s="46">
        <v>0</v>
      </c>
      <c r="AE137" s="46">
        <v>0</v>
      </c>
      <c r="AF137" s="46">
        <v>0</v>
      </c>
      <c r="AG137" s="49">
        <v>0</v>
      </c>
      <c r="AH137" s="49">
        <v>0</v>
      </c>
      <c r="AI137" s="49">
        <v>0</v>
      </c>
      <c r="AJ137" s="49">
        <v>0</v>
      </c>
      <c r="AL137" s="46">
        <v>0</v>
      </c>
      <c r="AM137" s="46">
        <v>0</v>
      </c>
      <c r="AN137" s="46">
        <v>0</v>
      </c>
      <c r="AO137" s="45" t="s">
        <v>495</v>
      </c>
      <c r="AP137" s="46">
        <v>0</v>
      </c>
      <c r="AQ137" s="46">
        <v>0</v>
      </c>
      <c r="AR137" s="46">
        <v>0</v>
      </c>
      <c r="AS137" s="45" t="s">
        <v>495</v>
      </c>
      <c r="AT137" s="46">
        <v>0</v>
      </c>
      <c r="AU137" s="46">
        <v>0</v>
      </c>
      <c r="AV137" s="46">
        <v>0</v>
      </c>
      <c r="AW137" s="45" t="s">
        <v>495</v>
      </c>
      <c r="AX137" s="46">
        <v>0</v>
      </c>
      <c r="AY137" s="46">
        <v>0</v>
      </c>
      <c r="AZ137" s="46">
        <v>0</v>
      </c>
      <c r="BA137" s="45" t="s">
        <v>495</v>
      </c>
      <c r="BB137" s="46">
        <v>0</v>
      </c>
      <c r="BC137" s="46">
        <v>0</v>
      </c>
      <c r="BD137" s="46">
        <v>0</v>
      </c>
      <c r="BE137" s="45" t="s">
        <v>495</v>
      </c>
      <c r="BF137" s="46">
        <v>0</v>
      </c>
      <c r="BG137" s="46">
        <v>0</v>
      </c>
      <c r="BH137" s="46">
        <v>0</v>
      </c>
      <c r="BI137" s="45" t="s">
        <v>495</v>
      </c>
      <c r="BJ137" s="46">
        <v>0</v>
      </c>
      <c r="BK137" s="46">
        <v>0</v>
      </c>
      <c r="BL137" s="46">
        <v>0</v>
      </c>
      <c r="BM137" s="45" t="s">
        <v>495</v>
      </c>
      <c r="BN137" s="46">
        <v>0</v>
      </c>
      <c r="BO137" s="46">
        <v>0</v>
      </c>
      <c r="BP137" s="46">
        <v>0</v>
      </c>
      <c r="BQ137" s="45" t="s">
        <v>495</v>
      </c>
      <c r="BR137" s="46">
        <v>0</v>
      </c>
      <c r="BS137" s="46">
        <v>0</v>
      </c>
      <c r="BT137" s="46">
        <v>0</v>
      </c>
      <c r="BU137" s="45" t="s">
        <v>495</v>
      </c>
      <c r="BV137" s="49">
        <f t="shared" si="14"/>
        <v>0</v>
      </c>
      <c r="BW137" s="49">
        <f t="shared" si="15"/>
        <v>0</v>
      </c>
      <c r="BX137" s="49">
        <f t="shared" si="16"/>
        <v>0</v>
      </c>
      <c r="BY137" s="45"/>
    </row>
    <row r="138" spans="1:77" ht="15" customHeight="1">
      <c r="A138" s="45" t="s">
        <v>418</v>
      </c>
      <c r="B138" s="45" t="s">
        <v>419</v>
      </c>
      <c r="C138" s="47"/>
      <c r="D138" s="47"/>
      <c r="E138" s="47"/>
      <c r="F138" s="45"/>
      <c r="G138" s="47"/>
      <c r="I138" s="46">
        <v>0</v>
      </c>
      <c r="J138" s="46">
        <v>0</v>
      </c>
      <c r="K138" s="46">
        <v>0</v>
      </c>
      <c r="L138" s="46">
        <v>0</v>
      </c>
      <c r="M138" s="46">
        <v>0</v>
      </c>
      <c r="N138" s="46">
        <v>0</v>
      </c>
      <c r="O138" s="46">
        <v>0</v>
      </c>
      <c r="P138" s="46">
        <v>0</v>
      </c>
      <c r="Q138" s="45" t="s">
        <v>495</v>
      </c>
      <c r="R138" s="45" t="s">
        <v>495</v>
      </c>
      <c r="S138" s="45" t="s">
        <v>495</v>
      </c>
      <c r="T138" s="45" t="s">
        <v>495</v>
      </c>
      <c r="U138" s="46">
        <v>0</v>
      </c>
      <c r="V138" s="46">
        <v>0</v>
      </c>
      <c r="W138" s="46">
        <v>0</v>
      </c>
      <c r="X138" s="46">
        <v>0</v>
      </c>
      <c r="Y138" s="45" t="s">
        <v>495</v>
      </c>
      <c r="Z138" s="45" t="s">
        <v>495</v>
      </c>
      <c r="AA138" s="45" t="s">
        <v>495</v>
      </c>
      <c r="AB138" s="45" t="s">
        <v>495</v>
      </c>
      <c r="AC138" s="46">
        <v>0</v>
      </c>
      <c r="AD138" s="46">
        <v>0</v>
      </c>
      <c r="AE138" s="46">
        <v>0</v>
      </c>
      <c r="AF138" s="46">
        <v>0</v>
      </c>
      <c r="AG138" s="49">
        <v>0</v>
      </c>
      <c r="AH138" s="49">
        <v>0</v>
      </c>
      <c r="AI138" s="49">
        <v>0</v>
      </c>
      <c r="AJ138" s="49">
        <v>0</v>
      </c>
      <c r="AL138" s="46">
        <v>0</v>
      </c>
      <c r="AM138" s="46">
        <v>0</v>
      </c>
      <c r="AN138" s="46">
        <v>0</v>
      </c>
      <c r="AO138" s="45" t="s">
        <v>495</v>
      </c>
      <c r="AP138" s="46">
        <v>0</v>
      </c>
      <c r="AQ138" s="46">
        <v>0</v>
      </c>
      <c r="AR138" s="46">
        <v>0</v>
      </c>
      <c r="AS138" s="45" t="s">
        <v>495</v>
      </c>
      <c r="AT138" s="46">
        <v>0</v>
      </c>
      <c r="AU138" s="46">
        <v>0</v>
      </c>
      <c r="AV138" s="46">
        <v>0</v>
      </c>
      <c r="AW138" s="45" t="s">
        <v>495</v>
      </c>
      <c r="AX138" s="46">
        <v>0</v>
      </c>
      <c r="AY138" s="46">
        <v>0</v>
      </c>
      <c r="AZ138" s="46">
        <v>0</v>
      </c>
      <c r="BA138" s="45" t="s">
        <v>495</v>
      </c>
      <c r="BB138" s="46">
        <v>0</v>
      </c>
      <c r="BC138" s="46">
        <v>0</v>
      </c>
      <c r="BD138" s="46">
        <v>0</v>
      </c>
      <c r="BE138" s="45" t="s">
        <v>495</v>
      </c>
      <c r="BF138" s="46">
        <v>0</v>
      </c>
      <c r="BG138" s="46">
        <v>0</v>
      </c>
      <c r="BH138" s="46">
        <v>0</v>
      </c>
      <c r="BI138" s="45" t="s">
        <v>495</v>
      </c>
      <c r="BJ138" s="46">
        <v>0</v>
      </c>
      <c r="BK138" s="46">
        <v>0</v>
      </c>
      <c r="BL138" s="46">
        <v>0</v>
      </c>
      <c r="BM138" s="45" t="s">
        <v>495</v>
      </c>
      <c r="BN138" s="46">
        <v>0</v>
      </c>
      <c r="BO138" s="46">
        <v>0</v>
      </c>
      <c r="BP138" s="46">
        <v>0</v>
      </c>
      <c r="BQ138" s="45" t="s">
        <v>495</v>
      </c>
      <c r="BR138" s="46">
        <v>0</v>
      </c>
      <c r="BS138" s="46">
        <v>0</v>
      </c>
      <c r="BT138" s="46">
        <v>0</v>
      </c>
      <c r="BU138" s="45" t="s">
        <v>495</v>
      </c>
      <c r="BV138" s="49">
        <f t="shared" ref="BV138:BV175" si="17">AL138+AP138+AT138+AX138+BB138+BF138+BJ138+BN138+BR138</f>
        <v>0</v>
      </c>
      <c r="BW138" s="49">
        <f t="shared" ref="BW138:BW175" si="18">AM138+AQ138+AU138+AY138+BC138+BG138+BK138+BO138+BS138</f>
        <v>0</v>
      </c>
      <c r="BX138" s="49">
        <f t="shared" ref="BX138:BX175" si="19">AN138+AR138+AV138+AZ138+BD138+BH138+BL138+BP138+BT138</f>
        <v>0</v>
      </c>
      <c r="BY138" s="45"/>
    </row>
    <row r="139" spans="1:77" ht="15" customHeight="1">
      <c r="A139" s="45" t="s">
        <v>420</v>
      </c>
      <c r="B139" s="45" t="s">
        <v>421</v>
      </c>
      <c r="C139" s="47">
        <f t="shared" ref="C139:C175" si="20">BV139*100/AG139</f>
        <v>1.408450704225352</v>
      </c>
      <c r="D139" s="47">
        <f t="shared" ref="D139:D175" si="21">BW139*100/AH139</f>
        <v>3.1746031746031744</v>
      </c>
      <c r="E139" s="47">
        <f t="shared" ref="E139:E175" si="22">BX139*100/AI139</f>
        <v>6.557377049180328</v>
      </c>
      <c r="F139" s="45" t="s">
        <v>495</v>
      </c>
      <c r="G139" s="47">
        <f t="shared" ref="G139:G175" si="23">E139-C139</f>
        <v>5.148926344954976</v>
      </c>
      <c r="I139" s="46">
        <v>71</v>
      </c>
      <c r="J139" s="46">
        <v>63</v>
      </c>
      <c r="K139" s="46">
        <v>61</v>
      </c>
      <c r="L139" s="46">
        <v>42</v>
      </c>
      <c r="M139" s="46">
        <v>0</v>
      </c>
      <c r="N139" s="46">
        <v>0</v>
      </c>
      <c r="O139" s="46">
        <v>0</v>
      </c>
      <c r="P139" s="46">
        <v>0</v>
      </c>
      <c r="Q139" s="45" t="s">
        <v>495</v>
      </c>
      <c r="R139" s="45" t="s">
        <v>495</v>
      </c>
      <c r="S139" s="45" t="s">
        <v>495</v>
      </c>
      <c r="T139" s="45" t="s">
        <v>495</v>
      </c>
      <c r="U139" s="46">
        <v>0</v>
      </c>
      <c r="V139" s="46">
        <v>0</v>
      </c>
      <c r="W139" s="46">
        <v>0</v>
      </c>
      <c r="X139" s="46">
        <v>0</v>
      </c>
      <c r="Y139" s="45" t="s">
        <v>495</v>
      </c>
      <c r="Z139" s="45" t="s">
        <v>495</v>
      </c>
      <c r="AA139" s="45" t="s">
        <v>495</v>
      </c>
      <c r="AB139" s="45" t="s">
        <v>495</v>
      </c>
      <c r="AC139" s="46">
        <v>0</v>
      </c>
      <c r="AD139" s="46">
        <v>0</v>
      </c>
      <c r="AE139" s="46">
        <v>0</v>
      </c>
      <c r="AF139" s="46">
        <v>0</v>
      </c>
      <c r="AG139" s="49">
        <v>71</v>
      </c>
      <c r="AH139" s="49">
        <v>63</v>
      </c>
      <c r="AI139" s="49">
        <v>61</v>
      </c>
      <c r="AJ139" s="49">
        <v>42</v>
      </c>
      <c r="AL139" s="46">
        <v>1</v>
      </c>
      <c r="AM139" s="46">
        <v>2</v>
      </c>
      <c r="AN139" s="46">
        <v>4</v>
      </c>
      <c r="AO139" s="45" t="s">
        <v>495</v>
      </c>
      <c r="AP139" s="46">
        <v>0</v>
      </c>
      <c r="AQ139" s="46">
        <v>0</v>
      </c>
      <c r="AR139" s="46">
        <v>0</v>
      </c>
      <c r="AS139" s="45" t="s">
        <v>495</v>
      </c>
      <c r="AT139" s="46">
        <v>0</v>
      </c>
      <c r="AU139" s="46">
        <v>0</v>
      </c>
      <c r="AV139" s="46">
        <v>0</v>
      </c>
      <c r="AW139" s="45" t="s">
        <v>495</v>
      </c>
      <c r="AX139" s="46">
        <v>0</v>
      </c>
      <c r="AY139" s="46">
        <v>0</v>
      </c>
      <c r="AZ139" s="46">
        <v>0</v>
      </c>
      <c r="BA139" s="45" t="s">
        <v>495</v>
      </c>
      <c r="BB139" s="46">
        <v>0</v>
      </c>
      <c r="BC139" s="46">
        <v>0</v>
      </c>
      <c r="BD139" s="46">
        <v>0</v>
      </c>
      <c r="BE139" s="45" t="s">
        <v>495</v>
      </c>
      <c r="BF139" s="46">
        <v>0</v>
      </c>
      <c r="BG139" s="46">
        <v>0</v>
      </c>
      <c r="BH139" s="46">
        <v>0</v>
      </c>
      <c r="BI139" s="45" t="s">
        <v>495</v>
      </c>
      <c r="BJ139" s="46">
        <v>0</v>
      </c>
      <c r="BK139" s="46">
        <v>0</v>
      </c>
      <c r="BL139" s="46">
        <v>0</v>
      </c>
      <c r="BM139" s="45" t="s">
        <v>495</v>
      </c>
      <c r="BN139" s="46">
        <v>0</v>
      </c>
      <c r="BO139" s="46">
        <v>0</v>
      </c>
      <c r="BP139" s="46">
        <v>0</v>
      </c>
      <c r="BQ139" s="45" t="s">
        <v>495</v>
      </c>
      <c r="BR139" s="46">
        <v>0</v>
      </c>
      <c r="BS139" s="46">
        <v>0</v>
      </c>
      <c r="BT139" s="46">
        <v>0</v>
      </c>
      <c r="BU139" s="45" t="s">
        <v>495</v>
      </c>
      <c r="BV139" s="49">
        <f t="shared" si="17"/>
        <v>1</v>
      </c>
      <c r="BW139" s="49">
        <f t="shared" si="18"/>
        <v>2</v>
      </c>
      <c r="BX139" s="49">
        <f t="shared" si="19"/>
        <v>4</v>
      </c>
      <c r="BY139" s="45"/>
    </row>
    <row r="140" spans="1:77" ht="15" customHeight="1">
      <c r="A140" s="45" t="s">
        <v>422</v>
      </c>
      <c r="B140" s="45" t="s">
        <v>423</v>
      </c>
      <c r="C140" s="47">
        <f t="shared" si="20"/>
        <v>1.9874476987447698</v>
      </c>
      <c r="D140" s="47">
        <f t="shared" si="21"/>
        <v>3.5002692514808831</v>
      </c>
      <c r="E140" s="47">
        <f t="shared" si="22"/>
        <v>3.6889897843359818</v>
      </c>
      <c r="F140" s="45" t="s">
        <v>495</v>
      </c>
      <c r="G140" s="47">
        <f t="shared" si="23"/>
        <v>1.701542085591212</v>
      </c>
      <c r="I140" s="46">
        <v>401</v>
      </c>
      <c r="J140" s="46">
        <v>353</v>
      </c>
      <c r="K140" s="46">
        <v>324</v>
      </c>
      <c r="L140" s="46">
        <v>188</v>
      </c>
      <c r="M140" s="46">
        <v>410</v>
      </c>
      <c r="N140" s="46">
        <v>389</v>
      </c>
      <c r="O140" s="46">
        <v>365</v>
      </c>
      <c r="P140" s="46">
        <v>329</v>
      </c>
      <c r="Q140" s="45" t="s">
        <v>495</v>
      </c>
      <c r="R140" s="45" t="s">
        <v>495</v>
      </c>
      <c r="S140" s="45" t="s">
        <v>495</v>
      </c>
      <c r="T140" s="45" t="s">
        <v>495</v>
      </c>
      <c r="U140" s="46">
        <v>1101</v>
      </c>
      <c r="V140" s="46">
        <v>1115</v>
      </c>
      <c r="W140" s="46">
        <v>1073</v>
      </c>
      <c r="X140" s="46">
        <v>1060</v>
      </c>
      <c r="Y140" s="45" t="s">
        <v>495</v>
      </c>
      <c r="Z140" s="45" t="s">
        <v>495</v>
      </c>
      <c r="AA140" s="45" t="s">
        <v>495</v>
      </c>
      <c r="AB140" s="45" t="s">
        <v>495</v>
      </c>
      <c r="AC140" s="46">
        <v>0</v>
      </c>
      <c r="AD140" s="46">
        <v>0</v>
      </c>
      <c r="AE140" s="46">
        <v>0</v>
      </c>
      <c r="AF140" s="46">
        <v>0</v>
      </c>
      <c r="AG140" s="49">
        <v>1912</v>
      </c>
      <c r="AH140" s="49">
        <v>1857</v>
      </c>
      <c r="AI140" s="49">
        <v>1762</v>
      </c>
      <c r="AJ140" s="49">
        <v>1577</v>
      </c>
      <c r="AL140" s="46">
        <v>11</v>
      </c>
      <c r="AM140" s="46">
        <v>21</v>
      </c>
      <c r="AN140" s="46">
        <v>20</v>
      </c>
      <c r="AO140" s="45" t="s">
        <v>495</v>
      </c>
      <c r="AP140" s="46">
        <v>0</v>
      </c>
      <c r="AQ140" s="46">
        <v>1</v>
      </c>
      <c r="AR140" s="46">
        <v>0</v>
      </c>
      <c r="AS140" s="45" t="s">
        <v>495</v>
      </c>
      <c r="AT140" s="46">
        <v>0</v>
      </c>
      <c r="AU140" s="46">
        <v>0</v>
      </c>
      <c r="AV140" s="46">
        <v>0</v>
      </c>
      <c r="AW140" s="45" t="s">
        <v>495</v>
      </c>
      <c r="AX140" s="46">
        <v>7</v>
      </c>
      <c r="AY140" s="46">
        <v>19</v>
      </c>
      <c r="AZ140" s="46">
        <v>19</v>
      </c>
      <c r="BA140" s="45" t="s">
        <v>495</v>
      </c>
      <c r="BB140" s="46">
        <v>7</v>
      </c>
      <c r="BC140" s="46">
        <v>3</v>
      </c>
      <c r="BD140" s="46">
        <v>3</v>
      </c>
      <c r="BE140" s="45" t="s">
        <v>495</v>
      </c>
      <c r="BF140" s="46">
        <v>0</v>
      </c>
      <c r="BG140" s="46">
        <v>0</v>
      </c>
      <c r="BH140" s="46">
        <v>0</v>
      </c>
      <c r="BI140" s="45" t="s">
        <v>495</v>
      </c>
      <c r="BJ140" s="46">
        <v>7</v>
      </c>
      <c r="BK140" s="46">
        <v>19</v>
      </c>
      <c r="BL140" s="46">
        <v>22</v>
      </c>
      <c r="BM140" s="45" t="s">
        <v>495</v>
      </c>
      <c r="BN140" s="46">
        <v>6</v>
      </c>
      <c r="BO140" s="46">
        <v>2</v>
      </c>
      <c r="BP140" s="46">
        <v>1</v>
      </c>
      <c r="BQ140" s="45" t="s">
        <v>495</v>
      </c>
      <c r="BR140" s="46">
        <v>0</v>
      </c>
      <c r="BS140" s="46">
        <v>0</v>
      </c>
      <c r="BT140" s="46">
        <v>0</v>
      </c>
      <c r="BU140" s="45" t="s">
        <v>495</v>
      </c>
      <c r="BV140" s="49">
        <f t="shared" si="17"/>
        <v>38</v>
      </c>
      <c r="BW140" s="49">
        <f t="shared" si="18"/>
        <v>65</v>
      </c>
      <c r="BX140" s="49">
        <f t="shared" si="19"/>
        <v>65</v>
      </c>
      <c r="BY140" s="45"/>
    </row>
    <row r="141" spans="1:77">
      <c r="A141" s="45" t="s">
        <v>537</v>
      </c>
      <c r="B141" s="45" t="s">
        <v>538</v>
      </c>
      <c r="C141" s="47">
        <f t="shared" si="20"/>
        <v>1.8181818181818181</v>
      </c>
      <c r="D141" s="47">
        <f t="shared" si="21"/>
        <v>2.8230184581976112</v>
      </c>
      <c r="E141" s="47">
        <f t="shared" si="22"/>
        <v>2.6894865525672373</v>
      </c>
      <c r="F141" s="45" t="s">
        <v>495</v>
      </c>
      <c r="G141" s="47">
        <f t="shared" si="23"/>
        <v>0.87130473438541922</v>
      </c>
      <c r="I141" s="46">
        <v>234</v>
      </c>
      <c r="J141" s="46">
        <v>239</v>
      </c>
      <c r="K141" s="46">
        <v>194</v>
      </c>
      <c r="L141" s="46">
        <v>117</v>
      </c>
      <c r="M141" s="46">
        <v>356</v>
      </c>
      <c r="N141" s="46">
        <v>301</v>
      </c>
      <c r="O141" s="46">
        <v>262</v>
      </c>
      <c r="P141" s="46">
        <v>233</v>
      </c>
      <c r="Q141" s="45" t="s">
        <v>495</v>
      </c>
      <c r="R141" s="45" t="s">
        <v>495</v>
      </c>
      <c r="S141" s="45" t="s">
        <v>495</v>
      </c>
      <c r="T141" s="45" t="s">
        <v>495</v>
      </c>
      <c r="U141" s="46">
        <v>400</v>
      </c>
      <c r="V141" s="46">
        <v>381</v>
      </c>
      <c r="W141" s="46">
        <v>362</v>
      </c>
      <c r="X141" s="46">
        <v>358</v>
      </c>
      <c r="Y141" s="45" t="s">
        <v>495</v>
      </c>
      <c r="Z141" s="45" t="s">
        <v>495</v>
      </c>
      <c r="AA141" s="45" t="s">
        <v>495</v>
      </c>
      <c r="AB141" s="45" t="s">
        <v>495</v>
      </c>
      <c r="AC141" s="46">
        <v>0</v>
      </c>
      <c r="AD141" s="46">
        <v>0</v>
      </c>
      <c r="AE141" s="46">
        <v>0</v>
      </c>
      <c r="AF141" s="46">
        <v>0</v>
      </c>
      <c r="AG141" s="49">
        <v>990</v>
      </c>
      <c r="AH141" s="49">
        <v>921</v>
      </c>
      <c r="AI141" s="49">
        <v>818</v>
      </c>
      <c r="AJ141" s="49">
        <v>708</v>
      </c>
      <c r="AL141" s="46">
        <v>14</v>
      </c>
      <c r="AM141" s="46">
        <v>18</v>
      </c>
      <c r="AN141" s="46">
        <v>13</v>
      </c>
      <c r="AO141" s="45" t="s">
        <v>495</v>
      </c>
      <c r="AP141" s="46">
        <v>0</v>
      </c>
      <c r="AQ141" s="46">
        <v>1</v>
      </c>
      <c r="AR141" s="46">
        <v>0</v>
      </c>
      <c r="AS141" s="45" t="s">
        <v>495</v>
      </c>
      <c r="AT141" s="46">
        <v>0</v>
      </c>
      <c r="AU141" s="46">
        <v>0</v>
      </c>
      <c r="AV141" s="46">
        <v>0</v>
      </c>
      <c r="AW141" s="45" t="s">
        <v>495</v>
      </c>
      <c r="AX141" s="46">
        <v>2</v>
      </c>
      <c r="AY141" s="46">
        <v>3</v>
      </c>
      <c r="AZ141" s="46">
        <v>3</v>
      </c>
      <c r="BA141" s="45" t="s">
        <v>495</v>
      </c>
      <c r="BB141" s="46">
        <v>1</v>
      </c>
      <c r="BC141" s="46">
        <v>2</v>
      </c>
      <c r="BD141" s="46">
        <v>3</v>
      </c>
      <c r="BE141" s="45" t="s">
        <v>495</v>
      </c>
      <c r="BF141" s="46">
        <v>0</v>
      </c>
      <c r="BG141" s="46">
        <v>0</v>
      </c>
      <c r="BH141" s="46">
        <v>0</v>
      </c>
      <c r="BI141" s="45" t="s">
        <v>495</v>
      </c>
      <c r="BJ141" s="46">
        <v>0</v>
      </c>
      <c r="BK141" s="46">
        <v>2</v>
      </c>
      <c r="BL141" s="46">
        <v>2</v>
      </c>
      <c r="BM141" s="45" t="s">
        <v>495</v>
      </c>
      <c r="BN141" s="46">
        <v>1</v>
      </c>
      <c r="BO141" s="46">
        <v>0</v>
      </c>
      <c r="BP141" s="46">
        <v>1</v>
      </c>
      <c r="BQ141" s="45" t="s">
        <v>495</v>
      </c>
      <c r="BR141" s="46">
        <v>0</v>
      </c>
      <c r="BS141" s="46">
        <v>0</v>
      </c>
      <c r="BT141" s="46">
        <v>0</v>
      </c>
      <c r="BU141" s="45" t="s">
        <v>495</v>
      </c>
      <c r="BV141" s="49">
        <f t="shared" si="17"/>
        <v>18</v>
      </c>
      <c r="BW141" s="49">
        <f t="shared" si="18"/>
        <v>26</v>
      </c>
      <c r="BX141" s="49">
        <f t="shared" si="19"/>
        <v>22</v>
      </c>
      <c r="BY141" s="45"/>
    </row>
    <row r="142" spans="1:77" ht="15" customHeight="1">
      <c r="A142" s="45" t="s">
        <v>424</v>
      </c>
      <c r="B142" s="45" t="s">
        <v>425</v>
      </c>
      <c r="C142" s="47">
        <f t="shared" si="20"/>
        <v>2.2309711286089238</v>
      </c>
      <c r="D142" s="47">
        <f t="shared" si="21"/>
        <v>3.4076015727391873</v>
      </c>
      <c r="E142" s="47">
        <f t="shared" si="22"/>
        <v>3.0746705710102491</v>
      </c>
      <c r="F142" s="45" t="s">
        <v>495</v>
      </c>
      <c r="G142" s="47">
        <f t="shared" si="23"/>
        <v>0.84369944240132533</v>
      </c>
      <c r="I142" s="46">
        <v>234</v>
      </c>
      <c r="J142" s="46">
        <v>239</v>
      </c>
      <c r="K142" s="46">
        <v>194</v>
      </c>
      <c r="L142" s="46">
        <v>117</v>
      </c>
      <c r="M142" s="46">
        <v>235</v>
      </c>
      <c r="N142" s="46">
        <v>222</v>
      </c>
      <c r="O142" s="46">
        <v>199</v>
      </c>
      <c r="P142" s="46">
        <v>167</v>
      </c>
      <c r="Q142" s="45" t="s">
        <v>495</v>
      </c>
      <c r="R142" s="45" t="s">
        <v>495</v>
      </c>
      <c r="S142" s="45" t="s">
        <v>495</v>
      </c>
      <c r="T142" s="45" t="s">
        <v>495</v>
      </c>
      <c r="U142" s="46">
        <v>293</v>
      </c>
      <c r="V142" s="46">
        <v>302</v>
      </c>
      <c r="W142" s="46">
        <v>290</v>
      </c>
      <c r="X142" s="46">
        <v>290</v>
      </c>
      <c r="Y142" s="45" t="s">
        <v>495</v>
      </c>
      <c r="Z142" s="45" t="s">
        <v>495</v>
      </c>
      <c r="AA142" s="45" t="s">
        <v>495</v>
      </c>
      <c r="AB142" s="45" t="s">
        <v>495</v>
      </c>
      <c r="AC142" s="46">
        <v>0</v>
      </c>
      <c r="AD142" s="46">
        <v>0</v>
      </c>
      <c r="AE142" s="46">
        <v>0</v>
      </c>
      <c r="AF142" s="46">
        <v>0</v>
      </c>
      <c r="AG142" s="49">
        <v>762</v>
      </c>
      <c r="AH142" s="49">
        <v>763</v>
      </c>
      <c r="AI142" s="49">
        <v>683</v>
      </c>
      <c r="AJ142" s="49">
        <v>574</v>
      </c>
      <c r="AL142" s="46">
        <v>14</v>
      </c>
      <c r="AM142" s="46">
        <v>18</v>
      </c>
      <c r="AN142" s="46">
        <v>13</v>
      </c>
      <c r="AO142" s="45" t="s">
        <v>495</v>
      </c>
      <c r="AP142" s="46">
        <v>0</v>
      </c>
      <c r="AQ142" s="46">
        <v>1</v>
      </c>
      <c r="AR142" s="46">
        <v>0</v>
      </c>
      <c r="AS142" s="45" t="s">
        <v>495</v>
      </c>
      <c r="AT142" s="46">
        <v>0</v>
      </c>
      <c r="AU142" s="46">
        <v>0</v>
      </c>
      <c r="AV142" s="46">
        <v>0</v>
      </c>
      <c r="AW142" s="45" t="s">
        <v>495</v>
      </c>
      <c r="AX142" s="46">
        <v>2</v>
      </c>
      <c r="AY142" s="46">
        <v>3</v>
      </c>
      <c r="AZ142" s="46">
        <v>3</v>
      </c>
      <c r="BA142" s="45" t="s">
        <v>495</v>
      </c>
      <c r="BB142" s="46">
        <v>1</v>
      </c>
      <c r="BC142" s="46">
        <v>2</v>
      </c>
      <c r="BD142" s="46">
        <v>3</v>
      </c>
      <c r="BE142" s="45" t="s">
        <v>495</v>
      </c>
      <c r="BF142" s="46">
        <v>0</v>
      </c>
      <c r="BG142" s="46">
        <v>0</v>
      </c>
      <c r="BH142" s="46">
        <v>0</v>
      </c>
      <c r="BI142" s="45" t="s">
        <v>495</v>
      </c>
      <c r="BJ142" s="46">
        <v>0</v>
      </c>
      <c r="BK142" s="46">
        <v>2</v>
      </c>
      <c r="BL142" s="46">
        <v>2</v>
      </c>
      <c r="BM142" s="45" t="s">
        <v>495</v>
      </c>
      <c r="BN142" s="46">
        <v>0</v>
      </c>
      <c r="BO142" s="46">
        <v>0</v>
      </c>
      <c r="BP142" s="46">
        <v>0</v>
      </c>
      <c r="BQ142" s="45" t="s">
        <v>495</v>
      </c>
      <c r="BR142" s="46">
        <v>0</v>
      </c>
      <c r="BS142" s="46">
        <v>0</v>
      </c>
      <c r="BT142" s="46">
        <v>0</v>
      </c>
      <c r="BU142" s="45" t="s">
        <v>495</v>
      </c>
      <c r="BV142" s="49">
        <f t="shared" si="17"/>
        <v>17</v>
      </c>
      <c r="BW142" s="49">
        <f t="shared" si="18"/>
        <v>26</v>
      </c>
      <c r="BX142" s="49">
        <f t="shared" si="19"/>
        <v>21</v>
      </c>
      <c r="BY142" s="45"/>
    </row>
    <row r="143" spans="1:77" ht="15" customHeight="1">
      <c r="A143" s="45" t="s">
        <v>426</v>
      </c>
      <c r="B143" s="45" t="s">
        <v>427</v>
      </c>
      <c r="C143" s="47"/>
      <c r="D143" s="47"/>
      <c r="E143" s="47"/>
      <c r="F143" s="45"/>
      <c r="G143" s="47"/>
      <c r="I143" s="46">
        <v>0</v>
      </c>
      <c r="J143" s="46">
        <v>0</v>
      </c>
      <c r="K143" s="46">
        <v>0</v>
      </c>
      <c r="L143" s="46">
        <v>0</v>
      </c>
      <c r="M143" s="46">
        <v>0</v>
      </c>
      <c r="N143" s="46">
        <v>0</v>
      </c>
      <c r="O143" s="46">
        <v>0</v>
      </c>
      <c r="P143" s="46">
        <v>0</v>
      </c>
      <c r="Q143" s="45" t="s">
        <v>495</v>
      </c>
      <c r="R143" s="45" t="s">
        <v>495</v>
      </c>
      <c r="S143" s="45" t="s">
        <v>495</v>
      </c>
      <c r="T143" s="45" t="s">
        <v>495</v>
      </c>
      <c r="U143" s="46">
        <v>0</v>
      </c>
      <c r="V143" s="46">
        <v>0</v>
      </c>
      <c r="W143" s="46">
        <v>0</v>
      </c>
      <c r="X143" s="46">
        <v>0</v>
      </c>
      <c r="Y143" s="45" t="s">
        <v>495</v>
      </c>
      <c r="Z143" s="45" t="s">
        <v>495</v>
      </c>
      <c r="AA143" s="45" t="s">
        <v>495</v>
      </c>
      <c r="AB143" s="45" t="s">
        <v>495</v>
      </c>
      <c r="AC143" s="46">
        <v>0</v>
      </c>
      <c r="AD143" s="46">
        <v>0</v>
      </c>
      <c r="AE143" s="46">
        <v>0</v>
      </c>
      <c r="AF143" s="46">
        <v>0</v>
      </c>
      <c r="AG143" s="49">
        <v>0</v>
      </c>
      <c r="AH143" s="49">
        <v>0</v>
      </c>
      <c r="AI143" s="49">
        <v>0</v>
      </c>
      <c r="AJ143" s="49">
        <v>0</v>
      </c>
      <c r="AL143" s="46">
        <v>0</v>
      </c>
      <c r="AM143" s="46">
        <v>0</v>
      </c>
      <c r="AN143" s="46">
        <v>0</v>
      </c>
      <c r="AO143" s="45" t="s">
        <v>495</v>
      </c>
      <c r="AP143" s="46">
        <v>0</v>
      </c>
      <c r="AQ143" s="46">
        <v>0</v>
      </c>
      <c r="AR143" s="46">
        <v>0</v>
      </c>
      <c r="AS143" s="45" t="s">
        <v>495</v>
      </c>
      <c r="AT143" s="46">
        <v>0</v>
      </c>
      <c r="AU143" s="46">
        <v>0</v>
      </c>
      <c r="AV143" s="46">
        <v>0</v>
      </c>
      <c r="AW143" s="45" t="s">
        <v>495</v>
      </c>
      <c r="AX143" s="46">
        <v>0</v>
      </c>
      <c r="AY143" s="46">
        <v>0</v>
      </c>
      <c r="AZ143" s="46">
        <v>0</v>
      </c>
      <c r="BA143" s="45" t="s">
        <v>495</v>
      </c>
      <c r="BB143" s="46">
        <v>0</v>
      </c>
      <c r="BC143" s="46">
        <v>0</v>
      </c>
      <c r="BD143" s="46">
        <v>0</v>
      </c>
      <c r="BE143" s="45" t="s">
        <v>495</v>
      </c>
      <c r="BF143" s="46">
        <v>0</v>
      </c>
      <c r="BG143" s="46">
        <v>0</v>
      </c>
      <c r="BH143" s="46">
        <v>0</v>
      </c>
      <c r="BI143" s="45" t="s">
        <v>495</v>
      </c>
      <c r="BJ143" s="46">
        <v>0</v>
      </c>
      <c r="BK143" s="46">
        <v>0</v>
      </c>
      <c r="BL143" s="46">
        <v>0</v>
      </c>
      <c r="BM143" s="45" t="s">
        <v>495</v>
      </c>
      <c r="BN143" s="46">
        <v>0</v>
      </c>
      <c r="BO143" s="46">
        <v>0</v>
      </c>
      <c r="BP143" s="46">
        <v>0</v>
      </c>
      <c r="BQ143" s="45" t="s">
        <v>495</v>
      </c>
      <c r="BR143" s="46">
        <v>0</v>
      </c>
      <c r="BS143" s="46">
        <v>0</v>
      </c>
      <c r="BT143" s="46">
        <v>0</v>
      </c>
      <c r="BU143" s="45" t="s">
        <v>495</v>
      </c>
      <c r="BV143" s="49">
        <f t="shared" si="17"/>
        <v>0</v>
      </c>
      <c r="BW143" s="49">
        <f t="shared" si="18"/>
        <v>0</v>
      </c>
      <c r="BX143" s="49">
        <f t="shared" si="19"/>
        <v>0</v>
      </c>
      <c r="BY143" s="45"/>
    </row>
    <row r="144" spans="1:77" ht="15" customHeight="1">
      <c r="A144" s="45" t="s">
        <v>428</v>
      </c>
      <c r="B144" s="45" t="s">
        <v>429</v>
      </c>
      <c r="C144" s="47"/>
      <c r="D144" s="47"/>
      <c r="E144" s="47"/>
      <c r="F144" s="45"/>
      <c r="G144" s="47"/>
      <c r="I144" s="46">
        <v>0</v>
      </c>
      <c r="J144" s="46">
        <v>0</v>
      </c>
      <c r="K144" s="46">
        <v>0</v>
      </c>
      <c r="L144" s="46">
        <v>0</v>
      </c>
      <c r="M144" s="46">
        <v>0</v>
      </c>
      <c r="N144" s="46">
        <v>0</v>
      </c>
      <c r="O144" s="46">
        <v>0</v>
      </c>
      <c r="P144" s="46">
        <v>0</v>
      </c>
      <c r="Q144" s="45" t="s">
        <v>495</v>
      </c>
      <c r="R144" s="45" t="s">
        <v>495</v>
      </c>
      <c r="S144" s="45" t="s">
        <v>495</v>
      </c>
      <c r="T144" s="45" t="s">
        <v>495</v>
      </c>
      <c r="U144" s="46">
        <v>0</v>
      </c>
      <c r="V144" s="46">
        <v>0</v>
      </c>
      <c r="W144" s="46">
        <v>0</v>
      </c>
      <c r="X144" s="46">
        <v>0</v>
      </c>
      <c r="Y144" s="45" t="s">
        <v>495</v>
      </c>
      <c r="Z144" s="45" t="s">
        <v>495</v>
      </c>
      <c r="AA144" s="45" t="s">
        <v>495</v>
      </c>
      <c r="AB144" s="45" t="s">
        <v>495</v>
      </c>
      <c r="AC144" s="46">
        <v>0</v>
      </c>
      <c r="AD144" s="46">
        <v>0</v>
      </c>
      <c r="AE144" s="46">
        <v>0</v>
      </c>
      <c r="AF144" s="46">
        <v>0</v>
      </c>
      <c r="AG144" s="49">
        <v>0</v>
      </c>
      <c r="AH144" s="49">
        <v>0</v>
      </c>
      <c r="AI144" s="49">
        <v>0</v>
      </c>
      <c r="AJ144" s="49">
        <v>0</v>
      </c>
      <c r="AL144" s="46">
        <v>0</v>
      </c>
      <c r="AM144" s="46">
        <v>0</v>
      </c>
      <c r="AN144" s="46">
        <v>0</v>
      </c>
      <c r="AO144" s="45" t="s">
        <v>495</v>
      </c>
      <c r="AP144" s="46">
        <v>0</v>
      </c>
      <c r="AQ144" s="46">
        <v>0</v>
      </c>
      <c r="AR144" s="46">
        <v>0</v>
      </c>
      <c r="AS144" s="45" t="s">
        <v>495</v>
      </c>
      <c r="AT144" s="46">
        <v>0</v>
      </c>
      <c r="AU144" s="46">
        <v>0</v>
      </c>
      <c r="AV144" s="46">
        <v>0</v>
      </c>
      <c r="AW144" s="45" t="s">
        <v>495</v>
      </c>
      <c r="AX144" s="46">
        <v>0</v>
      </c>
      <c r="AY144" s="46">
        <v>0</v>
      </c>
      <c r="AZ144" s="46">
        <v>0</v>
      </c>
      <c r="BA144" s="45" t="s">
        <v>495</v>
      </c>
      <c r="BB144" s="46">
        <v>0</v>
      </c>
      <c r="BC144" s="46">
        <v>0</v>
      </c>
      <c r="BD144" s="46">
        <v>0</v>
      </c>
      <c r="BE144" s="45" t="s">
        <v>495</v>
      </c>
      <c r="BF144" s="46">
        <v>0</v>
      </c>
      <c r="BG144" s="46">
        <v>0</v>
      </c>
      <c r="BH144" s="46">
        <v>0</v>
      </c>
      <c r="BI144" s="45" t="s">
        <v>495</v>
      </c>
      <c r="BJ144" s="46">
        <v>0</v>
      </c>
      <c r="BK144" s="46">
        <v>0</v>
      </c>
      <c r="BL144" s="46">
        <v>0</v>
      </c>
      <c r="BM144" s="45" t="s">
        <v>495</v>
      </c>
      <c r="BN144" s="46">
        <v>0</v>
      </c>
      <c r="BO144" s="46">
        <v>0</v>
      </c>
      <c r="BP144" s="46">
        <v>0</v>
      </c>
      <c r="BQ144" s="45" t="s">
        <v>495</v>
      </c>
      <c r="BR144" s="46">
        <v>0</v>
      </c>
      <c r="BS144" s="46">
        <v>0</v>
      </c>
      <c r="BT144" s="46">
        <v>0</v>
      </c>
      <c r="BU144" s="45" t="s">
        <v>495</v>
      </c>
      <c r="BV144" s="49">
        <f t="shared" si="17"/>
        <v>0</v>
      </c>
      <c r="BW144" s="49">
        <f t="shared" si="18"/>
        <v>0</v>
      </c>
      <c r="BX144" s="49">
        <f t="shared" si="19"/>
        <v>0</v>
      </c>
      <c r="BY144" s="45"/>
    </row>
    <row r="145" spans="1:77" ht="15" customHeight="1">
      <c r="A145" s="45" t="s">
        <v>430</v>
      </c>
      <c r="B145" s="45" t="s">
        <v>431</v>
      </c>
      <c r="C145" s="47"/>
      <c r="D145" s="47"/>
      <c r="E145" s="47"/>
      <c r="F145" s="45"/>
      <c r="G145" s="47"/>
      <c r="I145" s="46">
        <v>0</v>
      </c>
      <c r="J145" s="46">
        <v>0</v>
      </c>
      <c r="K145" s="46">
        <v>0</v>
      </c>
      <c r="L145" s="46">
        <v>0</v>
      </c>
      <c r="M145" s="46">
        <v>0</v>
      </c>
      <c r="N145" s="46">
        <v>0</v>
      </c>
      <c r="O145" s="46">
        <v>0</v>
      </c>
      <c r="P145" s="46">
        <v>0</v>
      </c>
      <c r="Q145" s="45" t="s">
        <v>495</v>
      </c>
      <c r="R145" s="45" t="s">
        <v>495</v>
      </c>
      <c r="S145" s="45" t="s">
        <v>495</v>
      </c>
      <c r="T145" s="45" t="s">
        <v>495</v>
      </c>
      <c r="U145" s="46">
        <v>0</v>
      </c>
      <c r="V145" s="46">
        <v>0</v>
      </c>
      <c r="W145" s="46">
        <v>0</v>
      </c>
      <c r="X145" s="46">
        <v>0</v>
      </c>
      <c r="Y145" s="45" t="s">
        <v>495</v>
      </c>
      <c r="Z145" s="45" t="s">
        <v>495</v>
      </c>
      <c r="AA145" s="45" t="s">
        <v>495</v>
      </c>
      <c r="AB145" s="45" t="s">
        <v>495</v>
      </c>
      <c r="AC145" s="46">
        <v>0</v>
      </c>
      <c r="AD145" s="46">
        <v>0</v>
      </c>
      <c r="AE145" s="46">
        <v>0</v>
      </c>
      <c r="AF145" s="46">
        <v>0</v>
      </c>
      <c r="AG145" s="49">
        <v>0</v>
      </c>
      <c r="AH145" s="49">
        <v>0</v>
      </c>
      <c r="AI145" s="49">
        <v>0</v>
      </c>
      <c r="AJ145" s="49">
        <v>0</v>
      </c>
      <c r="AL145" s="46">
        <v>0</v>
      </c>
      <c r="AM145" s="46">
        <v>0</v>
      </c>
      <c r="AN145" s="46">
        <v>0</v>
      </c>
      <c r="AO145" s="45" t="s">
        <v>495</v>
      </c>
      <c r="AP145" s="46">
        <v>0</v>
      </c>
      <c r="AQ145" s="46">
        <v>0</v>
      </c>
      <c r="AR145" s="46">
        <v>0</v>
      </c>
      <c r="AS145" s="45" t="s">
        <v>495</v>
      </c>
      <c r="AT145" s="46">
        <v>0</v>
      </c>
      <c r="AU145" s="46">
        <v>0</v>
      </c>
      <c r="AV145" s="46">
        <v>0</v>
      </c>
      <c r="AW145" s="45" t="s">
        <v>495</v>
      </c>
      <c r="AX145" s="46">
        <v>0</v>
      </c>
      <c r="AY145" s="46">
        <v>0</v>
      </c>
      <c r="AZ145" s="46">
        <v>0</v>
      </c>
      <c r="BA145" s="45" t="s">
        <v>495</v>
      </c>
      <c r="BB145" s="46">
        <v>0</v>
      </c>
      <c r="BC145" s="46">
        <v>0</v>
      </c>
      <c r="BD145" s="46">
        <v>0</v>
      </c>
      <c r="BE145" s="45" t="s">
        <v>495</v>
      </c>
      <c r="BF145" s="46">
        <v>0</v>
      </c>
      <c r="BG145" s="46">
        <v>0</v>
      </c>
      <c r="BH145" s="46">
        <v>0</v>
      </c>
      <c r="BI145" s="45" t="s">
        <v>495</v>
      </c>
      <c r="BJ145" s="46">
        <v>0</v>
      </c>
      <c r="BK145" s="46">
        <v>0</v>
      </c>
      <c r="BL145" s="46">
        <v>0</v>
      </c>
      <c r="BM145" s="45" t="s">
        <v>495</v>
      </c>
      <c r="BN145" s="46">
        <v>0</v>
      </c>
      <c r="BO145" s="46">
        <v>0</v>
      </c>
      <c r="BP145" s="46">
        <v>0</v>
      </c>
      <c r="BQ145" s="45" t="s">
        <v>495</v>
      </c>
      <c r="BR145" s="46">
        <v>0</v>
      </c>
      <c r="BS145" s="46">
        <v>0</v>
      </c>
      <c r="BT145" s="46">
        <v>0</v>
      </c>
      <c r="BU145" s="45" t="s">
        <v>495</v>
      </c>
      <c r="BV145" s="49">
        <f t="shared" si="17"/>
        <v>0</v>
      </c>
      <c r="BW145" s="49">
        <f t="shared" si="18"/>
        <v>0</v>
      </c>
      <c r="BX145" s="49">
        <f t="shared" si="19"/>
        <v>0</v>
      </c>
      <c r="BY145" s="45"/>
    </row>
    <row r="146" spans="1:77" ht="15" customHeight="1">
      <c r="A146" s="45" t="s">
        <v>432</v>
      </c>
      <c r="B146" s="45" t="s">
        <v>433</v>
      </c>
      <c r="C146" s="47">
        <f t="shared" si="20"/>
        <v>0.43859649122807015</v>
      </c>
      <c r="D146" s="47">
        <f t="shared" si="21"/>
        <v>0</v>
      </c>
      <c r="E146" s="47">
        <f t="shared" si="22"/>
        <v>0.7407407407407407</v>
      </c>
      <c r="F146" s="45" t="s">
        <v>495</v>
      </c>
      <c r="G146" s="47">
        <f t="shared" si="23"/>
        <v>0.30214424951267055</v>
      </c>
      <c r="I146" s="46">
        <v>0</v>
      </c>
      <c r="J146" s="46">
        <v>0</v>
      </c>
      <c r="K146" s="46">
        <v>0</v>
      </c>
      <c r="L146" s="46">
        <v>0</v>
      </c>
      <c r="M146" s="46">
        <v>121</v>
      </c>
      <c r="N146" s="46">
        <v>79</v>
      </c>
      <c r="O146" s="46">
        <v>63</v>
      </c>
      <c r="P146" s="46">
        <v>66</v>
      </c>
      <c r="Q146" s="45" t="s">
        <v>495</v>
      </c>
      <c r="R146" s="45" t="s">
        <v>495</v>
      </c>
      <c r="S146" s="45" t="s">
        <v>495</v>
      </c>
      <c r="T146" s="45" t="s">
        <v>495</v>
      </c>
      <c r="U146" s="46">
        <v>107</v>
      </c>
      <c r="V146" s="46">
        <v>79</v>
      </c>
      <c r="W146" s="46">
        <v>72</v>
      </c>
      <c r="X146" s="46">
        <v>68</v>
      </c>
      <c r="Y146" s="45" t="s">
        <v>495</v>
      </c>
      <c r="Z146" s="45" t="s">
        <v>495</v>
      </c>
      <c r="AA146" s="45" t="s">
        <v>495</v>
      </c>
      <c r="AB146" s="45" t="s">
        <v>495</v>
      </c>
      <c r="AC146" s="46">
        <v>0</v>
      </c>
      <c r="AD146" s="46">
        <v>0</v>
      </c>
      <c r="AE146" s="46">
        <v>0</v>
      </c>
      <c r="AF146" s="46">
        <v>0</v>
      </c>
      <c r="AG146" s="49">
        <v>228</v>
      </c>
      <c r="AH146" s="49">
        <v>158</v>
      </c>
      <c r="AI146" s="49">
        <v>135</v>
      </c>
      <c r="AJ146" s="49">
        <v>134</v>
      </c>
      <c r="AL146" s="46">
        <v>0</v>
      </c>
      <c r="AM146" s="46">
        <v>0</v>
      </c>
      <c r="AN146" s="46">
        <v>0</v>
      </c>
      <c r="AO146" s="45" t="s">
        <v>495</v>
      </c>
      <c r="AP146" s="46">
        <v>0</v>
      </c>
      <c r="AQ146" s="46">
        <v>0</v>
      </c>
      <c r="AR146" s="46">
        <v>0</v>
      </c>
      <c r="AS146" s="45" t="s">
        <v>495</v>
      </c>
      <c r="AT146" s="46">
        <v>0</v>
      </c>
      <c r="AU146" s="46">
        <v>0</v>
      </c>
      <c r="AV146" s="46">
        <v>0</v>
      </c>
      <c r="AW146" s="45" t="s">
        <v>495</v>
      </c>
      <c r="AX146" s="46">
        <v>0</v>
      </c>
      <c r="AY146" s="46">
        <v>0</v>
      </c>
      <c r="AZ146" s="46">
        <v>0</v>
      </c>
      <c r="BA146" s="45" t="s">
        <v>495</v>
      </c>
      <c r="BB146" s="46">
        <v>0</v>
      </c>
      <c r="BC146" s="46">
        <v>0</v>
      </c>
      <c r="BD146" s="46">
        <v>0</v>
      </c>
      <c r="BE146" s="45" t="s">
        <v>495</v>
      </c>
      <c r="BF146" s="46">
        <v>0</v>
      </c>
      <c r="BG146" s="46">
        <v>0</v>
      </c>
      <c r="BH146" s="46">
        <v>0</v>
      </c>
      <c r="BI146" s="45" t="s">
        <v>495</v>
      </c>
      <c r="BJ146" s="46">
        <v>0</v>
      </c>
      <c r="BK146" s="46">
        <v>0</v>
      </c>
      <c r="BL146" s="46">
        <v>0</v>
      </c>
      <c r="BM146" s="45" t="s">
        <v>495</v>
      </c>
      <c r="BN146" s="46">
        <v>1</v>
      </c>
      <c r="BO146" s="46">
        <v>0</v>
      </c>
      <c r="BP146" s="46">
        <v>1</v>
      </c>
      <c r="BQ146" s="45" t="s">
        <v>495</v>
      </c>
      <c r="BR146" s="46">
        <v>0</v>
      </c>
      <c r="BS146" s="46">
        <v>0</v>
      </c>
      <c r="BT146" s="46">
        <v>0</v>
      </c>
      <c r="BU146" s="45" t="s">
        <v>495</v>
      </c>
      <c r="BV146" s="49">
        <f t="shared" si="17"/>
        <v>1</v>
      </c>
      <c r="BW146" s="49">
        <f t="shared" si="18"/>
        <v>0</v>
      </c>
      <c r="BX146" s="49">
        <f t="shared" si="19"/>
        <v>1</v>
      </c>
      <c r="BY146" s="45"/>
    </row>
    <row r="147" spans="1:77">
      <c r="A147" s="45" t="s">
        <v>539</v>
      </c>
      <c r="B147" s="45" t="s">
        <v>540</v>
      </c>
      <c r="C147" s="47">
        <f t="shared" si="20"/>
        <v>2.5161754133716752</v>
      </c>
      <c r="D147" s="47">
        <f t="shared" si="21"/>
        <v>2.3771790808240887</v>
      </c>
      <c r="E147" s="47">
        <f t="shared" si="22"/>
        <v>3.5745422842197034</v>
      </c>
      <c r="F147" s="45" t="s">
        <v>495</v>
      </c>
      <c r="G147" s="47">
        <f t="shared" si="23"/>
        <v>1.0583668708480283</v>
      </c>
      <c r="I147" s="46">
        <v>445</v>
      </c>
      <c r="J147" s="46">
        <v>411</v>
      </c>
      <c r="K147" s="46">
        <v>372</v>
      </c>
      <c r="L147" s="46">
        <v>231</v>
      </c>
      <c r="M147" s="46">
        <v>435</v>
      </c>
      <c r="N147" s="46">
        <v>330</v>
      </c>
      <c r="O147" s="46">
        <v>232</v>
      </c>
      <c r="P147" s="46">
        <v>234</v>
      </c>
      <c r="Q147" s="45" t="s">
        <v>495</v>
      </c>
      <c r="R147" s="45" t="s">
        <v>495</v>
      </c>
      <c r="S147" s="45" t="s">
        <v>495</v>
      </c>
      <c r="T147" s="45" t="s">
        <v>495</v>
      </c>
      <c r="U147" s="46">
        <v>511</v>
      </c>
      <c r="V147" s="46">
        <v>521</v>
      </c>
      <c r="W147" s="46">
        <v>543</v>
      </c>
      <c r="X147" s="46">
        <v>563</v>
      </c>
      <c r="Y147" s="45" t="s">
        <v>495</v>
      </c>
      <c r="Z147" s="45" t="s">
        <v>495</v>
      </c>
      <c r="AA147" s="45" t="s">
        <v>495</v>
      </c>
      <c r="AB147" s="45" t="s">
        <v>495</v>
      </c>
      <c r="AC147" s="46">
        <v>0</v>
      </c>
      <c r="AD147" s="46">
        <v>0</v>
      </c>
      <c r="AE147" s="46">
        <v>0</v>
      </c>
      <c r="AF147" s="46">
        <v>0</v>
      </c>
      <c r="AG147" s="49">
        <v>1391</v>
      </c>
      <c r="AH147" s="49">
        <v>1262</v>
      </c>
      <c r="AI147" s="49">
        <v>1147</v>
      </c>
      <c r="AJ147" s="49">
        <v>1028</v>
      </c>
      <c r="AL147" s="46">
        <v>18</v>
      </c>
      <c r="AM147" s="46">
        <v>17</v>
      </c>
      <c r="AN147" s="46">
        <v>25</v>
      </c>
      <c r="AO147" s="45" t="s">
        <v>495</v>
      </c>
      <c r="AP147" s="46">
        <v>0</v>
      </c>
      <c r="AQ147" s="46">
        <v>0</v>
      </c>
      <c r="AR147" s="46">
        <v>1</v>
      </c>
      <c r="AS147" s="45" t="s">
        <v>495</v>
      </c>
      <c r="AT147" s="46">
        <v>0</v>
      </c>
      <c r="AU147" s="46">
        <v>0</v>
      </c>
      <c r="AV147" s="46">
        <v>0</v>
      </c>
      <c r="AW147" s="45" t="s">
        <v>495</v>
      </c>
      <c r="AX147" s="46">
        <v>7</v>
      </c>
      <c r="AY147" s="46">
        <v>6</v>
      </c>
      <c r="AZ147" s="46">
        <v>5</v>
      </c>
      <c r="BA147" s="45" t="s">
        <v>495</v>
      </c>
      <c r="BB147" s="46">
        <v>6</v>
      </c>
      <c r="BC147" s="46">
        <v>4</v>
      </c>
      <c r="BD147" s="46">
        <v>4</v>
      </c>
      <c r="BE147" s="45" t="s">
        <v>495</v>
      </c>
      <c r="BF147" s="46">
        <v>0</v>
      </c>
      <c r="BG147" s="46">
        <v>0</v>
      </c>
      <c r="BH147" s="46">
        <v>0</v>
      </c>
      <c r="BI147" s="45" t="s">
        <v>495</v>
      </c>
      <c r="BJ147" s="46">
        <v>4</v>
      </c>
      <c r="BK147" s="46">
        <v>1</v>
      </c>
      <c r="BL147" s="46">
        <v>3</v>
      </c>
      <c r="BM147" s="45" t="s">
        <v>495</v>
      </c>
      <c r="BN147" s="46">
        <v>0</v>
      </c>
      <c r="BO147" s="46">
        <v>2</v>
      </c>
      <c r="BP147" s="46">
        <v>3</v>
      </c>
      <c r="BQ147" s="45" t="s">
        <v>495</v>
      </c>
      <c r="BR147" s="46">
        <v>0</v>
      </c>
      <c r="BS147" s="46">
        <v>0</v>
      </c>
      <c r="BT147" s="46">
        <v>0</v>
      </c>
      <c r="BU147" s="45" t="s">
        <v>495</v>
      </c>
      <c r="BV147" s="49">
        <f t="shared" si="17"/>
        <v>35</v>
      </c>
      <c r="BW147" s="49">
        <f t="shared" si="18"/>
        <v>30</v>
      </c>
      <c r="BX147" s="49">
        <f t="shared" si="19"/>
        <v>41</v>
      </c>
      <c r="BY147" s="45"/>
    </row>
    <row r="148" spans="1:77" ht="15" customHeight="1">
      <c r="A148" s="45" t="s">
        <v>434</v>
      </c>
      <c r="B148" s="45" t="s">
        <v>435</v>
      </c>
      <c r="C148" s="47">
        <f t="shared" si="20"/>
        <v>3.8135593220338984</v>
      </c>
      <c r="D148" s="47">
        <f t="shared" si="21"/>
        <v>3.3333333333333335</v>
      </c>
      <c r="E148" s="47">
        <f t="shared" si="22"/>
        <v>3.5019455252918288</v>
      </c>
      <c r="F148" s="45" t="s">
        <v>495</v>
      </c>
      <c r="G148" s="47">
        <f t="shared" si="23"/>
        <v>-0.31161379674206957</v>
      </c>
      <c r="I148" s="46">
        <v>52</v>
      </c>
      <c r="J148" s="46">
        <v>58</v>
      </c>
      <c r="K148" s="46">
        <v>67</v>
      </c>
      <c r="L148" s="46">
        <v>49</v>
      </c>
      <c r="M148" s="46">
        <v>56</v>
      </c>
      <c r="N148" s="46">
        <v>42</v>
      </c>
      <c r="O148" s="46">
        <v>40</v>
      </c>
      <c r="P148" s="46">
        <v>41</v>
      </c>
      <c r="Q148" s="45" t="s">
        <v>495</v>
      </c>
      <c r="R148" s="45" t="s">
        <v>495</v>
      </c>
      <c r="S148" s="45" t="s">
        <v>495</v>
      </c>
      <c r="T148" s="45" t="s">
        <v>495</v>
      </c>
      <c r="U148" s="46">
        <v>128</v>
      </c>
      <c r="V148" s="46">
        <v>140</v>
      </c>
      <c r="W148" s="46">
        <v>150</v>
      </c>
      <c r="X148" s="46">
        <v>123</v>
      </c>
      <c r="Y148" s="45" t="s">
        <v>495</v>
      </c>
      <c r="Z148" s="45" t="s">
        <v>495</v>
      </c>
      <c r="AA148" s="45" t="s">
        <v>495</v>
      </c>
      <c r="AB148" s="45" t="s">
        <v>495</v>
      </c>
      <c r="AC148" s="46">
        <v>0</v>
      </c>
      <c r="AD148" s="46">
        <v>0</v>
      </c>
      <c r="AE148" s="46">
        <v>0</v>
      </c>
      <c r="AF148" s="46">
        <v>0</v>
      </c>
      <c r="AG148" s="49">
        <v>236</v>
      </c>
      <c r="AH148" s="49">
        <v>240</v>
      </c>
      <c r="AI148" s="49">
        <v>257</v>
      </c>
      <c r="AJ148" s="49">
        <v>213</v>
      </c>
      <c r="AL148" s="46">
        <v>7</v>
      </c>
      <c r="AM148" s="46">
        <v>4</v>
      </c>
      <c r="AN148" s="46">
        <v>4</v>
      </c>
      <c r="AO148" s="45" t="s">
        <v>495</v>
      </c>
      <c r="AP148" s="46">
        <v>0</v>
      </c>
      <c r="AQ148" s="46">
        <v>0</v>
      </c>
      <c r="AR148" s="46">
        <v>0</v>
      </c>
      <c r="AS148" s="45" t="s">
        <v>495</v>
      </c>
      <c r="AT148" s="46">
        <v>0</v>
      </c>
      <c r="AU148" s="46">
        <v>0</v>
      </c>
      <c r="AV148" s="46">
        <v>0</v>
      </c>
      <c r="AW148" s="45" t="s">
        <v>495</v>
      </c>
      <c r="AX148" s="46">
        <v>2</v>
      </c>
      <c r="AY148" s="46">
        <v>3</v>
      </c>
      <c r="AZ148" s="46">
        <v>3</v>
      </c>
      <c r="BA148" s="45" t="s">
        <v>495</v>
      </c>
      <c r="BB148" s="46">
        <v>0</v>
      </c>
      <c r="BC148" s="46">
        <v>1</v>
      </c>
      <c r="BD148" s="46">
        <v>2</v>
      </c>
      <c r="BE148" s="45" t="s">
        <v>495</v>
      </c>
      <c r="BF148" s="46">
        <v>0</v>
      </c>
      <c r="BG148" s="46">
        <v>0</v>
      </c>
      <c r="BH148" s="46">
        <v>0</v>
      </c>
      <c r="BI148" s="45" t="s">
        <v>495</v>
      </c>
      <c r="BJ148" s="46">
        <v>0</v>
      </c>
      <c r="BK148" s="46">
        <v>0</v>
      </c>
      <c r="BL148" s="46">
        <v>0</v>
      </c>
      <c r="BM148" s="45" t="s">
        <v>495</v>
      </c>
      <c r="BN148" s="46">
        <v>0</v>
      </c>
      <c r="BO148" s="46">
        <v>0</v>
      </c>
      <c r="BP148" s="46">
        <v>0</v>
      </c>
      <c r="BQ148" s="45" t="s">
        <v>495</v>
      </c>
      <c r="BR148" s="46">
        <v>0</v>
      </c>
      <c r="BS148" s="46">
        <v>0</v>
      </c>
      <c r="BT148" s="46">
        <v>0</v>
      </c>
      <c r="BU148" s="45" t="s">
        <v>495</v>
      </c>
      <c r="BV148" s="49">
        <f t="shared" si="17"/>
        <v>9</v>
      </c>
      <c r="BW148" s="49">
        <f t="shared" si="18"/>
        <v>8</v>
      </c>
      <c r="BX148" s="49">
        <f t="shared" si="19"/>
        <v>9</v>
      </c>
      <c r="BY148" s="45"/>
    </row>
    <row r="149" spans="1:77" ht="15" customHeight="1">
      <c r="A149" s="45" t="s">
        <v>436</v>
      </c>
      <c r="B149" s="45" t="s">
        <v>437</v>
      </c>
      <c r="C149" s="47"/>
      <c r="D149" s="47"/>
      <c r="E149" s="47"/>
      <c r="F149" s="45"/>
      <c r="G149" s="47"/>
      <c r="I149" s="46">
        <v>0</v>
      </c>
      <c r="J149" s="46">
        <v>0</v>
      </c>
      <c r="K149" s="46">
        <v>0</v>
      </c>
      <c r="L149" s="46">
        <v>0</v>
      </c>
      <c r="M149" s="46">
        <v>0</v>
      </c>
      <c r="N149" s="46">
        <v>0</v>
      </c>
      <c r="O149" s="46">
        <v>0</v>
      </c>
      <c r="P149" s="46">
        <v>0</v>
      </c>
      <c r="Q149" s="45" t="s">
        <v>495</v>
      </c>
      <c r="R149" s="45" t="s">
        <v>495</v>
      </c>
      <c r="S149" s="45" t="s">
        <v>495</v>
      </c>
      <c r="T149" s="45" t="s">
        <v>495</v>
      </c>
      <c r="U149" s="46">
        <v>0</v>
      </c>
      <c r="V149" s="46">
        <v>0</v>
      </c>
      <c r="W149" s="46">
        <v>0</v>
      </c>
      <c r="X149" s="46">
        <v>0</v>
      </c>
      <c r="Y149" s="45" t="s">
        <v>495</v>
      </c>
      <c r="Z149" s="45" t="s">
        <v>495</v>
      </c>
      <c r="AA149" s="45" t="s">
        <v>495</v>
      </c>
      <c r="AB149" s="45" t="s">
        <v>495</v>
      </c>
      <c r="AC149" s="46">
        <v>0</v>
      </c>
      <c r="AD149" s="46">
        <v>0</v>
      </c>
      <c r="AE149" s="46">
        <v>0</v>
      </c>
      <c r="AF149" s="46">
        <v>0</v>
      </c>
      <c r="AG149" s="49">
        <v>0</v>
      </c>
      <c r="AH149" s="49">
        <v>0</v>
      </c>
      <c r="AI149" s="49">
        <v>0</v>
      </c>
      <c r="AJ149" s="49">
        <v>0</v>
      </c>
      <c r="AL149" s="46">
        <v>0</v>
      </c>
      <c r="AM149" s="46">
        <v>0</v>
      </c>
      <c r="AN149" s="46">
        <v>0</v>
      </c>
      <c r="AO149" s="45" t="s">
        <v>495</v>
      </c>
      <c r="AP149" s="46">
        <v>0</v>
      </c>
      <c r="AQ149" s="46">
        <v>0</v>
      </c>
      <c r="AR149" s="46">
        <v>0</v>
      </c>
      <c r="AS149" s="45" t="s">
        <v>495</v>
      </c>
      <c r="AT149" s="46">
        <v>0</v>
      </c>
      <c r="AU149" s="46">
        <v>0</v>
      </c>
      <c r="AV149" s="46">
        <v>0</v>
      </c>
      <c r="AW149" s="45" t="s">
        <v>495</v>
      </c>
      <c r="AX149" s="46">
        <v>0</v>
      </c>
      <c r="AY149" s="46">
        <v>0</v>
      </c>
      <c r="AZ149" s="46">
        <v>0</v>
      </c>
      <c r="BA149" s="45" t="s">
        <v>495</v>
      </c>
      <c r="BB149" s="46">
        <v>0</v>
      </c>
      <c r="BC149" s="46">
        <v>0</v>
      </c>
      <c r="BD149" s="46">
        <v>0</v>
      </c>
      <c r="BE149" s="45" t="s">
        <v>495</v>
      </c>
      <c r="BF149" s="46">
        <v>0</v>
      </c>
      <c r="BG149" s="46">
        <v>0</v>
      </c>
      <c r="BH149" s="46">
        <v>0</v>
      </c>
      <c r="BI149" s="45" t="s">
        <v>495</v>
      </c>
      <c r="BJ149" s="46">
        <v>0</v>
      </c>
      <c r="BK149" s="46">
        <v>0</v>
      </c>
      <c r="BL149" s="46">
        <v>0</v>
      </c>
      <c r="BM149" s="45" t="s">
        <v>495</v>
      </c>
      <c r="BN149" s="46">
        <v>0</v>
      </c>
      <c r="BO149" s="46">
        <v>0</v>
      </c>
      <c r="BP149" s="46">
        <v>0</v>
      </c>
      <c r="BQ149" s="45" t="s">
        <v>495</v>
      </c>
      <c r="BR149" s="46">
        <v>0</v>
      </c>
      <c r="BS149" s="46">
        <v>0</v>
      </c>
      <c r="BT149" s="46">
        <v>0</v>
      </c>
      <c r="BU149" s="45" t="s">
        <v>495</v>
      </c>
      <c r="BV149" s="49">
        <f t="shared" si="17"/>
        <v>0</v>
      </c>
      <c r="BW149" s="49">
        <f t="shared" si="18"/>
        <v>0</v>
      </c>
      <c r="BX149" s="49">
        <f t="shared" si="19"/>
        <v>0</v>
      </c>
      <c r="BY149" s="45"/>
    </row>
    <row r="150" spans="1:77" ht="15" customHeight="1">
      <c r="A150" s="45" t="s">
        <v>438</v>
      </c>
      <c r="B150" s="45" t="s">
        <v>439</v>
      </c>
      <c r="C150" s="47"/>
      <c r="D150" s="47"/>
      <c r="E150" s="47"/>
      <c r="F150" s="45"/>
      <c r="G150" s="47"/>
      <c r="I150" s="46">
        <v>0</v>
      </c>
      <c r="J150" s="46">
        <v>0</v>
      </c>
      <c r="K150" s="46">
        <v>0</v>
      </c>
      <c r="L150" s="46">
        <v>0</v>
      </c>
      <c r="M150" s="46">
        <v>0</v>
      </c>
      <c r="N150" s="46">
        <v>0</v>
      </c>
      <c r="O150" s="46">
        <v>0</v>
      </c>
      <c r="P150" s="46">
        <v>0</v>
      </c>
      <c r="Q150" s="45" t="s">
        <v>495</v>
      </c>
      <c r="R150" s="45" t="s">
        <v>495</v>
      </c>
      <c r="S150" s="45" t="s">
        <v>495</v>
      </c>
      <c r="T150" s="45" t="s">
        <v>495</v>
      </c>
      <c r="U150" s="46">
        <v>0</v>
      </c>
      <c r="V150" s="46">
        <v>0</v>
      </c>
      <c r="W150" s="46">
        <v>0</v>
      </c>
      <c r="X150" s="46">
        <v>0</v>
      </c>
      <c r="Y150" s="45" t="s">
        <v>495</v>
      </c>
      <c r="Z150" s="45" t="s">
        <v>495</v>
      </c>
      <c r="AA150" s="45" t="s">
        <v>495</v>
      </c>
      <c r="AB150" s="45" t="s">
        <v>495</v>
      </c>
      <c r="AC150" s="46">
        <v>0</v>
      </c>
      <c r="AD150" s="46">
        <v>0</v>
      </c>
      <c r="AE150" s="46">
        <v>0</v>
      </c>
      <c r="AF150" s="46">
        <v>0</v>
      </c>
      <c r="AG150" s="49">
        <v>0</v>
      </c>
      <c r="AH150" s="49">
        <v>0</v>
      </c>
      <c r="AI150" s="49">
        <v>0</v>
      </c>
      <c r="AJ150" s="49">
        <v>0</v>
      </c>
      <c r="AL150" s="46">
        <v>0</v>
      </c>
      <c r="AM150" s="46">
        <v>0</v>
      </c>
      <c r="AN150" s="46">
        <v>0</v>
      </c>
      <c r="AO150" s="45" t="s">
        <v>495</v>
      </c>
      <c r="AP150" s="46">
        <v>0</v>
      </c>
      <c r="AQ150" s="46">
        <v>0</v>
      </c>
      <c r="AR150" s="46">
        <v>0</v>
      </c>
      <c r="AS150" s="45" t="s">
        <v>495</v>
      </c>
      <c r="AT150" s="46">
        <v>0</v>
      </c>
      <c r="AU150" s="46">
        <v>0</v>
      </c>
      <c r="AV150" s="46">
        <v>0</v>
      </c>
      <c r="AW150" s="45" t="s">
        <v>495</v>
      </c>
      <c r="AX150" s="46">
        <v>0</v>
      </c>
      <c r="AY150" s="46">
        <v>0</v>
      </c>
      <c r="AZ150" s="46">
        <v>0</v>
      </c>
      <c r="BA150" s="45" t="s">
        <v>495</v>
      </c>
      <c r="BB150" s="46">
        <v>0</v>
      </c>
      <c r="BC150" s="46">
        <v>0</v>
      </c>
      <c r="BD150" s="46">
        <v>0</v>
      </c>
      <c r="BE150" s="45" t="s">
        <v>495</v>
      </c>
      <c r="BF150" s="46">
        <v>0</v>
      </c>
      <c r="BG150" s="46">
        <v>0</v>
      </c>
      <c r="BH150" s="46">
        <v>0</v>
      </c>
      <c r="BI150" s="45" t="s">
        <v>495</v>
      </c>
      <c r="BJ150" s="46">
        <v>0</v>
      </c>
      <c r="BK150" s="46">
        <v>0</v>
      </c>
      <c r="BL150" s="46">
        <v>0</v>
      </c>
      <c r="BM150" s="45" t="s">
        <v>495</v>
      </c>
      <c r="BN150" s="46">
        <v>0</v>
      </c>
      <c r="BO150" s="46">
        <v>0</v>
      </c>
      <c r="BP150" s="46">
        <v>0</v>
      </c>
      <c r="BQ150" s="45" t="s">
        <v>495</v>
      </c>
      <c r="BR150" s="46">
        <v>0</v>
      </c>
      <c r="BS150" s="46">
        <v>0</v>
      </c>
      <c r="BT150" s="46">
        <v>0</v>
      </c>
      <c r="BU150" s="45" t="s">
        <v>495</v>
      </c>
      <c r="BV150" s="49">
        <f t="shared" si="17"/>
        <v>0</v>
      </c>
      <c r="BW150" s="49">
        <f t="shared" si="18"/>
        <v>0</v>
      </c>
      <c r="BX150" s="49">
        <f t="shared" si="19"/>
        <v>0</v>
      </c>
      <c r="BY150" s="45"/>
    </row>
    <row r="151" spans="1:77" ht="15" customHeight="1">
      <c r="A151" s="45" t="s">
        <v>440</v>
      </c>
      <c r="B151" s="45" t="s">
        <v>441</v>
      </c>
      <c r="C151" s="47">
        <f t="shared" si="20"/>
        <v>2.3809523809523809</v>
      </c>
      <c r="D151" s="47">
        <f t="shared" si="21"/>
        <v>1.1494252873563218</v>
      </c>
      <c r="E151" s="47">
        <f t="shared" si="22"/>
        <v>0</v>
      </c>
      <c r="F151" s="45" t="s">
        <v>495</v>
      </c>
      <c r="G151" s="47">
        <f t="shared" si="23"/>
        <v>-2.3809523809523809</v>
      </c>
      <c r="I151" s="46">
        <v>33</v>
      </c>
      <c r="J151" s="46">
        <v>25</v>
      </c>
      <c r="K151" s="46">
        <v>13</v>
      </c>
      <c r="L151" s="46">
        <v>0</v>
      </c>
      <c r="M151" s="46">
        <v>0</v>
      </c>
      <c r="N151" s="46">
        <v>0</v>
      </c>
      <c r="O151" s="46">
        <v>0</v>
      </c>
      <c r="P151" s="46">
        <v>0</v>
      </c>
      <c r="Q151" s="45" t="s">
        <v>495</v>
      </c>
      <c r="R151" s="45" t="s">
        <v>495</v>
      </c>
      <c r="S151" s="45" t="s">
        <v>495</v>
      </c>
      <c r="T151" s="45" t="s">
        <v>495</v>
      </c>
      <c r="U151" s="46">
        <v>135</v>
      </c>
      <c r="V151" s="46">
        <v>149</v>
      </c>
      <c r="W151" s="46">
        <v>167</v>
      </c>
      <c r="X151" s="46">
        <v>198</v>
      </c>
      <c r="Y151" s="45" t="s">
        <v>495</v>
      </c>
      <c r="Z151" s="45" t="s">
        <v>495</v>
      </c>
      <c r="AA151" s="45" t="s">
        <v>495</v>
      </c>
      <c r="AB151" s="45" t="s">
        <v>495</v>
      </c>
      <c r="AC151" s="46">
        <v>0</v>
      </c>
      <c r="AD151" s="46">
        <v>0</v>
      </c>
      <c r="AE151" s="46">
        <v>0</v>
      </c>
      <c r="AF151" s="46">
        <v>0</v>
      </c>
      <c r="AG151" s="49">
        <v>168</v>
      </c>
      <c r="AH151" s="49">
        <v>174</v>
      </c>
      <c r="AI151" s="49">
        <v>180</v>
      </c>
      <c r="AJ151" s="49">
        <v>198</v>
      </c>
      <c r="AL151" s="46">
        <v>1</v>
      </c>
      <c r="AM151" s="46">
        <v>1</v>
      </c>
      <c r="AN151" s="46">
        <v>0</v>
      </c>
      <c r="AO151" s="45" t="s">
        <v>495</v>
      </c>
      <c r="AP151" s="46">
        <v>0</v>
      </c>
      <c r="AQ151" s="46">
        <v>0</v>
      </c>
      <c r="AR151" s="46">
        <v>0</v>
      </c>
      <c r="AS151" s="45" t="s">
        <v>495</v>
      </c>
      <c r="AT151" s="46">
        <v>0</v>
      </c>
      <c r="AU151" s="46">
        <v>0</v>
      </c>
      <c r="AV151" s="46">
        <v>0</v>
      </c>
      <c r="AW151" s="45" t="s">
        <v>495</v>
      </c>
      <c r="AX151" s="46">
        <v>0</v>
      </c>
      <c r="AY151" s="46">
        <v>0</v>
      </c>
      <c r="AZ151" s="46">
        <v>0</v>
      </c>
      <c r="BA151" s="45" t="s">
        <v>495</v>
      </c>
      <c r="BB151" s="46">
        <v>0</v>
      </c>
      <c r="BC151" s="46">
        <v>0</v>
      </c>
      <c r="BD151" s="46">
        <v>0</v>
      </c>
      <c r="BE151" s="45" t="s">
        <v>495</v>
      </c>
      <c r="BF151" s="46">
        <v>0</v>
      </c>
      <c r="BG151" s="46">
        <v>0</v>
      </c>
      <c r="BH151" s="46">
        <v>0</v>
      </c>
      <c r="BI151" s="45" t="s">
        <v>495</v>
      </c>
      <c r="BJ151" s="46">
        <v>3</v>
      </c>
      <c r="BK151" s="46">
        <v>0</v>
      </c>
      <c r="BL151" s="46">
        <v>0</v>
      </c>
      <c r="BM151" s="45" t="s">
        <v>495</v>
      </c>
      <c r="BN151" s="46">
        <v>0</v>
      </c>
      <c r="BO151" s="46">
        <v>1</v>
      </c>
      <c r="BP151" s="46">
        <v>0</v>
      </c>
      <c r="BQ151" s="45" t="s">
        <v>495</v>
      </c>
      <c r="BR151" s="46">
        <v>0</v>
      </c>
      <c r="BS151" s="46">
        <v>0</v>
      </c>
      <c r="BT151" s="46">
        <v>0</v>
      </c>
      <c r="BU151" s="45" t="s">
        <v>495</v>
      </c>
      <c r="BV151" s="49">
        <f t="shared" si="17"/>
        <v>4</v>
      </c>
      <c r="BW151" s="49">
        <f t="shared" si="18"/>
        <v>2</v>
      </c>
      <c r="BX151" s="49">
        <f t="shared" si="19"/>
        <v>0</v>
      </c>
      <c r="BY151" s="45"/>
    </row>
    <row r="152" spans="1:77" ht="15" customHeight="1">
      <c r="A152" s="45" t="s">
        <v>442</v>
      </c>
      <c r="B152" s="45" t="s">
        <v>443</v>
      </c>
      <c r="C152" s="47">
        <f t="shared" si="20"/>
        <v>0.86580086580086579</v>
      </c>
      <c r="D152" s="47">
        <f t="shared" si="21"/>
        <v>1.5706806282722514</v>
      </c>
      <c r="E152" s="47">
        <f t="shared" si="22"/>
        <v>3.9215686274509802</v>
      </c>
      <c r="F152" s="45" t="s">
        <v>495</v>
      </c>
      <c r="G152" s="47">
        <f t="shared" si="23"/>
        <v>3.0557677616501144</v>
      </c>
      <c r="I152" s="46">
        <v>114</v>
      </c>
      <c r="J152" s="46">
        <v>112</v>
      </c>
      <c r="K152" s="46">
        <v>102</v>
      </c>
      <c r="L152" s="46">
        <v>71</v>
      </c>
      <c r="M152" s="46">
        <v>117</v>
      </c>
      <c r="N152" s="46">
        <v>79</v>
      </c>
      <c r="O152" s="46">
        <v>0</v>
      </c>
      <c r="P152" s="46">
        <v>41</v>
      </c>
      <c r="Q152" s="45" t="s">
        <v>495</v>
      </c>
      <c r="R152" s="45" t="s">
        <v>495</v>
      </c>
      <c r="S152" s="45" t="s">
        <v>495</v>
      </c>
      <c r="T152" s="45" t="s">
        <v>495</v>
      </c>
      <c r="U152" s="46">
        <v>0</v>
      </c>
      <c r="V152" s="46">
        <v>0</v>
      </c>
      <c r="W152" s="46">
        <v>0</v>
      </c>
      <c r="X152" s="46">
        <v>0</v>
      </c>
      <c r="Y152" s="45" t="s">
        <v>495</v>
      </c>
      <c r="Z152" s="45" t="s">
        <v>495</v>
      </c>
      <c r="AA152" s="45" t="s">
        <v>495</v>
      </c>
      <c r="AB152" s="45" t="s">
        <v>495</v>
      </c>
      <c r="AC152" s="46">
        <v>0</v>
      </c>
      <c r="AD152" s="46">
        <v>0</v>
      </c>
      <c r="AE152" s="46">
        <v>0</v>
      </c>
      <c r="AF152" s="46">
        <v>0</v>
      </c>
      <c r="AG152" s="49">
        <v>231</v>
      </c>
      <c r="AH152" s="49">
        <v>191</v>
      </c>
      <c r="AI152" s="49">
        <v>102</v>
      </c>
      <c r="AJ152" s="49">
        <v>112</v>
      </c>
      <c r="AL152" s="46">
        <v>0</v>
      </c>
      <c r="AM152" s="46">
        <v>0</v>
      </c>
      <c r="AN152" s="46">
        <v>4</v>
      </c>
      <c r="AO152" s="45" t="s">
        <v>495</v>
      </c>
      <c r="AP152" s="46">
        <v>0</v>
      </c>
      <c r="AQ152" s="46">
        <v>0</v>
      </c>
      <c r="AR152" s="46">
        <v>0</v>
      </c>
      <c r="AS152" s="45" t="s">
        <v>495</v>
      </c>
      <c r="AT152" s="46">
        <v>0</v>
      </c>
      <c r="AU152" s="46">
        <v>0</v>
      </c>
      <c r="AV152" s="46">
        <v>0</v>
      </c>
      <c r="AW152" s="45" t="s">
        <v>495</v>
      </c>
      <c r="AX152" s="46">
        <v>1</v>
      </c>
      <c r="AY152" s="46">
        <v>1</v>
      </c>
      <c r="AZ152" s="46">
        <v>0</v>
      </c>
      <c r="BA152" s="45" t="s">
        <v>495</v>
      </c>
      <c r="BB152" s="46">
        <v>1</v>
      </c>
      <c r="BC152" s="46">
        <v>2</v>
      </c>
      <c r="BD152" s="46">
        <v>0</v>
      </c>
      <c r="BE152" s="45" t="s">
        <v>495</v>
      </c>
      <c r="BF152" s="46">
        <v>0</v>
      </c>
      <c r="BG152" s="46">
        <v>0</v>
      </c>
      <c r="BH152" s="46">
        <v>0</v>
      </c>
      <c r="BI152" s="45" t="s">
        <v>495</v>
      </c>
      <c r="BJ152" s="46">
        <v>0</v>
      </c>
      <c r="BK152" s="46">
        <v>0</v>
      </c>
      <c r="BL152" s="46">
        <v>0</v>
      </c>
      <c r="BM152" s="45" t="s">
        <v>495</v>
      </c>
      <c r="BN152" s="46">
        <v>0</v>
      </c>
      <c r="BO152" s="46">
        <v>0</v>
      </c>
      <c r="BP152" s="46">
        <v>0</v>
      </c>
      <c r="BQ152" s="45" t="s">
        <v>495</v>
      </c>
      <c r="BR152" s="46">
        <v>0</v>
      </c>
      <c r="BS152" s="46">
        <v>0</v>
      </c>
      <c r="BT152" s="46">
        <v>0</v>
      </c>
      <c r="BU152" s="45" t="s">
        <v>495</v>
      </c>
      <c r="BV152" s="49">
        <f t="shared" si="17"/>
        <v>2</v>
      </c>
      <c r="BW152" s="49">
        <f t="shared" si="18"/>
        <v>3</v>
      </c>
      <c r="BX152" s="49">
        <f t="shared" si="19"/>
        <v>4</v>
      </c>
      <c r="BY152" s="45"/>
    </row>
    <row r="153" spans="1:77" ht="15" customHeight="1">
      <c r="A153" s="45" t="s">
        <v>444</v>
      </c>
      <c r="B153" s="45" t="s">
        <v>445</v>
      </c>
      <c r="C153" s="47">
        <f t="shared" si="20"/>
        <v>3.0927835051546393</v>
      </c>
      <c r="D153" s="47">
        <f t="shared" si="21"/>
        <v>2.7624309392265194</v>
      </c>
      <c r="E153" s="47">
        <f t="shared" si="22"/>
        <v>8.4269662921348321</v>
      </c>
      <c r="F153" s="45" t="s">
        <v>495</v>
      </c>
      <c r="G153" s="47">
        <f t="shared" si="23"/>
        <v>5.3341827869801932</v>
      </c>
      <c r="I153" s="46">
        <v>96</v>
      </c>
      <c r="J153" s="46">
        <v>86</v>
      </c>
      <c r="K153" s="46">
        <v>76</v>
      </c>
      <c r="L153" s="46">
        <v>45</v>
      </c>
      <c r="M153" s="46">
        <v>0</v>
      </c>
      <c r="N153" s="46">
        <v>0</v>
      </c>
      <c r="O153" s="46">
        <v>0</v>
      </c>
      <c r="P153" s="46">
        <v>0</v>
      </c>
      <c r="Q153" s="45" t="s">
        <v>495</v>
      </c>
      <c r="R153" s="45" t="s">
        <v>495</v>
      </c>
      <c r="S153" s="45" t="s">
        <v>495</v>
      </c>
      <c r="T153" s="45" t="s">
        <v>495</v>
      </c>
      <c r="U153" s="46">
        <v>98</v>
      </c>
      <c r="V153" s="46">
        <v>95</v>
      </c>
      <c r="W153" s="46">
        <v>102</v>
      </c>
      <c r="X153" s="46">
        <v>123</v>
      </c>
      <c r="Y153" s="45" t="s">
        <v>495</v>
      </c>
      <c r="Z153" s="45" t="s">
        <v>495</v>
      </c>
      <c r="AA153" s="45" t="s">
        <v>495</v>
      </c>
      <c r="AB153" s="45" t="s">
        <v>495</v>
      </c>
      <c r="AC153" s="46">
        <v>0</v>
      </c>
      <c r="AD153" s="46">
        <v>0</v>
      </c>
      <c r="AE153" s="46">
        <v>0</v>
      </c>
      <c r="AF153" s="46">
        <v>0</v>
      </c>
      <c r="AG153" s="49">
        <v>194</v>
      </c>
      <c r="AH153" s="49">
        <v>181</v>
      </c>
      <c r="AI153" s="49">
        <v>178</v>
      </c>
      <c r="AJ153" s="49">
        <v>168</v>
      </c>
      <c r="AL153" s="46">
        <v>5</v>
      </c>
      <c r="AM153" s="46">
        <v>4</v>
      </c>
      <c r="AN153" s="46">
        <v>10</v>
      </c>
      <c r="AO153" s="45" t="s">
        <v>495</v>
      </c>
      <c r="AP153" s="46">
        <v>0</v>
      </c>
      <c r="AQ153" s="46">
        <v>0</v>
      </c>
      <c r="AR153" s="46">
        <v>1</v>
      </c>
      <c r="AS153" s="45" t="s">
        <v>495</v>
      </c>
      <c r="AT153" s="46">
        <v>0</v>
      </c>
      <c r="AU153" s="46">
        <v>0</v>
      </c>
      <c r="AV153" s="46">
        <v>0</v>
      </c>
      <c r="AW153" s="45" t="s">
        <v>495</v>
      </c>
      <c r="AX153" s="46">
        <v>0</v>
      </c>
      <c r="AY153" s="46">
        <v>0</v>
      </c>
      <c r="AZ153" s="46">
        <v>0</v>
      </c>
      <c r="BA153" s="45" t="s">
        <v>495</v>
      </c>
      <c r="BB153" s="46">
        <v>0</v>
      </c>
      <c r="BC153" s="46">
        <v>0</v>
      </c>
      <c r="BD153" s="46">
        <v>0</v>
      </c>
      <c r="BE153" s="45" t="s">
        <v>495</v>
      </c>
      <c r="BF153" s="46">
        <v>0</v>
      </c>
      <c r="BG153" s="46">
        <v>0</v>
      </c>
      <c r="BH153" s="46">
        <v>0</v>
      </c>
      <c r="BI153" s="45" t="s">
        <v>495</v>
      </c>
      <c r="BJ153" s="46">
        <v>1</v>
      </c>
      <c r="BK153" s="46">
        <v>1</v>
      </c>
      <c r="BL153" s="46">
        <v>3</v>
      </c>
      <c r="BM153" s="45" t="s">
        <v>495</v>
      </c>
      <c r="BN153" s="46">
        <v>0</v>
      </c>
      <c r="BO153" s="46">
        <v>0</v>
      </c>
      <c r="BP153" s="46">
        <v>1</v>
      </c>
      <c r="BQ153" s="45" t="s">
        <v>495</v>
      </c>
      <c r="BR153" s="46">
        <v>0</v>
      </c>
      <c r="BS153" s="46">
        <v>0</v>
      </c>
      <c r="BT153" s="46">
        <v>0</v>
      </c>
      <c r="BU153" s="45" t="s">
        <v>495</v>
      </c>
      <c r="BV153" s="49">
        <f t="shared" si="17"/>
        <v>6</v>
      </c>
      <c r="BW153" s="49">
        <f t="shared" si="18"/>
        <v>5</v>
      </c>
      <c r="BX153" s="49">
        <f t="shared" si="19"/>
        <v>15</v>
      </c>
      <c r="BY153" s="45"/>
    </row>
    <row r="154" spans="1:77" ht="15" customHeight="1">
      <c r="A154" s="45" t="s">
        <v>446</v>
      </c>
      <c r="B154" s="45" t="s">
        <v>447</v>
      </c>
      <c r="C154" s="47"/>
      <c r="D154" s="47"/>
      <c r="E154" s="47"/>
      <c r="F154" s="45"/>
      <c r="G154" s="47"/>
      <c r="I154" s="46">
        <v>0</v>
      </c>
      <c r="J154" s="46">
        <v>0</v>
      </c>
      <c r="K154" s="46">
        <v>0</v>
      </c>
      <c r="L154" s="46">
        <v>0</v>
      </c>
      <c r="M154" s="46">
        <v>0</v>
      </c>
      <c r="N154" s="46">
        <v>0</v>
      </c>
      <c r="O154" s="46">
        <v>0</v>
      </c>
      <c r="P154" s="46">
        <v>0</v>
      </c>
      <c r="Q154" s="45" t="s">
        <v>495</v>
      </c>
      <c r="R154" s="45" t="s">
        <v>495</v>
      </c>
      <c r="S154" s="45" t="s">
        <v>495</v>
      </c>
      <c r="T154" s="45" t="s">
        <v>495</v>
      </c>
      <c r="U154" s="46">
        <v>0</v>
      </c>
      <c r="V154" s="46">
        <v>0</v>
      </c>
      <c r="W154" s="46">
        <v>0</v>
      </c>
      <c r="X154" s="46">
        <v>0</v>
      </c>
      <c r="Y154" s="45" t="s">
        <v>495</v>
      </c>
      <c r="Z154" s="45" t="s">
        <v>495</v>
      </c>
      <c r="AA154" s="45" t="s">
        <v>495</v>
      </c>
      <c r="AB154" s="45" t="s">
        <v>495</v>
      </c>
      <c r="AC154" s="46">
        <v>0</v>
      </c>
      <c r="AD154" s="46">
        <v>0</v>
      </c>
      <c r="AE154" s="46">
        <v>0</v>
      </c>
      <c r="AF154" s="46">
        <v>0</v>
      </c>
      <c r="AG154" s="49">
        <v>0</v>
      </c>
      <c r="AH154" s="49">
        <v>0</v>
      </c>
      <c r="AI154" s="49">
        <v>0</v>
      </c>
      <c r="AJ154" s="49">
        <v>0</v>
      </c>
      <c r="AL154" s="46">
        <v>0</v>
      </c>
      <c r="AM154" s="46">
        <v>0</v>
      </c>
      <c r="AN154" s="46">
        <v>0</v>
      </c>
      <c r="AO154" s="45" t="s">
        <v>495</v>
      </c>
      <c r="AP154" s="46">
        <v>0</v>
      </c>
      <c r="AQ154" s="46">
        <v>0</v>
      </c>
      <c r="AR154" s="46">
        <v>0</v>
      </c>
      <c r="AS154" s="45" t="s">
        <v>495</v>
      </c>
      <c r="AT154" s="46">
        <v>0</v>
      </c>
      <c r="AU154" s="46">
        <v>0</v>
      </c>
      <c r="AV154" s="46">
        <v>0</v>
      </c>
      <c r="AW154" s="45" t="s">
        <v>495</v>
      </c>
      <c r="AX154" s="46">
        <v>0</v>
      </c>
      <c r="AY154" s="46">
        <v>0</v>
      </c>
      <c r="AZ154" s="46">
        <v>0</v>
      </c>
      <c r="BA154" s="45" t="s">
        <v>495</v>
      </c>
      <c r="BB154" s="46">
        <v>0</v>
      </c>
      <c r="BC154" s="46">
        <v>0</v>
      </c>
      <c r="BD154" s="46">
        <v>0</v>
      </c>
      <c r="BE154" s="45" t="s">
        <v>495</v>
      </c>
      <c r="BF154" s="46">
        <v>0</v>
      </c>
      <c r="BG154" s="46">
        <v>0</v>
      </c>
      <c r="BH154" s="46">
        <v>0</v>
      </c>
      <c r="BI154" s="45" t="s">
        <v>495</v>
      </c>
      <c r="BJ154" s="46">
        <v>0</v>
      </c>
      <c r="BK154" s="46">
        <v>0</v>
      </c>
      <c r="BL154" s="46">
        <v>0</v>
      </c>
      <c r="BM154" s="45" t="s">
        <v>495</v>
      </c>
      <c r="BN154" s="46">
        <v>0</v>
      </c>
      <c r="BO154" s="46">
        <v>0</v>
      </c>
      <c r="BP154" s="46">
        <v>0</v>
      </c>
      <c r="BQ154" s="45" t="s">
        <v>495</v>
      </c>
      <c r="BR154" s="46">
        <v>0</v>
      </c>
      <c r="BS154" s="46">
        <v>0</v>
      </c>
      <c r="BT154" s="46">
        <v>0</v>
      </c>
      <c r="BU154" s="45" t="s">
        <v>495</v>
      </c>
      <c r="BV154" s="49">
        <f t="shared" si="17"/>
        <v>0</v>
      </c>
      <c r="BW154" s="49">
        <f t="shared" si="18"/>
        <v>0</v>
      </c>
      <c r="BX154" s="49">
        <f t="shared" si="19"/>
        <v>0</v>
      </c>
      <c r="BY154" s="45"/>
    </row>
    <row r="155" spans="1:77" ht="15" customHeight="1">
      <c r="A155" s="45" t="s">
        <v>448</v>
      </c>
      <c r="B155" s="45" t="s">
        <v>449</v>
      </c>
      <c r="C155" s="47">
        <f t="shared" si="20"/>
        <v>3.0973451327433628</v>
      </c>
      <c r="D155" s="47">
        <f t="shared" si="21"/>
        <v>2.9069767441860463</v>
      </c>
      <c r="E155" s="47">
        <f t="shared" si="22"/>
        <v>2.5157232704402515</v>
      </c>
      <c r="F155" s="45" t="s">
        <v>495</v>
      </c>
      <c r="G155" s="47">
        <f t="shared" si="23"/>
        <v>-0.5816218623031113</v>
      </c>
      <c r="I155" s="46">
        <v>94</v>
      </c>
      <c r="J155" s="46">
        <v>75</v>
      </c>
      <c r="K155" s="46">
        <v>68</v>
      </c>
      <c r="L155" s="46">
        <v>36</v>
      </c>
      <c r="M155" s="46">
        <v>132</v>
      </c>
      <c r="N155" s="46">
        <v>97</v>
      </c>
      <c r="O155" s="46">
        <v>91</v>
      </c>
      <c r="P155" s="46">
        <v>67</v>
      </c>
      <c r="Q155" s="45" t="s">
        <v>495</v>
      </c>
      <c r="R155" s="45" t="s">
        <v>495</v>
      </c>
      <c r="S155" s="45" t="s">
        <v>495</v>
      </c>
      <c r="T155" s="45" t="s">
        <v>495</v>
      </c>
      <c r="U155" s="46">
        <v>0</v>
      </c>
      <c r="V155" s="46">
        <v>0</v>
      </c>
      <c r="W155" s="46">
        <v>0</v>
      </c>
      <c r="X155" s="46">
        <v>0</v>
      </c>
      <c r="Y155" s="45" t="s">
        <v>495</v>
      </c>
      <c r="Z155" s="45" t="s">
        <v>495</v>
      </c>
      <c r="AA155" s="45" t="s">
        <v>495</v>
      </c>
      <c r="AB155" s="45" t="s">
        <v>495</v>
      </c>
      <c r="AC155" s="46">
        <v>0</v>
      </c>
      <c r="AD155" s="46">
        <v>0</v>
      </c>
      <c r="AE155" s="46">
        <v>0</v>
      </c>
      <c r="AF155" s="46">
        <v>0</v>
      </c>
      <c r="AG155" s="49">
        <v>226</v>
      </c>
      <c r="AH155" s="49">
        <v>172</v>
      </c>
      <c r="AI155" s="49">
        <v>159</v>
      </c>
      <c r="AJ155" s="49">
        <v>103</v>
      </c>
      <c r="AL155" s="46">
        <v>3</v>
      </c>
      <c r="AM155" s="46">
        <v>5</v>
      </c>
      <c r="AN155" s="46">
        <v>4</v>
      </c>
      <c r="AO155" s="45" t="s">
        <v>495</v>
      </c>
      <c r="AP155" s="46">
        <v>0</v>
      </c>
      <c r="AQ155" s="46">
        <v>0</v>
      </c>
      <c r="AR155" s="46">
        <v>0</v>
      </c>
      <c r="AS155" s="45" t="s">
        <v>495</v>
      </c>
      <c r="AT155" s="46">
        <v>0</v>
      </c>
      <c r="AU155" s="46">
        <v>0</v>
      </c>
      <c r="AV155" s="46">
        <v>0</v>
      </c>
      <c r="AW155" s="45" t="s">
        <v>495</v>
      </c>
      <c r="AX155" s="46">
        <v>1</v>
      </c>
      <c r="AY155" s="46">
        <v>0</v>
      </c>
      <c r="AZ155" s="46">
        <v>0</v>
      </c>
      <c r="BA155" s="45" t="s">
        <v>495</v>
      </c>
      <c r="BB155" s="46">
        <v>3</v>
      </c>
      <c r="BC155" s="46">
        <v>0</v>
      </c>
      <c r="BD155" s="46">
        <v>0</v>
      </c>
      <c r="BE155" s="45" t="s">
        <v>495</v>
      </c>
      <c r="BF155" s="46">
        <v>0</v>
      </c>
      <c r="BG155" s="46">
        <v>0</v>
      </c>
      <c r="BH155" s="46">
        <v>0</v>
      </c>
      <c r="BI155" s="45" t="s">
        <v>495</v>
      </c>
      <c r="BJ155" s="46">
        <v>0</v>
      </c>
      <c r="BK155" s="46">
        <v>0</v>
      </c>
      <c r="BL155" s="46">
        <v>0</v>
      </c>
      <c r="BM155" s="45" t="s">
        <v>495</v>
      </c>
      <c r="BN155" s="46">
        <v>0</v>
      </c>
      <c r="BO155" s="46">
        <v>0</v>
      </c>
      <c r="BP155" s="46">
        <v>0</v>
      </c>
      <c r="BQ155" s="45" t="s">
        <v>495</v>
      </c>
      <c r="BR155" s="46">
        <v>0</v>
      </c>
      <c r="BS155" s="46">
        <v>0</v>
      </c>
      <c r="BT155" s="46">
        <v>0</v>
      </c>
      <c r="BU155" s="45" t="s">
        <v>495</v>
      </c>
      <c r="BV155" s="49">
        <f t="shared" si="17"/>
        <v>7</v>
      </c>
      <c r="BW155" s="49">
        <f t="shared" si="18"/>
        <v>5</v>
      </c>
      <c r="BX155" s="49">
        <f t="shared" si="19"/>
        <v>4</v>
      </c>
      <c r="BY155" s="45"/>
    </row>
    <row r="156" spans="1:77" ht="15" customHeight="1">
      <c r="A156" s="45" t="s">
        <v>450</v>
      </c>
      <c r="B156" s="45" t="s">
        <v>451</v>
      </c>
      <c r="C156" s="47"/>
      <c r="D156" s="47"/>
      <c r="E156" s="47"/>
      <c r="F156" s="45"/>
      <c r="G156" s="47"/>
      <c r="I156" s="46">
        <v>0</v>
      </c>
      <c r="J156" s="46">
        <v>0</v>
      </c>
      <c r="K156" s="46">
        <v>0</v>
      </c>
      <c r="L156" s="46">
        <v>0</v>
      </c>
      <c r="M156" s="46">
        <v>0</v>
      </c>
      <c r="N156" s="46">
        <v>0</v>
      </c>
      <c r="O156" s="46">
        <v>0</v>
      </c>
      <c r="P156" s="46">
        <v>0</v>
      </c>
      <c r="Q156" s="45" t="s">
        <v>495</v>
      </c>
      <c r="R156" s="45" t="s">
        <v>495</v>
      </c>
      <c r="S156" s="45" t="s">
        <v>495</v>
      </c>
      <c r="T156" s="45" t="s">
        <v>495</v>
      </c>
      <c r="U156" s="46">
        <v>0</v>
      </c>
      <c r="V156" s="46">
        <v>0</v>
      </c>
      <c r="W156" s="46">
        <v>0</v>
      </c>
      <c r="X156" s="46">
        <v>0</v>
      </c>
      <c r="Y156" s="45" t="s">
        <v>495</v>
      </c>
      <c r="Z156" s="45" t="s">
        <v>495</v>
      </c>
      <c r="AA156" s="45" t="s">
        <v>495</v>
      </c>
      <c r="AB156" s="45" t="s">
        <v>495</v>
      </c>
      <c r="AC156" s="46">
        <v>0</v>
      </c>
      <c r="AD156" s="46">
        <v>0</v>
      </c>
      <c r="AE156" s="46">
        <v>0</v>
      </c>
      <c r="AF156" s="46">
        <v>0</v>
      </c>
      <c r="AG156" s="49">
        <v>0</v>
      </c>
      <c r="AH156" s="49">
        <v>0</v>
      </c>
      <c r="AI156" s="49">
        <v>0</v>
      </c>
      <c r="AJ156" s="49">
        <v>0</v>
      </c>
      <c r="AL156" s="46">
        <v>0</v>
      </c>
      <c r="AM156" s="46">
        <v>0</v>
      </c>
      <c r="AN156" s="46">
        <v>0</v>
      </c>
      <c r="AO156" s="45" t="s">
        <v>495</v>
      </c>
      <c r="AP156" s="46">
        <v>0</v>
      </c>
      <c r="AQ156" s="46">
        <v>0</v>
      </c>
      <c r="AR156" s="46">
        <v>0</v>
      </c>
      <c r="AS156" s="45" t="s">
        <v>495</v>
      </c>
      <c r="AT156" s="46">
        <v>0</v>
      </c>
      <c r="AU156" s="46">
        <v>0</v>
      </c>
      <c r="AV156" s="46">
        <v>0</v>
      </c>
      <c r="AW156" s="45" t="s">
        <v>495</v>
      </c>
      <c r="AX156" s="46">
        <v>0</v>
      </c>
      <c r="AY156" s="46">
        <v>0</v>
      </c>
      <c r="AZ156" s="46">
        <v>0</v>
      </c>
      <c r="BA156" s="45" t="s">
        <v>495</v>
      </c>
      <c r="BB156" s="46">
        <v>0</v>
      </c>
      <c r="BC156" s="46">
        <v>0</v>
      </c>
      <c r="BD156" s="46">
        <v>0</v>
      </c>
      <c r="BE156" s="45" t="s">
        <v>495</v>
      </c>
      <c r="BF156" s="46">
        <v>0</v>
      </c>
      <c r="BG156" s="46">
        <v>0</v>
      </c>
      <c r="BH156" s="46">
        <v>0</v>
      </c>
      <c r="BI156" s="45" t="s">
        <v>495</v>
      </c>
      <c r="BJ156" s="46">
        <v>0</v>
      </c>
      <c r="BK156" s="46">
        <v>0</v>
      </c>
      <c r="BL156" s="46">
        <v>0</v>
      </c>
      <c r="BM156" s="45" t="s">
        <v>495</v>
      </c>
      <c r="BN156" s="46">
        <v>0</v>
      </c>
      <c r="BO156" s="46">
        <v>0</v>
      </c>
      <c r="BP156" s="46">
        <v>0</v>
      </c>
      <c r="BQ156" s="45" t="s">
        <v>495</v>
      </c>
      <c r="BR156" s="46">
        <v>0</v>
      </c>
      <c r="BS156" s="46">
        <v>0</v>
      </c>
      <c r="BT156" s="46">
        <v>0</v>
      </c>
      <c r="BU156" s="45" t="s">
        <v>495</v>
      </c>
      <c r="BV156" s="49">
        <f t="shared" si="17"/>
        <v>0</v>
      </c>
      <c r="BW156" s="49">
        <f t="shared" si="18"/>
        <v>0</v>
      </c>
      <c r="BX156" s="49">
        <f t="shared" si="19"/>
        <v>0</v>
      </c>
      <c r="BY156" s="45"/>
    </row>
    <row r="157" spans="1:77" ht="15" customHeight="1">
      <c r="A157" s="45" t="s">
        <v>452</v>
      </c>
      <c r="B157" s="45" t="s">
        <v>453</v>
      </c>
      <c r="C157" s="47"/>
      <c r="D157" s="47"/>
      <c r="E157" s="47"/>
      <c r="F157" s="45"/>
      <c r="G157" s="47"/>
      <c r="I157" s="46">
        <v>0</v>
      </c>
      <c r="J157" s="46">
        <v>0</v>
      </c>
      <c r="K157" s="46">
        <v>0</v>
      </c>
      <c r="L157" s="46">
        <v>0</v>
      </c>
      <c r="M157" s="46">
        <v>0</v>
      </c>
      <c r="N157" s="46">
        <v>0</v>
      </c>
      <c r="O157" s="46">
        <v>0</v>
      </c>
      <c r="P157" s="46">
        <v>0</v>
      </c>
      <c r="Q157" s="45" t="s">
        <v>495</v>
      </c>
      <c r="R157" s="45" t="s">
        <v>495</v>
      </c>
      <c r="S157" s="45" t="s">
        <v>495</v>
      </c>
      <c r="T157" s="45" t="s">
        <v>495</v>
      </c>
      <c r="U157" s="46">
        <v>0</v>
      </c>
      <c r="V157" s="46">
        <v>0</v>
      </c>
      <c r="W157" s="46">
        <v>0</v>
      </c>
      <c r="X157" s="46">
        <v>0</v>
      </c>
      <c r="Y157" s="45" t="s">
        <v>495</v>
      </c>
      <c r="Z157" s="45" t="s">
        <v>495</v>
      </c>
      <c r="AA157" s="45" t="s">
        <v>495</v>
      </c>
      <c r="AB157" s="45" t="s">
        <v>495</v>
      </c>
      <c r="AC157" s="46">
        <v>0</v>
      </c>
      <c r="AD157" s="46">
        <v>0</v>
      </c>
      <c r="AE157" s="46">
        <v>0</v>
      </c>
      <c r="AF157" s="46">
        <v>0</v>
      </c>
      <c r="AG157" s="49">
        <v>0</v>
      </c>
      <c r="AH157" s="49">
        <v>0</v>
      </c>
      <c r="AI157" s="49">
        <v>0</v>
      </c>
      <c r="AJ157" s="49">
        <v>0</v>
      </c>
      <c r="AL157" s="46">
        <v>0</v>
      </c>
      <c r="AM157" s="46">
        <v>0</v>
      </c>
      <c r="AN157" s="46">
        <v>0</v>
      </c>
      <c r="AO157" s="45" t="s">
        <v>495</v>
      </c>
      <c r="AP157" s="46">
        <v>0</v>
      </c>
      <c r="AQ157" s="46">
        <v>0</v>
      </c>
      <c r="AR157" s="46">
        <v>0</v>
      </c>
      <c r="AS157" s="45" t="s">
        <v>495</v>
      </c>
      <c r="AT157" s="46">
        <v>0</v>
      </c>
      <c r="AU157" s="46">
        <v>0</v>
      </c>
      <c r="AV157" s="46">
        <v>0</v>
      </c>
      <c r="AW157" s="45" t="s">
        <v>495</v>
      </c>
      <c r="AX157" s="46">
        <v>0</v>
      </c>
      <c r="AY157" s="46">
        <v>0</v>
      </c>
      <c r="AZ157" s="46">
        <v>0</v>
      </c>
      <c r="BA157" s="45" t="s">
        <v>495</v>
      </c>
      <c r="BB157" s="46">
        <v>0</v>
      </c>
      <c r="BC157" s="46">
        <v>0</v>
      </c>
      <c r="BD157" s="46">
        <v>0</v>
      </c>
      <c r="BE157" s="45" t="s">
        <v>495</v>
      </c>
      <c r="BF157" s="46">
        <v>0</v>
      </c>
      <c r="BG157" s="46">
        <v>0</v>
      </c>
      <c r="BH157" s="46">
        <v>0</v>
      </c>
      <c r="BI157" s="45" t="s">
        <v>495</v>
      </c>
      <c r="BJ157" s="46">
        <v>0</v>
      </c>
      <c r="BK157" s="46">
        <v>0</v>
      </c>
      <c r="BL157" s="46">
        <v>0</v>
      </c>
      <c r="BM157" s="45" t="s">
        <v>495</v>
      </c>
      <c r="BN157" s="46">
        <v>0</v>
      </c>
      <c r="BO157" s="46">
        <v>0</v>
      </c>
      <c r="BP157" s="46">
        <v>0</v>
      </c>
      <c r="BQ157" s="45" t="s">
        <v>495</v>
      </c>
      <c r="BR157" s="46">
        <v>0</v>
      </c>
      <c r="BS157" s="46">
        <v>0</v>
      </c>
      <c r="BT157" s="46">
        <v>0</v>
      </c>
      <c r="BU157" s="45" t="s">
        <v>495</v>
      </c>
      <c r="BV157" s="49">
        <f t="shared" si="17"/>
        <v>0</v>
      </c>
      <c r="BW157" s="49">
        <f t="shared" si="18"/>
        <v>0</v>
      </c>
      <c r="BX157" s="49">
        <f t="shared" si="19"/>
        <v>0</v>
      </c>
      <c r="BY157" s="45"/>
    </row>
    <row r="158" spans="1:77" ht="15" customHeight="1">
      <c r="A158" s="45" t="s">
        <v>454</v>
      </c>
      <c r="B158" s="45" t="s">
        <v>455</v>
      </c>
      <c r="C158" s="47"/>
      <c r="D158" s="47"/>
      <c r="E158" s="47"/>
      <c r="F158" s="45"/>
      <c r="G158" s="47"/>
      <c r="I158" s="46">
        <v>0</v>
      </c>
      <c r="J158" s="46">
        <v>0</v>
      </c>
      <c r="K158" s="46">
        <v>0</v>
      </c>
      <c r="L158" s="46">
        <v>0</v>
      </c>
      <c r="M158" s="46">
        <v>0</v>
      </c>
      <c r="N158" s="46">
        <v>0</v>
      </c>
      <c r="O158" s="46">
        <v>0</v>
      </c>
      <c r="P158" s="46">
        <v>0</v>
      </c>
      <c r="Q158" s="45" t="s">
        <v>495</v>
      </c>
      <c r="R158" s="45" t="s">
        <v>495</v>
      </c>
      <c r="S158" s="45" t="s">
        <v>495</v>
      </c>
      <c r="T158" s="45" t="s">
        <v>495</v>
      </c>
      <c r="U158" s="46">
        <v>0</v>
      </c>
      <c r="V158" s="46">
        <v>0</v>
      </c>
      <c r="W158" s="46">
        <v>0</v>
      </c>
      <c r="X158" s="46">
        <v>0</v>
      </c>
      <c r="Y158" s="45" t="s">
        <v>495</v>
      </c>
      <c r="Z158" s="45" t="s">
        <v>495</v>
      </c>
      <c r="AA158" s="45" t="s">
        <v>495</v>
      </c>
      <c r="AB158" s="45" t="s">
        <v>495</v>
      </c>
      <c r="AC158" s="46">
        <v>0</v>
      </c>
      <c r="AD158" s="46">
        <v>0</v>
      </c>
      <c r="AE158" s="46">
        <v>0</v>
      </c>
      <c r="AF158" s="46">
        <v>0</v>
      </c>
      <c r="AG158" s="49">
        <v>0</v>
      </c>
      <c r="AH158" s="49">
        <v>0</v>
      </c>
      <c r="AI158" s="49">
        <v>0</v>
      </c>
      <c r="AJ158" s="49">
        <v>0</v>
      </c>
      <c r="AL158" s="46">
        <v>0</v>
      </c>
      <c r="AM158" s="46">
        <v>0</v>
      </c>
      <c r="AN158" s="46">
        <v>0</v>
      </c>
      <c r="AO158" s="45" t="s">
        <v>495</v>
      </c>
      <c r="AP158" s="46">
        <v>0</v>
      </c>
      <c r="AQ158" s="46">
        <v>0</v>
      </c>
      <c r="AR158" s="46">
        <v>0</v>
      </c>
      <c r="AS158" s="45" t="s">
        <v>495</v>
      </c>
      <c r="AT158" s="46">
        <v>0</v>
      </c>
      <c r="AU158" s="46">
        <v>0</v>
      </c>
      <c r="AV158" s="46">
        <v>0</v>
      </c>
      <c r="AW158" s="45" t="s">
        <v>495</v>
      </c>
      <c r="AX158" s="46">
        <v>0</v>
      </c>
      <c r="AY158" s="46">
        <v>0</v>
      </c>
      <c r="AZ158" s="46">
        <v>0</v>
      </c>
      <c r="BA158" s="45" t="s">
        <v>495</v>
      </c>
      <c r="BB158" s="46">
        <v>0</v>
      </c>
      <c r="BC158" s="46">
        <v>0</v>
      </c>
      <c r="BD158" s="46">
        <v>0</v>
      </c>
      <c r="BE158" s="45" t="s">
        <v>495</v>
      </c>
      <c r="BF158" s="46">
        <v>0</v>
      </c>
      <c r="BG158" s="46">
        <v>0</v>
      </c>
      <c r="BH158" s="46">
        <v>0</v>
      </c>
      <c r="BI158" s="45" t="s">
        <v>495</v>
      </c>
      <c r="BJ158" s="46">
        <v>0</v>
      </c>
      <c r="BK158" s="46">
        <v>0</v>
      </c>
      <c r="BL158" s="46">
        <v>0</v>
      </c>
      <c r="BM158" s="45" t="s">
        <v>495</v>
      </c>
      <c r="BN158" s="46">
        <v>0</v>
      </c>
      <c r="BO158" s="46">
        <v>0</v>
      </c>
      <c r="BP158" s="46">
        <v>0</v>
      </c>
      <c r="BQ158" s="45" t="s">
        <v>495</v>
      </c>
      <c r="BR158" s="46">
        <v>0</v>
      </c>
      <c r="BS158" s="46">
        <v>0</v>
      </c>
      <c r="BT158" s="46">
        <v>0</v>
      </c>
      <c r="BU158" s="45" t="s">
        <v>495</v>
      </c>
      <c r="BV158" s="49">
        <f t="shared" si="17"/>
        <v>0</v>
      </c>
      <c r="BW158" s="49">
        <f t="shared" si="18"/>
        <v>0</v>
      </c>
      <c r="BX158" s="49">
        <f t="shared" si="19"/>
        <v>0</v>
      </c>
      <c r="BY158" s="45"/>
    </row>
    <row r="159" spans="1:77" ht="15" customHeight="1">
      <c r="A159" s="45" t="s">
        <v>456</v>
      </c>
      <c r="B159" s="45" t="s">
        <v>457</v>
      </c>
      <c r="C159" s="47">
        <f t="shared" si="20"/>
        <v>2.0833333333333335</v>
      </c>
      <c r="D159" s="47">
        <f t="shared" si="21"/>
        <v>2.3026315789473686</v>
      </c>
      <c r="E159" s="47">
        <f t="shared" si="22"/>
        <v>3.3210332103321032</v>
      </c>
      <c r="F159" s="45" t="s">
        <v>495</v>
      </c>
      <c r="G159" s="47">
        <f t="shared" si="23"/>
        <v>1.2376998769987697</v>
      </c>
      <c r="I159" s="46">
        <v>56</v>
      </c>
      <c r="J159" s="46">
        <v>55</v>
      </c>
      <c r="K159" s="46">
        <v>46</v>
      </c>
      <c r="L159" s="46">
        <v>30</v>
      </c>
      <c r="M159" s="46">
        <v>130</v>
      </c>
      <c r="N159" s="46">
        <v>112</v>
      </c>
      <c r="O159" s="46">
        <v>101</v>
      </c>
      <c r="P159" s="46">
        <v>85</v>
      </c>
      <c r="Q159" s="45" t="s">
        <v>495</v>
      </c>
      <c r="R159" s="45" t="s">
        <v>495</v>
      </c>
      <c r="S159" s="45" t="s">
        <v>495</v>
      </c>
      <c r="T159" s="45" t="s">
        <v>495</v>
      </c>
      <c r="U159" s="46">
        <v>150</v>
      </c>
      <c r="V159" s="46">
        <v>137</v>
      </c>
      <c r="W159" s="46">
        <v>124</v>
      </c>
      <c r="X159" s="46">
        <v>119</v>
      </c>
      <c r="Y159" s="45" t="s">
        <v>495</v>
      </c>
      <c r="Z159" s="45" t="s">
        <v>495</v>
      </c>
      <c r="AA159" s="45" t="s">
        <v>495</v>
      </c>
      <c r="AB159" s="45" t="s">
        <v>495</v>
      </c>
      <c r="AC159" s="46">
        <v>0</v>
      </c>
      <c r="AD159" s="46">
        <v>0</v>
      </c>
      <c r="AE159" s="46">
        <v>0</v>
      </c>
      <c r="AF159" s="46">
        <v>0</v>
      </c>
      <c r="AG159" s="49">
        <v>336</v>
      </c>
      <c r="AH159" s="49">
        <v>304</v>
      </c>
      <c r="AI159" s="49">
        <v>271</v>
      </c>
      <c r="AJ159" s="49">
        <v>234</v>
      </c>
      <c r="AL159" s="46">
        <v>2</v>
      </c>
      <c r="AM159" s="46">
        <v>3</v>
      </c>
      <c r="AN159" s="46">
        <v>3</v>
      </c>
      <c r="AO159" s="45" t="s">
        <v>495</v>
      </c>
      <c r="AP159" s="46">
        <v>0</v>
      </c>
      <c r="AQ159" s="46">
        <v>0</v>
      </c>
      <c r="AR159" s="46">
        <v>0</v>
      </c>
      <c r="AS159" s="45" t="s">
        <v>495</v>
      </c>
      <c r="AT159" s="46">
        <v>0</v>
      </c>
      <c r="AU159" s="46">
        <v>0</v>
      </c>
      <c r="AV159" s="46">
        <v>0</v>
      </c>
      <c r="AW159" s="45" t="s">
        <v>495</v>
      </c>
      <c r="AX159" s="46">
        <v>3</v>
      </c>
      <c r="AY159" s="46">
        <v>2</v>
      </c>
      <c r="AZ159" s="46">
        <v>2</v>
      </c>
      <c r="BA159" s="45" t="s">
        <v>495</v>
      </c>
      <c r="BB159" s="46">
        <v>2</v>
      </c>
      <c r="BC159" s="46">
        <v>1</v>
      </c>
      <c r="BD159" s="46">
        <v>2</v>
      </c>
      <c r="BE159" s="45" t="s">
        <v>495</v>
      </c>
      <c r="BF159" s="46">
        <v>0</v>
      </c>
      <c r="BG159" s="46">
        <v>0</v>
      </c>
      <c r="BH159" s="46">
        <v>0</v>
      </c>
      <c r="BI159" s="45" t="s">
        <v>495</v>
      </c>
      <c r="BJ159" s="46">
        <v>0</v>
      </c>
      <c r="BK159" s="46">
        <v>0</v>
      </c>
      <c r="BL159" s="46">
        <v>0</v>
      </c>
      <c r="BM159" s="45" t="s">
        <v>495</v>
      </c>
      <c r="BN159" s="46">
        <v>0</v>
      </c>
      <c r="BO159" s="46">
        <v>1</v>
      </c>
      <c r="BP159" s="46">
        <v>2</v>
      </c>
      <c r="BQ159" s="45" t="s">
        <v>495</v>
      </c>
      <c r="BR159" s="46">
        <v>0</v>
      </c>
      <c r="BS159" s="46">
        <v>0</v>
      </c>
      <c r="BT159" s="46">
        <v>0</v>
      </c>
      <c r="BU159" s="45" t="s">
        <v>495</v>
      </c>
      <c r="BV159" s="49">
        <f t="shared" si="17"/>
        <v>7</v>
      </c>
      <c r="BW159" s="49">
        <f t="shared" si="18"/>
        <v>7</v>
      </c>
      <c r="BX159" s="49">
        <f t="shared" si="19"/>
        <v>9</v>
      </c>
      <c r="BY159" s="45"/>
    </row>
    <row r="160" spans="1:77" ht="15" customHeight="1">
      <c r="A160" s="45" t="s">
        <v>458</v>
      </c>
      <c r="B160" s="45" t="s">
        <v>459</v>
      </c>
      <c r="C160" s="47"/>
      <c r="D160" s="47"/>
      <c r="E160" s="47"/>
      <c r="F160" s="45"/>
      <c r="G160" s="47"/>
      <c r="I160" s="46">
        <v>0</v>
      </c>
      <c r="J160" s="46">
        <v>0</v>
      </c>
      <c r="K160" s="46">
        <v>0</v>
      </c>
      <c r="L160" s="46">
        <v>0</v>
      </c>
      <c r="M160" s="46">
        <v>0</v>
      </c>
      <c r="N160" s="46">
        <v>0</v>
      </c>
      <c r="O160" s="46">
        <v>0</v>
      </c>
      <c r="P160" s="46">
        <v>0</v>
      </c>
      <c r="Q160" s="45" t="s">
        <v>495</v>
      </c>
      <c r="R160" s="45" t="s">
        <v>495</v>
      </c>
      <c r="S160" s="45" t="s">
        <v>495</v>
      </c>
      <c r="T160" s="45" t="s">
        <v>495</v>
      </c>
      <c r="U160" s="46">
        <v>0</v>
      </c>
      <c r="V160" s="46">
        <v>0</v>
      </c>
      <c r="W160" s="46">
        <v>0</v>
      </c>
      <c r="X160" s="46">
        <v>0</v>
      </c>
      <c r="Y160" s="45" t="s">
        <v>495</v>
      </c>
      <c r="Z160" s="45" t="s">
        <v>495</v>
      </c>
      <c r="AA160" s="45" t="s">
        <v>495</v>
      </c>
      <c r="AB160" s="45" t="s">
        <v>495</v>
      </c>
      <c r="AC160" s="46">
        <v>0</v>
      </c>
      <c r="AD160" s="46">
        <v>0</v>
      </c>
      <c r="AE160" s="46">
        <v>0</v>
      </c>
      <c r="AF160" s="46">
        <v>0</v>
      </c>
      <c r="AG160" s="49">
        <v>0</v>
      </c>
      <c r="AH160" s="49">
        <v>0</v>
      </c>
      <c r="AI160" s="49">
        <v>0</v>
      </c>
      <c r="AJ160" s="49">
        <v>0</v>
      </c>
      <c r="AL160" s="46">
        <v>0</v>
      </c>
      <c r="AM160" s="46">
        <v>0</v>
      </c>
      <c r="AN160" s="46">
        <v>0</v>
      </c>
      <c r="AO160" s="45" t="s">
        <v>495</v>
      </c>
      <c r="AP160" s="46">
        <v>0</v>
      </c>
      <c r="AQ160" s="46">
        <v>0</v>
      </c>
      <c r="AR160" s="46">
        <v>0</v>
      </c>
      <c r="AS160" s="45" t="s">
        <v>495</v>
      </c>
      <c r="AT160" s="46">
        <v>0</v>
      </c>
      <c r="AU160" s="46">
        <v>0</v>
      </c>
      <c r="AV160" s="46">
        <v>0</v>
      </c>
      <c r="AW160" s="45" t="s">
        <v>495</v>
      </c>
      <c r="AX160" s="46">
        <v>0</v>
      </c>
      <c r="AY160" s="46">
        <v>0</v>
      </c>
      <c r="AZ160" s="46">
        <v>0</v>
      </c>
      <c r="BA160" s="45" t="s">
        <v>495</v>
      </c>
      <c r="BB160" s="46">
        <v>0</v>
      </c>
      <c r="BC160" s="46">
        <v>0</v>
      </c>
      <c r="BD160" s="46">
        <v>0</v>
      </c>
      <c r="BE160" s="45" t="s">
        <v>495</v>
      </c>
      <c r="BF160" s="46">
        <v>0</v>
      </c>
      <c r="BG160" s="46">
        <v>0</v>
      </c>
      <c r="BH160" s="46">
        <v>0</v>
      </c>
      <c r="BI160" s="45" t="s">
        <v>495</v>
      </c>
      <c r="BJ160" s="46">
        <v>0</v>
      </c>
      <c r="BK160" s="46">
        <v>0</v>
      </c>
      <c r="BL160" s="46">
        <v>0</v>
      </c>
      <c r="BM160" s="45" t="s">
        <v>495</v>
      </c>
      <c r="BN160" s="46">
        <v>0</v>
      </c>
      <c r="BO160" s="46">
        <v>0</v>
      </c>
      <c r="BP160" s="46">
        <v>0</v>
      </c>
      <c r="BQ160" s="45" t="s">
        <v>495</v>
      </c>
      <c r="BR160" s="46">
        <v>0</v>
      </c>
      <c r="BS160" s="46">
        <v>0</v>
      </c>
      <c r="BT160" s="46">
        <v>0</v>
      </c>
      <c r="BU160" s="45" t="s">
        <v>495</v>
      </c>
      <c r="BV160" s="49">
        <f t="shared" si="17"/>
        <v>0</v>
      </c>
      <c r="BW160" s="49">
        <f t="shared" si="18"/>
        <v>0</v>
      </c>
      <c r="BX160" s="49">
        <f t="shared" si="19"/>
        <v>0</v>
      </c>
      <c r="BY160" s="45"/>
    </row>
    <row r="161" spans="1:77">
      <c r="A161" s="45" t="s">
        <v>541</v>
      </c>
      <c r="B161" s="45" t="s">
        <v>542</v>
      </c>
      <c r="C161" s="47">
        <f t="shared" si="20"/>
        <v>1.5789473684210527</v>
      </c>
      <c r="D161" s="47">
        <f t="shared" si="21"/>
        <v>2.3582538886101356</v>
      </c>
      <c r="E161" s="47">
        <f t="shared" si="22"/>
        <v>2.5721784776902887</v>
      </c>
      <c r="F161" s="45" t="s">
        <v>495</v>
      </c>
      <c r="G161" s="47">
        <f t="shared" si="23"/>
        <v>0.99323110926923608</v>
      </c>
      <c r="I161" s="46">
        <v>537</v>
      </c>
      <c r="J161" s="46">
        <v>462</v>
      </c>
      <c r="K161" s="46">
        <v>424</v>
      </c>
      <c r="L161" s="46">
        <v>252</v>
      </c>
      <c r="M161" s="46">
        <v>653</v>
      </c>
      <c r="N161" s="46">
        <v>601</v>
      </c>
      <c r="O161" s="46">
        <v>544</v>
      </c>
      <c r="P161" s="46">
        <v>512</v>
      </c>
      <c r="Q161" s="45" t="s">
        <v>495</v>
      </c>
      <c r="R161" s="45" t="s">
        <v>495</v>
      </c>
      <c r="S161" s="45" t="s">
        <v>495</v>
      </c>
      <c r="T161" s="45" t="s">
        <v>495</v>
      </c>
      <c r="U161" s="46">
        <v>900</v>
      </c>
      <c r="V161" s="46">
        <v>930</v>
      </c>
      <c r="W161" s="46">
        <v>937</v>
      </c>
      <c r="X161" s="46">
        <v>933</v>
      </c>
      <c r="Y161" s="45" t="s">
        <v>495</v>
      </c>
      <c r="Z161" s="45" t="s">
        <v>495</v>
      </c>
      <c r="AA161" s="45" t="s">
        <v>495</v>
      </c>
      <c r="AB161" s="45" t="s">
        <v>495</v>
      </c>
      <c r="AC161" s="46">
        <v>0</v>
      </c>
      <c r="AD161" s="46">
        <v>0</v>
      </c>
      <c r="AE161" s="46">
        <v>0</v>
      </c>
      <c r="AF161" s="46">
        <v>0</v>
      </c>
      <c r="AG161" s="49">
        <v>2090</v>
      </c>
      <c r="AH161" s="49">
        <v>1993</v>
      </c>
      <c r="AI161" s="49">
        <v>1905</v>
      </c>
      <c r="AJ161" s="49">
        <v>1697</v>
      </c>
      <c r="AL161" s="46">
        <v>12</v>
      </c>
      <c r="AM161" s="46">
        <v>20</v>
      </c>
      <c r="AN161" s="46">
        <v>25</v>
      </c>
      <c r="AO161" s="45" t="s">
        <v>495</v>
      </c>
      <c r="AP161" s="46">
        <v>0</v>
      </c>
      <c r="AQ161" s="46">
        <v>0</v>
      </c>
      <c r="AR161" s="46">
        <v>0</v>
      </c>
      <c r="AS161" s="45" t="s">
        <v>495</v>
      </c>
      <c r="AT161" s="46">
        <v>0</v>
      </c>
      <c r="AU161" s="46">
        <v>0</v>
      </c>
      <c r="AV161" s="46">
        <v>0</v>
      </c>
      <c r="AW161" s="45" t="s">
        <v>495</v>
      </c>
      <c r="AX161" s="46">
        <v>6</v>
      </c>
      <c r="AY161" s="46">
        <v>7</v>
      </c>
      <c r="AZ161" s="46">
        <v>2</v>
      </c>
      <c r="BA161" s="45" t="s">
        <v>495</v>
      </c>
      <c r="BB161" s="46">
        <v>4</v>
      </c>
      <c r="BC161" s="46">
        <v>5</v>
      </c>
      <c r="BD161" s="46">
        <v>1</v>
      </c>
      <c r="BE161" s="45" t="s">
        <v>495</v>
      </c>
      <c r="BF161" s="46">
        <v>0</v>
      </c>
      <c r="BG161" s="46">
        <v>0</v>
      </c>
      <c r="BH161" s="46">
        <v>0</v>
      </c>
      <c r="BI161" s="45" t="s">
        <v>495</v>
      </c>
      <c r="BJ161" s="46">
        <v>6</v>
      </c>
      <c r="BK161" s="46">
        <v>9</v>
      </c>
      <c r="BL161" s="46">
        <v>15</v>
      </c>
      <c r="BM161" s="45" t="s">
        <v>495</v>
      </c>
      <c r="BN161" s="46">
        <v>5</v>
      </c>
      <c r="BO161" s="46">
        <v>6</v>
      </c>
      <c r="BP161" s="46">
        <v>6</v>
      </c>
      <c r="BQ161" s="45" t="s">
        <v>495</v>
      </c>
      <c r="BR161" s="46">
        <v>0</v>
      </c>
      <c r="BS161" s="46">
        <v>0</v>
      </c>
      <c r="BT161" s="46">
        <v>0</v>
      </c>
      <c r="BU161" s="45" t="s">
        <v>495</v>
      </c>
      <c r="BV161" s="49">
        <f t="shared" si="17"/>
        <v>33</v>
      </c>
      <c r="BW161" s="49">
        <f t="shared" si="18"/>
        <v>47</v>
      </c>
      <c r="BX161" s="49">
        <f t="shared" si="19"/>
        <v>49</v>
      </c>
      <c r="BY161" s="45"/>
    </row>
    <row r="162" spans="1:77" ht="15" customHeight="1">
      <c r="A162" s="45" t="s">
        <v>460</v>
      </c>
      <c r="B162" s="45" t="s">
        <v>461</v>
      </c>
      <c r="C162" s="47">
        <f t="shared" si="20"/>
        <v>3.6496350364963503</v>
      </c>
      <c r="D162" s="47">
        <f t="shared" si="21"/>
        <v>6.7669172932330826</v>
      </c>
      <c r="E162" s="47">
        <f t="shared" si="22"/>
        <v>4.1958041958041958</v>
      </c>
      <c r="F162" s="45" t="s">
        <v>495</v>
      </c>
      <c r="G162" s="47">
        <f t="shared" si="23"/>
        <v>0.54616915930784549</v>
      </c>
      <c r="I162" s="46">
        <v>37</v>
      </c>
      <c r="J162" s="46">
        <v>28</v>
      </c>
      <c r="K162" s="46">
        <v>28</v>
      </c>
      <c r="L162" s="46">
        <v>15</v>
      </c>
      <c r="M162" s="46">
        <v>45</v>
      </c>
      <c r="N162" s="46">
        <v>52</v>
      </c>
      <c r="O162" s="46">
        <v>63</v>
      </c>
      <c r="P162" s="46">
        <v>61</v>
      </c>
      <c r="Q162" s="45" t="s">
        <v>495</v>
      </c>
      <c r="R162" s="45" t="s">
        <v>495</v>
      </c>
      <c r="S162" s="45" t="s">
        <v>495</v>
      </c>
      <c r="T162" s="45" t="s">
        <v>495</v>
      </c>
      <c r="U162" s="46">
        <v>55</v>
      </c>
      <c r="V162" s="46">
        <v>53</v>
      </c>
      <c r="W162" s="46">
        <v>52</v>
      </c>
      <c r="X162" s="46">
        <v>49</v>
      </c>
      <c r="Y162" s="45" t="s">
        <v>495</v>
      </c>
      <c r="Z162" s="45" t="s">
        <v>495</v>
      </c>
      <c r="AA162" s="45" t="s">
        <v>495</v>
      </c>
      <c r="AB162" s="45" t="s">
        <v>495</v>
      </c>
      <c r="AC162" s="46">
        <v>0</v>
      </c>
      <c r="AD162" s="46">
        <v>0</v>
      </c>
      <c r="AE162" s="46">
        <v>0</v>
      </c>
      <c r="AF162" s="46">
        <v>0</v>
      </c>
      <c r="AG162" s="49">
        <v>137</v>
      </c>
      <c r="AH162" s="49">
        <v>133</v>
      </c>
      <c r="AI162" s="49">
        <v>143</v>
      </c>
      <c r="AJ162" s="49">
        <v>125</v>
      </c>
      <c r="AL162" s="46">
        <v>0</v>
      </c>
      <c r="AM162" s="46">
        <v>1</v>
      </c>
      <c r="AN162" s="46">
        <v>1</v>
      </c>
      <c r="AO162" s="45" t="s">
        <v>495</v>
      </c>
      <c r="AP162" s="46">
        <v>0</v>
      </c>
      <c r="AQ162" s="46">
        <v>0</v>
      </c>
      <c r="AR162" s="46">
        <v>0</v>
      </c>
      <c r="AS162" s="45" t="s">
        <v>495</v>
      </c>
      <c r="AT162" s="46">
        <v>0</v>
      </c>
      <c r="AU162" s="46">
        <v>0</v>
      </c>
      <c r="AV162" s="46">
        <v>0</v>
      </c>
      <c r="AW162" s="45" t="s">
        <v>495</v>
      </c>
      <c r="AX162" s="46">
        <v>1</v>
      </c>
      <c r="AY162" s="46">
        <v>1</v>
      </c>
      <c r="AZ162" s="46">
        <v>0</v>
      </c>
      <c r="BA162" s="45" t="s">
        <v>495</v>
      </c>
      <c r="BB162" s="46">
        <v>0</v>
      </c>
      <c r="BC162" s="46">
        <v>1</v>
      </c>
      <c r="BD162" s="46">
        <v>0</v>
      </c>
      <c r="BE162" s="45" t="s">
        <v>495</v>
      </c>
      <c r="BF162" s="46">
        <v>0</v>
      </c>
      <c r="BG162" s="46">
        <v>0</v>
      </c>
      <c r="BH162" s="46">
        <v>0</v>
      </c>
      <c r="BI162" s="45" t="s">
        <v>495</v>
      </c>
      <c r="BJ162" s="46">
        <v>3</v>
      </c>
      <c r="BK162" s="46">
        <v>4</v>
      </c>
      <c r="BL162" s="46">
        <v>4</v>
      </c>
      <c r="BM162" s="45" t="s">
        <v>495</v>
      </c>
      <c r="BN162" s="46">
        <v>1</v>
      </c>
      <c r="BO162" s="46">
        <v>2</v>
      </c>
      <c r="BP162" s="46">
        <v>1</v>
      </c>
      <c r="BQ162" s="45" t="s">
        <v>495</v>
      </c>
      <c r="BR162" s="46">
        <v>0</v>
      </c>
      <c r="BS162" s="46">
        <v>0</v>
      </c>
      <c r="BT162" s="46">
        <v>0</v>
      </c>
      <c r="BU162" s="45" t="s">
        <v>495</v>
      </c>
      <c r="BV162" s="49">
        <f t="shared" si="17"/>
        <v>5</v>
      </c>
      <c r="BW162" s="49">
        <f t="shared" si="18"/>
        <v>9</v>
      </c>
      <c r="BX162" s="49">
        <f t="shared" si="19"/>
        <v>6</v>
      </c>
      <c r="BY162" s="45"/>
    </row>
    <row r="163" spans="1:77" ht="15" customHeight="1">
      <c r="A163" s="45" t="s">
        <v>462</v>
      </c>
      <c r="B163" s="45" t="s">
        <v>463</v>
      </c>
      <c r="C163" s="47">
        <f t="shared" si="20"/>
        <v>0.6872852233676976</v>
      </c>
      <c r="D163" s="47">
        <f t="shared" si="21"/>
        <v>1.7182130584192439</v>
      </c>
      <c r="E163" s="47">
        <f t="shared" si="22"/>
        <v>2.572347266881029</v>
      </c>
      <c r="F163" s="45" t="s">
        <v>495</v>
      </c>
      <c r="G163" s="47">
        <f t="shared" si="23"/>
        <v>1.8850620435133314</v>
      </c>
      <c r="I163" s="46">
        <v>65</v>
      </c>
      <c r="J163" s="46">
        <v>66</v>
      </c>
      <c r="K163" s="46">
        <v>74</v>
      </c>
      <c r="L163" s="46">
        <v>48</v>
      </c>
      <c r="M163" s="46">
        <v>34</v>
      </c>
      <c r="N163" s="46">
        <v>48</v>
      </c>
      <c r="O163" s="46">
        <v>52</v>
      </c>
      <c r="P163" s="46">
        <v>43</v>
      </c>
      <c r="Q163" s="45" t="s">
        <v>495</v>
      </c>
      <c r="R163" s="45" t="s">
        <v>495</v>
      </c>
      <c r="S163" s="45" t="s">
        <v>495</v>
      </c>
      <c r="T163" s="45" t="s">
        <v>495</v>
      </c>
      <c r="U163" s="46">
        <v>192</v>
      </c>
      <c r="V163" s="46">
        <v>177</v>
      </c>
      <c r="W163" s="46">
        <v>185</v>
      </c>
      <c r="X163" s="46">
        <v>176</v>
      </c>
      <c r="Y163" s="45" t="s">
        <v>495</v>
      </c>
      <c r="Z163" s="45" t="s">
        <v>495</v>
      </c>
      <c r="AA163" s="45" t="s">
        <v>495</v>
      </c>
      <c r="AB163" s="45" t="s">
        <v>495</v>
      </c>
      <c r="AC163" s="46">
        <v>0</v>
      </c>
      <c r="AD163" s="46">
        <v>0</v>
      </c>
      <c r="AE163" s="46">
        <v>0</v>
      </c>
      <c r="AF163" s="46">
        <v>0</v>
      </c>
      <c r="AG163" s="49">
        <v>291</v>
      </c>
      <c r="AH163" s="49">
        <v>291</v>
      </c>
      <c r="AI163" s="49">
        <v>311</v>
      </c>
      <c r="AJ163" s="49">
        <v>267</v>
      </c>
      <c r="AL163" s="46">
        <v>0</v>
      </c>
      <c r="AM163" s="46">
        <v>1</v>
      </c>
      <c r="AN163" s="46">
        <v>1</v>
      </c>
      <c r="AO163" s="45" t="s">
        <v>495</v>
      </c>
      <c r="AP163" s="46">
        <v>0</v>
      </c>
      <c r="AQ163" s="46">
        <v>0</v>
      </c>
      <c r="AR163" s="46">
        <v>0</v>
      </c>
      <c r="AS163" s="45" t="s">
        <v>495</v>
      </c>
      <c r="AT163" s="46">
        <v>0</v>
      </c>
      <c r="AU163" s="46">
        <v>0</v>
      </c>
      <c r="AV163" s="46">
        <v>0</v>
      </c>
      <c r="AW163" s="45" t="s">
        <v>495</v>
      </c>
      <c r="AX163" s="46">
        <v>0</v>
      </c>
      <c r="AY163" s="46">
        <v>0</v>
      </c>
      <c r="AZ163" s="46">
        <v>0</v>
      </c>
      <c r="BA163" s="45" t="s">
        <v>495</v>
      </c>
      <c r="BB163" s="46">
        <v>0</v>
      </c>
      <c r="BC163" s="46">
        <v>0</v>
      </c>
      <c r="BD163" s="46">
        <v>0</v>
      </c>
      <c r="BE163" s="45" t="s">
        <v>495</v>
      </c>
      <c r="BF163" s="46">
        <v>0</v>
      </c>
      <c r="BG163" s="46">
        <v>0</v>
      </c>
      <c r="BH163" s="46">
        <v>0</v>
      </c>
      <c r="BI163" s="45" t="s">
        <v>495</v>
      </c>
      <c r="BJ163" s="46">
        <v>1</v>
      </c>
      <c r="BK163" s="46">
        <v>4</v>
      </c>
      <c r="BL163" s="46">
        <v>7</v>
      </c>
      <c r="BM163" s="45" t="s">
        <v>495</v>
      </c>
      <c r="BN163" s="46">
        <v>1</v>
      </c>
      <c r="BO163" s="46">
        <v>0</v>
      </c>
      <c r="BP163" s="46">
        <v>0</v>
      </c>
      <c r="BQ163" s="45" t="s">
        <v>495</v>
      </c>
      <c r="BR163" s="46">
        <v>0</v>
      </c>
      <c r="BS163" s="46">
        <v>0</v>
      </c>
      <c r="BT163" s="46">
        <v>0</v>
      </c>
      <c r="BU163" s="45" t="s">
        <v>495</v>
      </c>
      <c r="BV163" s="49">
        <f t="shared" si="17"/>
        <v>2</v>
      </c>
      <c r="BW163" s="49">
        <f t="shared" si="18"/>
        <v>5</v>
      </c>
      <c r="BX163" s="49">
        <f t="shared" si="19"/>
        <v>8</v>
      </c>
      <c r="BY163" s="45"/>
    </row>
    <row r="164" spans="1:77" ht="15" customHeight="1">
      <c r="A164" s="45" t="s">
        <v>464</v>
      </c>
      <c r="B164" s="45" t="s">
        <v>465</v>
      </c>
      <c r="C164" s="47">
        <f t="shared" si="20"/>
        <v>0.55555555555555558</v>
      </c>
      <c r="D164" s="47">
        <f t="shared" si="21"/>
        <v>1.0204081632653061</v>
      </c>
      <c r="E164" s="47">
        <f t="shared" si="22"/>
        <v>1.2345679012345678</v>
      </c>
      <c r="F164" s="45" t="s">
        <v>495</v>
      </c>
      <c r="G164" s="47">
        <f t="shared" si="23"/>
        <v>0.67901234567901225</v>
      </c>
      <c r="I164" s="46">
        <v>70</v>
      </c>
      <c r="J164" s="46">
        <v>73</v>
      </c>
      <c r="K164" s="46">
        <v>50</v>
      </c>
      <c r="L164" s="46">
        <v>31</v>
      </c>
      <c r="M164" s="46">
        <v>87</v>
      </c>
      <c r="N164" s="46">
        <v>79</v>
      </c>
      <c r="O164" s="46">
        <v>55</v>
      </c>
      <c r="P164" s="46">
        <v>51</v>
      </c>
      <c r="Q164" s="45" t="s">
        <v>495</v>
      </c>
      <c r="R164" s="45" t="s">
        <v>495</v>
      </c>
      <c r="S164" s="45" t="s">
        <v>495</v>
      </c>
      <c r="T164" s="45" t="s">
        <v>495</v>
      </c>
      <c r="U164" s="46">
        <v>23</v>
      </c>
      <c r="V164" s="46">
        <v>44</v>
      </c>
      <c r="W164" s="46">
        <v>57</v>
      </c>
      <c r="X164" s="46">
        <v>78</v>
      </c>
      <c r="Y164" s="45" t="s">
        <v>495</v>
      </c>
      <c r="Z164" s="45" t="s">
        <v>495</v>
      </c>
      <c r="AA164" s="45" t="s">
        <v>495</v>
      </c>
      <c r="AB164" s="45" t="s">
        <v>495</v>
      </c>
      <c r="AC164" s="46">
        <v>0</v>
      </c>
      <c r="AD164" s="46">
        <v>0</v>
      </c>
      <c r="AE164" s="46">
        <v>0</v>
      </c>
      <c r="AF164" s="46">
        <v>0</v>
      </c>
      <c r="AG164" s="49">
        <v>180</v>
      </c>
      <c r="AH164" s="49">
        <v>196</v>
      </c>
      <c r="AI164" s="49">
        <v>162</v>
      </c>
      <c r="AJ164" s="49">
        <v>160</v>
      </c>
      <c r="AL164" s="46">
        <v>0</v>
      </c>
      <c r="AM164" s="46">
        <v>0</v>
      </c>
      <c r="AN164" s="46">
        <v>0</v>
      </c>
      <c r="AO164" s="45" t="s">
        <v>495</v>
      </c>
      <c r="AP164" s="46">
        <v>0</v>
      </c>
      <c r="AQ164" s="46">
        <v>0</v>
      </c>
      <c r="AR164" s="46">
        <v>0</v>
      </c>
      <c r="AS164" s="45" t="s">
        <v>495</v>
      </c>
      <c r="AT164" s="46">
        <v>0</v>
      </c>
      <c r="AU164" s="46">
        <v>0</v>
      </c>
      <c r="AV164" s="46">
        <v>0</v>
      </c>
      <c r="AW164" s="45" t="s">
        <v>495</v>
      </c>
      <c r="AX164" s="46">
        <v>1</v>
      </c>
      <c r="AY164" s="46">
        <v>2</v>
      </c>
      <c r="AZ164" s="46">
        <v>1</v>
      </c>
      <c r="BA164" s="45" t="s">
        <v>495</v>
      </c>
      <c r="BB164" s="46">
        <v>0</v>
      </c>
      <c r="BC164" s="46">
        <v>0</v>
      </c>
      <c r="BD164" s="46">
        <v>1</v>
      </c>
      <c r="BE164" s="45" t="s">
        <v>495</v>
      </c>
      <c r="BF164" s="46">
        <v>0</v>
      </c>
      <c r="BG164" s="46">
        <v>0</v>
      </c>
      <c r="BH164" s="46">
        <v>0</v>
      </c>
      <c r="BI164" s="45" t="s">
        <v>495</v>
      </c>
      <c r="BJ164" s="46">
        <v>0</v>
      </c>
      <c r="BK164" s="46">
        <v>0</v>
      </c>
      <c r="BL164" s="46">
        <v>0</v>
      </c>
      <c r="BM164" s="45" t="s">
        <v>495</v>
      </c>
      <c r="BN164" s="46">
        <v>0</v>
      </c>
      <c r="BO164" s="46">
        <v>0</v>
      </c>
      <c r="BP164" s="46">
        <v>0</v>
      </c>
      <c r="BQ164" s="45" t="s">
        <v>495</v>
      </c>
      <c r="BR164" s="46">
        <v>0</v>
      </c>
      <c r="BS164" s="46">
        <v>0</v>
      </c>
      <c r="BT164" s="46">
        <v>0</v>
      </c>
      <c r="BU164" s="45" t="s">
        <v>495</v>
      </c>
      <c r="BV164" s="49">
        <f t="shared" si="17"/>
        <v>1</v>
      </c>
      <c r="BW164" s="49">
        <f t="shared" si="18"/>
        <v>2</v>
      </c>
      <c r="BX164" s="49">
        <f t="shared" si="19"/>
        <v>2</v>
      </c>
      <c r="BY164" s="45"/>
    </row>
    <row r="165" spans="1:77" ht="15" customHeight="1">
      <c r="A165" s="45" t="s">
        <v>466</v>
      </c>
      <c r="B165" s="45" t="s">
        <v>467</v>
      </c>
      <c r="C165" s="47">
        <f t="shared" si="20"/>
        <v>3.278688524590164</v>
      </c>
      <c r="D165" s="47">
        <f t="shared" si="21"/>
        <v>5.825242718446602</v>
      </c>
      <c r="E165" s="47">
        <f t="shared" si="22"/>
        <v>10.810810810810811</v>
      </c>
      <c r="F165" s="45" t="s">
        <v>495</v>
      </c>
      <c r="G165" s="47">
        <f t="shared" si="23"/>
        <v>7.5321222862206465</v>
      </c>
      <c r="I165" s="46">
        <v>122</v>
      </c>
      <c r="J165" s="46">
        <v>103</v>
      </c>
      <c r="K165" s="46">
        <v>111</v>
      </c>
      <c r="L165" s="46">
        <v>69</v>
      </c>
      <c r="M165" s="46">
        <v>0</v>
      </c>
      <c r="N165" s="46">
        <v>0</v>
      </c>
      <c r="O165" s="46">
        <v>0</v>
      </c>
      <c r="P165" s="46">
        <v>0</v>
      </c>
      <c r="Q165" s="45" t="s">
        <v>495</v>
      </c>
      <c r="R165" s="45" t="s">
        <v>495</v>
      </c>
      <c r="S165" s="45" t="s">
        <v>495</v>
      </c>
      <c r="T165" s="45" t="s">
        <v>495</v>
      </c>
      <c r="U165" s="46">
        <v>0</v>
      </c>
      <c r="V165" s="46">
        <v>0</v>
      </c>
      <c r="W165" s="46">
        <v>0</v>
      </c>
      <c r="X165" s="46">
        <v>0</v>
      </c>
      <c r="Y165" s="45" t="s">
        <v>495</v>
      </c>
      <c r="Z165" s="45" t="s">
        <v>495</v>
      </c>
      <c r="AA165" s="45" t="s">
        <v>495</v>
      </c>
      <c r="AB165" s="45" t="s">
        <v>495</v>
      </c>
      <c r="AC165" s="46">
        <v>0</v>
      </c>
      <c r="AD165" s="46">
        <v>0</v>
      </c>
      <c r="AE165" s="46">
        <v>0</v>
      </c>
      <c r="AF165" s="46">
        <v>0</v>
      </c>
      <c r="AG165" s="49">
        <v>122</v>
      </c>
      <c r="AH165" s="49">
        <v>103</v>
      </c>
      <c r="AI165" s="49">
        <v>111</v>
      </c>
      <c r="AJ165" s="49">
        <v>69</v>
      </c>
      <c r="AL165" s="46">
        <v>4</v>
      </c>
      <c r="AM165" s="46">
        <v>6</v>
      </c>
      <c r="AN165" s="46">
        <v>12</v>
      </c>
      <c r="AO165" s="45" t="s">
        <v>495</v>
      </c>
      <c r="AP165" s="46">
        <v>0</v>
      </c>
      <c r="AQ165" s="46">
        <v>0</v>
      </c>
      <c r="AR165" s="46">
        <v>0</v>
      </c>
      <c r="AS165" s="45" t="s">
        <v>495</v>
      </c>
      <c r="AT165" s="46">
        <v>0</v>
      </c>
      <c r="AU165" s="46">
        <v>0</v>
      </c>
      <c r="AV165" s="46">
        <v>0</v>
      </c>
      <c r="AW165" s="45" t="s">
        <v>495</v>
      </c>
      <c r="AX165" s="46">
        <v>0</v>
      </c>
      <c r="AY165" s="46">
        <v>0</v>
      </c>
      <c r="AZ165" s="46">
        <v>0</v>
      </c>
      <c r="BA165" s="45" t="s">
        <v>495</v>
      </c>
      <c r="BB165" s="46">
        <v>0</v>
      </c>
      <c r="BC165" s="46">
        <v>0</v>
      </c>
      <c r="BD165" s="46">
        <v>0</v>
      </c>
      <c r="BE165" s="45" t="s">
        <v>495</v>
      </c>
      <c r="BF165" s="46">
        <v>0</v>
      </c>
      <c r="BG165" s="46">
        <v>0</v>
      </c>
      <c r="BH165" s="46">
        <v>0</v>
      </c>
      <c r="BI165" s="45" t="s">
        <v>495</v>
      </c>
      <c r="BJ165" s="46">
        <v>0</v>
      </c>
      <c r="BK165" s="46">
        <v>0</v>
      </c>
      <c r="BL165" s="46">
        <v>0</v>
      </c>
      <c r="BM165" s="45" t="s">
        <v>495</v>
      </c>
      <c r="BN165" s="46">
        <v>0</v>
      </c>
      <c r="BO165" s="46">
        <v>0</v>
      </c>
      <c r="BP165" s="46">
        <v>0</v>
      </c>
      <c r="BQ165" s="45" t="s">
        <v>495</v>
      </c>
      <c r="BR165" s="46">
        <v>0</v>
      </c>
      <c r="BS165" s="46">
        <v>0</v>
      </c>
      <c r="BT165" s="46">
        <v>0</v>
      </c>
      <c r="BU165" s="45" t="s">
        <v>495</v>
      </c>
      <c r="BV165" s="49">
        <f t="shared" si="17"/>
        <v>4</v>
      </c>
      <c r="BW165" s="49">
        <f t="shared" si="18"/>
        <v>6</v>
      </c>
      <c r="BX165" s="49">
        <f t="shared" si="19"/>
        <v>12</v>
      </c>
      <c r="BY165" s="45"/>
    </row>
    <row r="166" spans="1:77" ht="15" customHeight="1">
      <c r="A166" s="45" t="s">
        <v>468</v>
      </c>
      <c r="B166" s="45" t="s">
        <v>357</v>
      </c>
      <c r="C166" s="47"/>
      <c r="D166" s="47"/>
      <c r="E166" s="47"/>
      <c r="F166" s="45"/>
      <c r="G166" s="47"/>
      <c r="I166" s="46">
        <v>0</v>
      </c>
      <c r="J166" s="46">
        <v>0</v>
      </c>
      <c r="K166" s="46">
        <v>0</v>
      </c>
      <c r="L166" s="46">
        <v>0</v>
      </c>
      <c r="M166" s="46">
        <v>0</v>
      </c>
      <c r="N166" s="46">
        <v>0</v>
      </c>
      <c r="O166" s="46">
        <v>0</v>
      </c>
      <c r="P166" s="46">
        <v>0</v>
      </c>
      <c r="Q166" s="45" t="s">
        <v>495</v>
      </c>
      <c r="R166" s="45" t="s">
        <v>495</v>
      </c>
      <c r="S166" s="45" t="s">
        <v>495</v>
      </c>
      <c r="T166" s="45" t="s">
        <v>495</v>
      </c>
      <c r="U166" s="46">
        <v>0</v>
      </c>
      <c r="V166" s="46">
        <v>0</v>
      </c>
      <c r="W166" s="46">
        <v>0</v>
      </c>
      <c r="X166" s="46">
        <v>0</v>
      </c>
      <c r="Y166" s="45" t="s">
        <v>495</v>
      </c>
      <c r="Z166" s="45" t="s">
        <v>495</v>
      </c>
      <c r="AA166" s="45" t="s">
        <v>495</v>
      </c>
      <c r="AB166" s="45" t="s">
        <v>495</v>
      </c>
      <c r="AC166" s="46">
        <v>0</v>
      </c>
      <c r="AD166" s="46">
        <v>0</v>
      </c>
      <c r="AE166" s="46">
        <v>0</v>
      </c>
      <c r="AF166" s="46">
        <v>0</v>
      </c>
      <c r="AG166" s="49">
        <v>0</v>
      </c>
      <c r="AH166" s="49">
        <v>0</v>
      </c>
      <c r="AI166" s="49">
        <v>0</v>
      </c>
      <c r="AJ166" s="49">
        <v>0</v>
      </c>
      <c r="AL166" s="46">
        <v>0</v>
      </c>
      <c r="AM166" s="46">
        <v>0</v>
      </c>
      <c r="AN166" s="46">
        <v>0</v>
      </c>
      <c r="AO166" s="45" t="s">
        <v>495</v>
      </c>
      <c r="AP166" s="46">
        <v>0</v>
      </c>
      <c r="AQ166" s="46">
        <v>0</v>
      </c>
      <c r="AR166" s="46">
        <v>0</v>
      </c>
      <c r="AS166" s="45" t="s">
        <v>495</v>
      </c>
      <c r="AT166" s="46">
        <v>0</v>
      </c>
      <c r="AU166" s="46">
        <v>0</v>
      </c>
      <c r="AV166" s="46">
        <v>0</v>
      </c>
      <c r="AW166" s="45" t="s">
        <v>495</v>
      </c>
      <c r="AX166" s="46">
        <v>0</v>
      </c>
      <c r="AY166" s="46">
        <v>0</v>
      </c>
      <c r="AZ166" s="46">
        <v>0</v>
      </c>
      <c r="BA166" s="45" t="s">
        <v>495</v>
      </c>
      <c r="BB166" s="46">
        <v>0</v>
      </c>
      <c r="BC166" s="46">
        <v>0</v>
      </c>
      <c r="BD166" s="46">
        <v>0</v>
      </c>
      <c r="BE166" s="45" t="s">
        <v>495</v>
      </c>
      <c r="BF166" s="46">
        <v>0</v>
      </c>
      <c r="BG166" s="46">
        <v>0</v>
      </c>
      <c r="BH166" s="46">
        <v>0</v>
      </c>
      <c r="BI166" s="45" t="s">
        <v>495</v>
      </c>
      <c r="BJ166" s="46">
        <v>0</v>
      </c>
      <c r="BK166" s="46">
        <v>0</v>
      </c>
      <c r="BL166" s="46">
        <v>0</v>
      </c>
      <c r="BM166" s="45" t="s">
        <v>495</v>
      </c>
      <c r="BN166" s="46">
        <v>0</v>
      </c>
      <c r="BO166" s="46">
        <v>0</v>
      </c>
      <c r="BP166" s="46">
        <v>0</v>
      </c>
      <c r="BQ166" s="45" t="s">
        <v>495</v>
      </c>
      <c r="BR166" s="46">
        <v>0</v>
      </c>
      <c r="BS166" s="46">
        <v>0</v>
      </c>
      <c r="BT166" s="46">
        <v>0</v>
      </c>
      <c r="BU166" s="45" t="s">
        <v>495</v>
      </c>
      <c r="BV166" s="49">
        <f t="shared" si="17"/>
        <v>0</v>
      </c>
      <c r="BW166" s="49">
        <f t="shared" si="18"/>
        <v>0</v>
      </c>
      <c r="BX166" s="49">
        <f t="shared" si="19"/>
        <v>0</v>
      </c>
      <c r="BY166" s="45"/>
    </row>
    <row r="167" spans="1:77" ht="15" customHeight="1">
      <c r="A167" s="45" t="s">
        <v>469</v>
      </c>
      <c r="B167" s="45" t="s">
        <v>470</v>
      </c>
      <c r="C167" s="47">
        <f t="shared" si="20"/>
        <v>1.5441176470588236</v>
      </c>
      <c r="D167" s="47">
        <f t="shared" si="21"/>
        <v>1.9685039370078741</v>
      </c>
      <c r="E167" s="47">
        <f t="shared" si="22"/>
        <v>1.7826825127334465</v>
      </c>
      <c r="F167" s="45" t="s">
        <v>495</v>
      </c>
      <c r="G167" s="47">
        <f t="shared" si="23"/>
        <v>0.23856486567462287</v>
      </c>
      <c r="I167" s="46">
        <v>243</v>
      </c>
      <c r="J167" s="46">
        <v>192</v>
      </c>
      <c r="K167" s="46">
        <v>161</v>
      </c>
      <c r="L167" s="46">
        <v>89</v>
      </c>
      <c r="M167" s="46">
        <v>487</v>
      </c>
      <c r="N167" s="46">
        <v>422</v>
      </c>
      <c r="O167" s="46">
        <v>374</v>
      </c>
      <c r="P167" s="46">
        <v>357</v>
      </c>
      <c r="Q167" s="45" t="s">
        <v>495</v>
      </c>
      <c r="R167" s="45" t="s">
        <v>495</v>
      </c>
      <c r="S167" s="45" t="s">
        <v>495</v>
      </c>
      <c r="T167" s="45" t="s">
        <v>495</v>
      </c>
      <c r="U167" s="46">
        <v>630</v>
      </c>
      <c r="V167" s="46">
        <v>656</v>
      </c>
      <c r="W167" s="46">
        <v>643</v>
      </c>
      <c r="X167" s="46">
        <v>630</v>
      </c>
      <c r="Y167" s="45" t="s">
        <v>495</v>
      </c>
      <c r="Z167" s="45" t="s">
        <v>495</v>
      </c>
      <c r="AA167" s="45" t="s">
        <v>495</v>
      </c>
      <c r="AB167" s="45" t="s">
        <v>495</v>
      </c>
      <c r="AC167" s="46">
        <v>0</v>
      </c>
      <c r="AD167" s="46">
        <v>0</v>
      </c>
      <c r="AE167" s="46">
        <v>0</v>
      </c>
      <c r="AF167" s="46">
        <v>0</v>
      </c>
      <c r="AG167" s="49">
        <v>1360</v>
      </c>
      <c r="AH167" s="49">
        <v>1270</v>
      </c>
      <c r="AI167" s="49">
        <v>1178</v>
      </c>
      <c r="AJ167" s="49">
        <v>1076</v>
      </c>
      <c r="AL167" s="46">
        <v>8</v>
      </c>
      <c r="AM167" s="46">
        <v>12</v>
      </c>
      <c r="AN167" s="46">
        <v>11</v>
      </c>
      <c r="AO167" s="45" t="s">
        <v>495</v>
      </c>
      <c r="AP167" s="46">
        <v>0</v>
      </c>
      <c r="AQ167" s="46">
        <v>0</v>
      </c>
      <c r="AR167" s="46">
        <v>0</v>
      </c>
      <c r="AS167" s="45" t="s">
        <v>495</v>
      </c>
      <c r="AT167" s="46">
        <v>0</v>
      </c>
      <c r="AU167" s="46">
        <v>0</v>
      </c>
      <c r="AV167" s="46">
        <v>0</v>
      </c>
      <c r="AW167" s="45" t="s">
        <v>495</v>
      </c>
      <c r="AX167" s="46">
        <v>4</v>
      </c>
      <c r="AY167" s="46">
        <v>4</v>
      </c>
      <c r="AZ167" s="46">
        <v>1</v>
      </c>
      <c r="BA167" s="45" t="s">
        <v>495</v>
      </c>
      <c r="BB167" s="46">
        <v>4</v>
      </c>
      <c r="BC167" s="46">
        <v>4</v>
      </c>
      <c r="BD167" s="46">
        <v>0</v>
      </c>
      <c r="BE167" s="45" t="s">
        <v>495</v>
      </c>
      <c r="BF167" s="46">
        <v>0</v>
      </c>
      <c r="BG167" s="46">
        <v>0</v>
      </c>
      <c r="BH167" s="46">
        <v>0</v>
      </c>
      <c r="BI167" s="45" t="s">
        <v>495</v>
      </c>
      <c r="BJ167" s="46">
        <v>2</v>
      </c>
      <c r="BK167" s="46">
        <v>1</v>
      </c>
      <c r="BL167" s="46">
        <v>4</v>
      </c>
      <c r="BM167" s="45" t="s">
        <v>495</v>
      </c>
      <c r="BN167" s="46">
        <v>3</v>
      </c>
      <c r="BO167" s="46">
        <v>4</v>
      </c>
      <c r="BP167" s="46">
        <v>5</v>
      </c>
      <c r="BQ167" s="45" t="s">
        <v>495</v>
      </c>
      <c r="BR167" s="46">
        <v>0</v>
      </c>
      <c r="BS167" s="46">
        <v>0</v>
      </c>
      <c r="BT167" s="46">
        <v>0</v>
      </c>
      <c r="BU167" s="45" t="s">
        <v>495</v>
      </c>
      <c r="BV167" s="49">
        <f t="shared" si="17"/>
        <v>21</v>
      </c>
      <c r="BW167" s="49">
        <f t="shared" si="18"/>
        <v>25</v>
      </c>
      <c r="BX167" s="49">
        <f t="shared" si="19"/>
        <v>21</v>
      </c>
      <c r="BY167" s="45"/>
    </row>
    <row r="168" spans="1:77">
      <c r="A168" s="45" t="s">
        <v>543</v>
      </c>
      <c r="B168" s="45" t="s">
        <v>544</v>
      </c>
      <c r="C168" s="47">
        <f t="shared" si="20"/>
        <v>0.79220415030846891</v>
      </c>
      <c r="D168" s="47">
        <f t="shared" si="21"/>
        <v>0.899165061014772</v>
      </c>
      <c r="E168" s="47">
        <f t="shared" si="22"/>
        <v>1.151877133105802</v>
      </c>
      <c r="F168" s="45" t="s">
        <v>495</v>
      </c>
      <c r="G168" s="47">
        <f t="shared" si="23"/>
        <v>0.35967298279733306</v>
      </c>
      <c r="I168" s="46">
        <v>1745</v>
      </c>
      <c r="J168" s="46">
        <v>1584</v>
      </c>
      <c r="K168" s="46">
        <v>1462</v>
      </c>
      <c r="L168" s="46">
        <v>871</v>
      </c>
      <c r="M168" s="46">
        <v>5356</v>
      </c>
      <c r="N168" s="46">
        <v>5215</v>
      </c>
      <c r="O168" s="46">
        <v>5205</v>
      </c>
      <c r="P168" s="46">
        <v>5143</v>
      </c>
      <c r="Q168" s="45" t="s">
        <v>495</v>
      </c>
      <c r="R168" s="45" t="s">
        <v>495</v>
      </c>
      <c r="S168" s="45" t="s">
        <v>495</v>
      </c>
      <c r="T168" s="45" t="s">
        <v>495</v>
      </c>
      <c r="U168" s="46">
        <v>6772</v>
      </c>
      <c r="V168" s="46">
        <v>6817</v>
      </c>
      <c r="W168" s="46">
        <v>7002</v>
      </c>
      <c r="X168" s="46">
        <v>7004</v>
      </c>
      <c r="Y168" s="45" t="s">
        <v>495</v>
      </c>
      <c r="Z168" s="45" t="s">
        <v>495</v>
      </c>
      <c r="AA168" s="45" t="s">
        <v>495</v>
      </c>
      <c r="AB168" s="45" t="s">
        <v>495</v>
      </c>
      <c r="AC168" s="46">
        <v>391</v>
      </c>
      <c r="AD168" s="46">
        <v>397</v>
      </c>
      <c r="AE168" s="46">
        <v>395</v>
      </c>
      <c r="AF168" s="46">
        <v>413</v>
      </c>
      <c r="AG168" s="49">
        <v>14264</v>
      </c>
      <c r="AH168" s="49">
        <v>14013</v>
      </c>
      <c r="AI168" s="49">
        <v>14064</v>
      </c>
      <c r="AJ168" s="49">
        <v>13431</v>
      </c>
      <c r="AL168" s="46">
        <v>8</v>
      </c>
      <c r="AM168" s="46">
        <v>15</v>
      </c>
      <c r="AN168" s="46">
        <v>14</v>
      </c>
      <c r="AO168" s="45" t="s">
        <v>495</v>
      </c>
      <c r="AP168" s="46">
        <v>1</v>
      </c>
      <c r="AQ168" s="46">
        <v>2</v>
      </c>
      <c r="AR168" s="46">
        <v>3</v>
      </c>
      <c r="AS168" s="45" t="s">
        <v>495</v>
      </c>
      <c r="AT168" s="46">
        <v>0</v>
      </c>
      <c r="AU168" s="46">
        <v>0</v>
      </c>
      <c r="AV168" s="46">
        <v>0</v>
      </c>
      <c r="AW168" s="45" t="s">
        <v>495</v>
      </c>
      <c r="AX168" s="46">
        <v>44</v>
      </c>
      <c r="AY168" s="46">
        <v>41</v>
      </c>
      <c r="AZ168" s="46">
        <v>38</v>
      </c>
      <c r="BA168" s="45" t="s">
        <v>495</v>
      </c>
      <c r="BB168" s="46">
        <v>30</v>
      </c>
      <c r="BC168" s="46">
        <v>25</v>
      </c>
      <c r="BD168" s="46">
        <v>29</v>
      </c>
      <c r="BE168" s="45" t="s">
        <v>495</v>
      </c>
      <c r="BF168" s="46">
        <v>0</v>
      </c>
      <c r="BG168" s="46">
        <v>11</v>
      </c>
      <c r="BH168" s="46">
        <v>29</v>
      </c>
      <c r="BI168" s="45" t="s">
        <v>495</v>
      </c>
      <c r="BJ168" s="46">
        <v>19</v>
      </c>
      <c r="BK168" s="46">
        <v>20</v>
      </c>
      <c r="BL168" s="46">
        <v>31</v>
      </c>
      <c r="BM168" s="45" t="s">
        <v>495</v>
      </c>
      <c r="BN168" s="46">
        <v>11</v>
      </c>
      <c r="BO168" s="46">
        <v>12</v>
      </c>
      <c r="BP168" s="46">
        <v>18</v>
      </c>
      <c r="BQ168" s="45" t="s">
        <v>495</v>
      </c>
      <c r="BR168" s="46">
        <v>0</v>
      </c>
      <c r="BS168" s="46">
        <v>0</v>
      </c>
      <c r="BT168" s="46">
        <v>0</v>
      </c>
      <c r="BU168" s="45" t="s">
        <v>495</v>
      </c>
      <c r="BV168" s="49">
        <f t="shared" si="17"/>
        <v>113</v>
      </c>
      <c r="BW168" s="49">
        <f t="shared" si="18"/>
        <v>126</v>
      </c>
      <c r="BX168" s="49">
        <f t="shared" si="19"/>
        <v>162</v>
      </c>
      <c r="BY168" s="45"/>
    </row>
    <row r="169" spans="1:77" ht="15" customHeight="1">
      <c r="A169" s="45" t="s">
        <v>471</v>
      </c>
      <c r="B169" s="45" t="s">
        <v>472</v>
      </c>
      <c r="C169" s="47">
        <f t="shared" si="20"/>
        <v>0.79220415030846891</v>
      </c>
      <c r="D169" s="47">
        <f t="shared" si="21"/>
        <v>0.899165061014772</v>
      </c>
      <c r="E169" s="47">
        <f t="shared" si="22"/>
        <v>1.151877133105802</v>
      </c>
      <c r="F169" s="45" t="s">
        <v>495</v>
      </c>
      <c r="G169" s="47">
        <f t="shared" si="23"/>
        <v>0.35967298279733306</v>
      </c>
      <c r="I169" s="46">
        <v>1745</v>
      </c>
      <c r="J169" s="46">
        <v>1584</v>
      </c>
      <c r="K169" s="46">
        <v>1462</v>
      </c>
      <c r="L169" s="46">
        <v>871</v>
      </c>
      <c r="M169" s="46">
        <v>5356</v>
      </c>
      <c r="N169" s="46">
        <v>5215</v>
      </c>
      <c r="O169" s="46">
        <v>5205</v>
      </c>
      <c r="P169" s="46">
        <v>5143</v>
      </c>
      <c r="Q169" s="45" t="s">
        <v>495</v>
      </c>
      <c r="R169" s="45" t="s">
        <v>495</v>
      </c>
      <c r="S169" s="45" t="s">
        <v>495</v>
      </c>
      <c r="T169" s="45" t="s">
        <v>495</v>
      </c>
      <c r="U169" s="46">
        <v>6772</v>
      </c>
      <c r="V169" s="46">
        <v>6817</v>
      </c>
      <c r="W169" s="46">
        <v>7002</v>
      </c>
      <c r="X169" s="46">
        <v>7004</v>
      </c>
      <c r="Y169" s="45" t="s">
        <v>495</v>
      </c>
      <c r="Z169" s="45" t="s">
        <v>495</v>
      </c>
      <c r="AA169" s="45" t="s">
        <v>495</v>
      </c>
      <c r="AB169" s="45" t="s">
        <v>495</v>
      </c>
      <c r="AC169" s="46">
        <v>391</v>
      </c>
      <c r="AD169" s="46">
        <v>397</v>
      </c>
      <c r="AE169" s="46">
        <v>395</v>
      </c>
      <c r="AF169" s="46">
        <v>413</v>
      </c>
      <c r="AG169" s="49">
        <v>14264</v>
      </c>
      <c r="AH169" s="49">
        <v>14013</v>
      </c>
      <c r="AI169" s="49">
        <v>14064</v>
      </c>
      <c r="AJ169" s="49">
        <v>13431</v>
      </c>
      <c r="AL169" s="46">
        <v>8</v>
      </c>
      <c r="AM169" s="46">
        <v>15</v>
      </c>
      <c r="AN169" s="46">
        <v>14</v>
      </c>
      <c r="AO169" s="45" t="s">
        <v>495</v>
      </c>
      <c r="AP169" s="46">
        <v>1</v>
      </c>
      <c r="AQ169" s="46">
        <v>2</v>
      </c>
      <c r="AR169" s="46">
        <v>3</v>
      </c>
      <c r="AS169" s="45" t="s">
        <v>495</v>
      </c>
      <c r="AT169" s="46">
        <v>0</v>
      </c>
      <c r="AU169" s="46">
        <v>0</v>
      </c>
      <c r="AV169" s="46">
        <v>0</v>
      </c>
      <c r="AW169" s="45" t="s">
        <v>495</v>
      </c>
      <c r="AX169" s="46">
        <v>44</v>
      </c>
      <c r="AY169" s="46">
        <v>41</v>
      </c>
      <c r="AZ169" s="46">
        <v>38</v>
      </c>
      <c r="BA169" s="45" t="s">
        <v>495</v>
      </c>
      <c r="BB169" s="46">
        <v>30</v>
      </c>
      <c r="BC169" s="46">
        <v>25</v>
      </c>
      <c r="BD169" s="46">
        <v>29</v>
      </c>
      <c r="BE169" s="45" t="s">
        <v>495</v>
      </c>
      <c r="BF169" s="46">
        <v>0</v>
      </c>
      <c r="BG169" s="46">
        <v>11</v>
      </c>
      <c r="BH169" s="46">
        <v>29</v>
      </c>
      <c r="BI169" s="45" t="s">
        <v>495</v>
      </c>
      <c r="BJ169" s="46">
        <v>19</v>
      </c>
      <c r="BK169" s="46">
        <v>20</v>
      </c>
      <c r="BL169" s="46">
        <v>31</v>
      </c>
      <c r="BM169" s="45" t="s">
        <v>495</v>
      </c>
      <c r="BN169" s="46">
        <v>11</v>
      </c>
      <c r="BO169" s="46">
        <v>12</v>
      </c>
      <c r="BP169" s="46">
        <v>18</v>
      </c>
      <c r="BQ169" s="45" t="s">
        <v>495</v>
      </c>
      <c r="BR169" s="46">
        <v>0</v>
      </c>
      <c r="BS169" s="46">
        <v>0</v>
      </c>
      <c r="BT169" s="46">
        <v>0</v>
      </c>
      <c r="BU169" s="45" t="s">
        <v>495</v>
      </c>
      <c r="BV169" s="49">
        <f t="shared" si="17"/>
        <v>113</v>
      </c>
      <c r="BW169" s="49">
        <f t="shared" si="18"/>
        <v>126</v>
      </c>
      <c r="BX169" s="49">
        <f t="shared" si="19"/>
        <v>162</v>
      </c>
      <c r="BY169" s="45"/>
    </row>
    <row r="170" spans="1:77">
      <c r="A170" s="45" t="s">
        <v>545</v>
      </c>
      <c r="B170" s="45" t="s">
        <v>546</v>
      </c>
      <c r="C170" s="47">
        <f t="shared" si="20"/>
        <v>0.85846357032797715</v>
      </c>
      <c r="D170" s="47">
        <f t="shared" si="21"/>
        <v>0.97197106690777579</v>
      </c>
      <c r="E170" s="47">
        <f t="shared" si="22"/>
        <v>1.1630558722919042</v>
      </c>
      <c r="F170" s="45" t="s">
        <v>495</v>
      </c>
      <c r="G170" s="47">
        <f t="shared" si="23"/>
        <v>0.30459230196392706</v>
      </c>
      <c r="I170" s="46">
        <v>770</v>
      </c>
      <c r="J170" s="46">
        <v>729</v>
      </c>
      <c r="K170" s="46">
        <v>648</v>
      </c>
      <c r="L170" s="46">
        <v>398</v>
      </c>
      <c r="M170" s="46">
        <v>1637</v>
      </c>
      <c r="N170" s="46">
        <v>1488</v>
      </c>
      <c r="O170" s="46">
        <v>1434</v>
      </c>
      <c r="P170" s="46">
        <v>1394</v>
      </c>
      <c r="Q170" s="45" t="s">
        <v>495</v>
      </c>
      <c r="R170" s="45" t="s">
        <v>495</v>
      </c>
      <c r="S170" s="45" t="s">
        <v>495</v>
      </c>
      <c r="T170" s="45" t="s">
        <v>495</v>
      </c>
      <c r="U170" s="46">
        <v>2056</v>
      </c>
      <c r="V170" s="46">
        <v>2119</v>
      </c>
      <c r="W170" s="46">
        <v>2210</v>
      </c>
      <c r="X170" s="46">
        <v>2208</v>
      </c>
      <c r="Y170" s="45" t="s">
        <v>495</v>
      </c>
      <c r="Z170" s="45" t="s">
        <v>495</v>
      </c>
      <c r="AA170" s="45" t="s">
        <v>495</v>
      </c>
      <c r="AB170" s="45" t="s">
        <v>495</v>
      </c>
      <c r="AC170" s="46">
        <v>80</v>
      </c>
      <c r="AD170" s="46">
        <v>88</v>
      </c>
      <c r="AE170" s="46">
        <v>93</v>
      </c>
      <c r="AF170" s="46">
        <v>100</v>
      </c>
      <c r="AG170" s="49">
        <v>4543</v>
      </c>
      <c r="AH170" s="49">
        <v>4424</v>
      </c>
      <c r="AI170" s="49">
        <v>4385</v>
      </c>
      <c r="AJ170" s="49">
        <v>4100</v>
      </c>
      <c r="AL170" s="46">
        <v>2</v>
      </c>
      <c r="AM170" s="46">
        <v>4</v>
      </c>
      <c r="AN170" s="46">
        <v>5</v>
      </c>
      <c r="AO170" s="45" t="s">
        <v>495</v>
      </c>
      <c r="AP170" s="46">
        <v>0</v>
      </c>
      <c r="AQ170" s="46">
        <v>0</v>
      </c>
      <c r="AR170" s="46">
        <v>0</v>
      </c>
      <c r="AS170" s="45" t="s">
        <v>495</v>
      </c>
      <c r="AT170" s="46">
        <v>0</v>
      </c>
      <c r="AU170" s="46">
        <v>0</v>
      </c>
      <c r="AV170" s="46">
        <v>0</v>
      </c>
      <c r="AW170" s="45" t="s">
        <v>495</v>
      </c>
      <c r="AX170" s="46">
        <v>6</v>
      </c>
      <c r="AY170" s="46">
        <v>9</v>
      </c>
      <c r="AZ170" s="46">
        <v>12</v>
      </c>
      <c r="BA170" s="45" t="s">
        <v>495</v>
      </c>
      <c r="BB170" s="46">
        <v>7</v>
      </c>
      <c r="BC170" s="46">
        <v>5</v>
      </c>
      <c r="BD170" s="46">
        <v>6</v>
      </c>
      <c r="BE170" s="45" t="s">
        <v>495</v>
      </c>
      <c r="BF170" s="46">
        <v>0</v>
      </c>
      <c r="BG170" s="46">
        <v>0</v>
      </c>
      <c r="BH170" s="46">
        <v>0</v>
      </c>
      <c r="BI170" s="45" t="s">
        <v>495</v>
      </c>
      <c r="BJ170" s="46">
        <v>23</v>
      </c>
      <c r="BK170" s="46">
        <v>23</v>
      </c>
      <c r="BL170" s="46">
        <v>26</v>
      </c>
      <c r="BM170" s="45" t="s">
        <v>495</v>
      </c>
      <c r="BN170" s="46">
        <v>1</v>
      </c>
      <c r="BO170" s="46">
        <v>2</v>
      </c>
      <c r="BP170" s="46">
        <v>2</v>
      </c>
      <c r="BQ170" s="45" t="s">
        <v>495</v>
      </c>
      <c r="BR170" s="46">
        <v>0</v>
      </c>
      <c r="BS170" s="46">
        <v>0</v>
      </c>
      <c r="BT170" s="46">
        <v>0</v>
      </c>
      <c r="BU170" s="45" t="s">
        <v>495</v>
      </c>
      <c r="BV170" s="49">
        <f t="shared" si="17"/>
        <v>39</v>
      </c>
      <c r="BW170" s="49">
        <f t="shared" si="18"/>
        <v>43</v>
      </c>
      <c r="BX170" s="49">
        <f t="shared" si="19"/>
        <v>51</v>
      </c>
      <c r="BY170" s="45"/>
    </row>
    <row r="171" spans="1:77" ht="15" customHeight="1">
      <c r="A171" s="45" t="s">
        <v>473</v>
      </c>
      <c r="B171" s="45" t="s">
        <v>474</v>
      </c>
      <c r="C171" s="47">
        <f t="shared" si="20"/>
        <v>0.85846357032797715</v>
      </c>
      <c r="D171" s="47">
        <f t="shared" si="21"/>
        <v>0.97197106690777579</v>
      </c>
      <c r="E171" s="47">
        <f t="shared" si="22"/>
        <v>1.1630558722919042</v>
      </c>
      <c r="F171" s="45" t="s">
        <v>495</v>
      </c>
      <c r="G171" s="47">
        <f t="shared" si="23"/>
        <v>0.30459230196392706</v>
      </c>
      <c r="I171" s="46">
        <v>770</v>
      </c>
      <c r="J171" s="46">
        <v>729</v>
      </c>
      <c r="K171" s="46">
        <v>648</v>
      </c>
      <c r="L171" s="46">
        <v>398</v>
      </c>
      <c r="M171" s="46">
        <v>1637</v>
      </c>
      <c r="N171" s="46">
        <v>1488</v>
      </c>
      <c r="O171" s="46">
        <v>1434</v>
      </c>
      <c r="P171" s="46">
        <v>1394</v>
      </c>
      <c r="Q171" s="45" t="s">
        <v>495</v>
      </c>
      <c r="R171" s="45" t="s">
        <v>495</v>
      </c>
      <c r="S171" s="45" t="s">
        <v>495</v>
      </c>
      <c r="T171" s="45" t="s">
        <v>495</v>
      </c>
      <c r="U171" s="46">
        <v>2056</v>
      </c>
      <c r="V171" s="46">
        <v>2119</v>
      </c>
      <c r="W171" s="46">
        <v>2210</v>
      </c>
      <c r="X171" s="46">
        <v>2208</v>
      </c>
      <c r="Y171" s="45" t="s">
        <v>495</v>
      </c>
      <c r="Z171" s="45" t="s">
        <v>495</v>
      </c>
      <c r="AA171" s="45" t="s">
        <v>495</v>
      </c>
      <c r="AB171" s="45" t="s">
        <v>495</v>
      </c>
      <c r="AC171" s="46">
        <v>80</v>
      </c>
      <c r="AD171" s="46">
        <v>88</v>
      </c>
      <c r="AE171" s="46">
        <v>93</v>
      </c>
      <c r="AF171" s="46">
        <v>100</v>
      </c>
      <c r="AG171" s="49">
        <v>4543</v>
      </c>
      <c r="AH171" s="49">
        <v>4424</v>
      </c>
      <c r="AI171" s="49">
        <v>4385</v>
      </c>
      <c r="AJ171" s="49">
        <v>4100</v>
      </c>
      <c r="AL171" s="46">
        <v>2</v>
      </c>
      <c r="AM171" s="46">
        <v>4</v>
      </c>
      <c r="AN171" s="46">
        <v>5</v>
      </c>
      <c r="AO171" s="45" t="s">
        <v>495</v>
      </c>
      <c r="AP171" s="46">
        <v>0</v>
      </c>
      <c r="AQ171" s="46">
        <v>0</v>
      </c>
      <c r="AR171" s="46">
        <v>0</v>
      </c>
      <c r="AS171" s="45" t="s">
        <v>495</v>
      </c>
      <c r="AT171" s="46">
        <v>0</v>
      </c>
      <c r="AU171" s="46">
        <v>0</v>
      </c>
      <c r="AV171" s="46">
        <v>0</v>
      </c>
      <c r="AW171" s="45" t="s">
        <v>495</v>
      </c>
      <c r="AX171" s="46">
        <v>6</v>
      </c>
      <c r="AY171" s="46">
        <v>9</v>
      </c>
      <c r="AZ171" s="46">
        <v>12</v>
      </c>
      <c r="BA171" s="45" t="s">
        <v>495</v>
      </c>
      <c r="BB171" s="46">
        <v>7</v>
      </c>
      <c r="BC171" s="46">
        <v>5</v>
      </c>
      <c r="BD171" s="46">
        <v>6</v>
      </c>
      <c r="BE171" s="45" t="s">
        <v>495</v>
      </c>
      <c r="BF171" s="46">
        <v>0</v>
      </c>
      <c r="BG171" s="46">
        <v>0</v>
      </c>
      <c r="BH171" s="46">
        <v>0</v>
      </c>
      <c r="BI171" s="45" t="s">
        <v>495</v>
      </c>
      <c r="BJ171" s="46">
        <v>23</v>
      </c>
      <c r="BK171" s="46">
        <v>23</v>
      </c>
      <c r="BL171" s="46">
        <v>26</v>
      </c>
      <c r="BM171" s="45" t="s">
        <v>495</v>
      </c>
      <c r="BN171" s="46">
        <v>1</v>
      </c>
      <c r="BO171" s="46">
        <v>2</v>
      </c>
      <c r="BP171" s="46">
        <v>2</v>
      </c>
      <c r="BQ171" s="45" t="s">
        <v>495</v>
      </c>
      <c r="BR171" s="46">
        <v>0</v>
      </c>
      <c r="BS171" s="46">
        <v>0</v>
      </c>
      <c r="BT171" s="46">
        <v>0</v>
      </c>
      <c r="BU171" s="45" t="s">
        <v>495</v>
      </c>
      <c r="BV171" s="49">
        <f t="shared" si="17"/>
        <v>39</v>
      </c>
      <c r="BW171" s="49">
        <f t="shared" si="18"/>
        <v>43</v>
      </c>
      <c r="BX171" s="49">
        <f t="shared" si="19"/>
        <v>51</v>
      </c>
      <c r="BY171" s="45"/>
    </row>
    <row r="172" spans="1:77">
      <c r="A172" s="45" t="s">
        <v>547</v>
      </c>
      <c r="B172" s="45" t="s">
        <v>548</v>
      </c>
      <c r="C172" s="47">
        <f t="shared" si="20"/>
        <v>0.85478995100594179</v>
      </c>
      <c r="D172" s="47">
        <f t="shared" si="21"/>
        <v>0.89734002777481037</v>
      </c>
      <c r="E172" s="47">
        <f t="shared" si="22"/>
        <v>1.240774414375869</v>
      </c>
      <c r="F172" s="45" t="s">
        <v>495</v>
      </c>
      <c r="G172" s="47">
        <f t="shared" si="23"/>
        <v>0.3859844633699272</v>
      </c>
      <c r="I172" s="46">
        <v>856</v>
      </c>
      <c r="J172" s="46">
        <v>780</v>
      </c>
      <c r="K172" s="46">
        <v>747</v>
      </c>
      <c r="L172" s="46">
        <v>457</v>
      </c>
      <c r="M172" s="46">
        <v>5136</v>
      </c>
      <c r="N172" s="46">
        <v>5042</v>
      </c>
      <c r="O172" s="46">
        <v>5022</v>
      </c>
      <c r="P172" s="46">
        <v>4940</v>
      </c>
      <c r="Q172" s="45" t="s">
        <v>495</v>
      </c>
      <c r="R172" s="45" t="s">
        <v>495</v>
      </c>
      <c r="S172" s="45" t="s">
        <v>495</v>
      </c>
      <c r="T172" s="45" t="s">
        <v>495</v>
      </c>
      <c r="U172" s="46">
        <v>3487</v>
      </c>
      <c r="V172" s="46">
        <v>3431</v>
      </c>
      <c r="W172" s="46">
        <v>3474</v>
      </c>
      <c r="X172" s="46">
        <v>3544</v>
      </c>
      <c r="Y172" s="45" t="s">
        <v>495</v>
      </c>
      <c r="Z172" s="45" t="s">
        <v>495</v>
      </c>
      <c r="AA172" s="45" t="s">
        <v>495</v>
      </c>
      <c r="AB172" s="45" t="s">
        <v>495</v>
      </c>
      <c r="AC172" s="46">
        <v>114</v>
      </c>
      <c r="AD172" s="46">
        <v>108</v>
      </c>
      <c r="AE172" s="46">
        <v>106</v>
      </c>
      <c r="AF172" s="46">
        <v>113</v>
      </c>
      <c r="AG172" s="49">
        <v>9593</v>
      </c>
      <c r="AH172" s="49">
        <v>9361</v>
      </c>
      <c r="AI172" s="49">
        <v>9349</v>
      </c>
      <c r="AJ172" s="49">
        <v>9054</v>
      </c>
      <c r="AL172" s="46">
        <v>11</v>
      </c>
      <c r="AM172" s="46">
        <v>10</v>
      </c>
      <c r="AN172" s="46">
        <v>16</v>
      </c>
      <c r="AO172" s="45" t="s">
        <v>495</v>
      </c>
      <c r="AP172" s="46">
        <v>1</v>
      </c>
      <c r="AQ172" s="46">
        <v>0</v>
      </c>
      <c r="AR172" s="46">
        <v>1</v>
      </c>
      <c r="AS172" s="45" t="s">
        <v>495</v>
      </c>
      <c r="AT172" s="46">
        <v>0</v>
      </c>
      <c r="AU172" s="46">
        <v>0</v>
      </c>
      <c r="AV172" s="46">
        <v>0</v>
      </c>
      <c r="AW172" s="45" t="s">
        <v>495</v>
      </c>
      <c r="AX172" s="46">
        <v>30</v>
      </c>
      <c r="AY172" s="46">
        <v>28</v>
      </c>
      <c r="AZ172" s="46">
        <v>45</v>
      </c>
      <c r="BA172" s="45" t="s">
        <v>495</v>
      </c>
      <c r="BB172" s="46">
        <v>23</v>
      </c>
      <c r="BC172" s="46">
        <v>23</v>
      </c>
      <c r="BD172" s="46">
        <v>31</v>
      </c>
      <c r="BE172" s="45" t="s">
        <v>495</v>
      </c>
      <c r="BF172" s="46">
        <v>0</v>
      </c>
      <c r="BG172" s="46">
        <v>0</v>
      </c>
      <c r="BH172" s="46">
        <v>0</v>
      </c>
      <c r="BI172" s="45" t="s">
        <v>495</v>
      </c>
      <c r="BJ172" s="46">
        <v>11</v>
      </c>
      <c r="BK172" s="46">
        <v>14</v>
      </c>
      <c r="BL172" s="46">
        <v>18</v>
      </c>
      <c r="BM172" s="45" t="s">
        <v>495</v>
      </c>
      <c r="BN172" s="46">
        <v>6</v>
      </c>
      <c r="BO172" s="46">
        <v>9</v>
      </c>
      <c r="BP172" s="46">
        <v>5</v>
      </c>
      <c r="BQ172" s="45" t="s">
        <v>495</v>
      </c>
      <c r="BR172" s="46">
        <v>0</v>
      </c>
      <c r="BS172" s="46">
        <v>0</v>
      </c>
      <c r="BT172" s="46">
        <v>0</v>
      </c>
      <c r="BU172" s="45" t="s">
        <v>495</v>
      </c>
      <c r="BV172" s="49">
        <f t="shared" si="17"/>
        <v>82</v>
      </c>
      <c r="BW172" s="49">
        <f t="shared" si="18"/>
        <v>84</v>
      </c>
      <c r="BX172" s="49">
        <f t="shared" si="19"/>
        <v>116</v>
      </c>
      <c r="BY172" s="45"/>
    </row>
    <row r="173" spans="1:77" ht="15" customHeight="1">
      <c r="A173" s="45" t="s">
        <v>475</v>
      </c>
      <c r="B173" s="45" t="s">
        <v>476</v>
      </c>
      <c r="C173" s="47">
        <f t="shared" si="20"/>
        <v>0.85478995100594179</v>
      </c>
      <c r="D173" s="47">
        <f t="shared" si="21"/>
        <v>0.89734002777481037</v>
      </c>
      <c r="E173" s="47">
        <f t="shared" si="22"/>
        <v>1.240774414375869</v>
      </c>
      <c r="F173" s="45" t="s">
        <v>495</v>
      </c>
      <c r="G173" s="47">
        <f t="shared" si="23"/>
        <v>0.3859844633699272</v>
      </c>
      <c r="I173" s="46">
        <v>856</v>
      </c>
      <c r="J173" s="46">
        <v>780</v>
      </c>
      <c r="K173" s="46">
        <v>747</v>
      </c>
      <c r="L173" s="46">
        <v>457</v>
      </c>
      <c r="M173" s="46">
        <v>5136</v>
      </c>
      <c r="N173" s="46">
        <v>5042</v>
      </c>
      <c r="O173" s="46">
        <v>5022</v>
      </c>
      <c r="P173" s="46">
        <v>4940</v>
      </c>
      <c r="Q173" s="45" t="s">
        <v>495</v>
      </c>
      <c r="R173" s="45" t="s">
        <v>495</v>
      </c>
      <c r="S173" s="45" t="s">
        <v>495</v>
      </c>
      <c r="T173" s="45" t="s">
        <v>495</v>
      </c>
      <c r="U173" s="46">
        <v>3487</v>
      </c>
      <c r="V173" s="46">
        <v>3431</v>
      </c>
      <c r="W173" s="46">
        <v>3474</v>
      </c>
      <c r="X173" s="46">
        <v>3544</v>
      </c>
      <c r="Y173" s="45" t="s">
        <v>495</v>
      </c>
      <c r="Z173" s="45" t="s">
        <v>495</v>
      </c>
      <c r="AA173" s="45" t="s">
        <v>495</v>
      </c>
      <c r="AB173" s="45" t="s">
        <v>495</v>
      </c>
      <c r="AC173" s="46">
        <v>114</v>
      </c>
      <c r="AD173" s="46">
        <v>108</v>
      </c>
      <c r="AE173" s="46">
        <v>106</v>
      </c>
      <c r="AF173" s="46">
        <v>113</v>
      </c>
      <c r="AG173" s="49">
        <v>9593</v>
      </c>
      <c r="AH173" s="49">
        <v>9361</v>
      </c>
      <c r="AI173" s="49">
        <v>9349</v>
      </c>
      <c r="AJ173" s="49">
        <v>9054</v>
      </c>
      <c r="AL173" s="46">
        <v>11</v>
      </c>
      <c r="AM173" s="46">
        <v>10</v>
      </c>
      <c r="AN173" s="46">
        <v>16</v>
      </c>
      <c r="AO173" s="45" t="s">
        <v>495</v>
      </c>
      <c r="AP173" s="46">
        <v>1</v>
      </c>
      <c r="AQ173" s="46">
        <v>0</v>
      </c>
      <c r="AR173" s="46">
        <v>1</v>
      </c>
      <c r="AS173" s="45" t="s">
        <v>495</v>
      </c>
      <c r="AT173" s="46">
        <v>0</v>
      </c>
      <c r="AU173" s="46">
        <v>0</v>
      </c>
      <c r="AV173" s="46">
        <v>0</v>
      </c>
      <c r="AW173" s="45" t="s">
        <v>495</v>
      </c>
      <c r="AX173" s="46">
        <v>30</v>
      </c>
      <c r="AY173" s="46">
        <v>28</v>
      </c>
      <c r="AZ173" s="46">
        <v>45</v>
      </c>
      <c r="BA173" s="45" t="s">
        <v>495</v>
      </c>
      <c r="BB173" s="46">
        <v>23</v>
      </c>
      <c r="BC173" s="46">
        <v>23</v>
      </c>
      <c r="BD173" s="46">
        <v>31</v>
      </c>
      <c r="BE173" s="45" t="s">
        <v>495</v>
      </c>
      <c r="BF173" s="46">
        <v>0</v>
      </c>
      <c r="BG173" s="46">
        <v>0</v>
      </c>
      <c r="BH173" s="46">
        <v>0</v>
      </c>
      <c r="BI173" s="45" t="s">
        <v>495</v>
      </c>
      <c r="BJ173" s="46">
        <v>11</v>
      </c>
      <c r="BK173" s="46">
        <v>14</v>
      </c>
      <c r="BL173" s="46">
        <v>18</v>
      </c>
      <c r="BM173" s="45" t="s">
        <v>495</v>
      </c>
      <c r="BN173" s="46">
        <v>6</v>
      </c>
      <c r="BO173" s="46">
        <v>9</v>
      </c>
      <c r="BP173" s="46">
        <v>5</v>
      </c>
      <c r="BQ173" s="45" t="s">
        <v>495</v>
      </c>
      <c r="BR173" s="46">
        <v>0</v>
      </c>
      <c r="BS173" s="46">
        <v>0</v>
      </c>
      <c r="BT173" s="46">
        <v>0</v>
      </c>
      <c r="BU173" s="45" t="s">
        <v>495</v>
      </c>
      <c r="BV173" s="49">
        <f t="shared" si="17"/>
        <v>82</v>
      </c>
      <c r="BW173" s="49">
        <f t="shared" si="18"/>
        <v>84</v>
      </c>
      <c r="BX173" s="49">
        <f t="shared" si="19"/>
        <v>116</v>
      </c>
      <c r="BY173" s="45"/>
    </row>
    <row r="174" spans="1:77">
      <c r="A174" s="45" t="s">
        <v>549</v>
      </c>
      <c r="B174" s="45" t="s">
        <v>550</v>
      </c>
      <c r="C174" s="47">
        <f t="shared" si="20"/>
        <v>0.99939430648092065</v>
      </c>
      <c r="D174" s="47">
        <f t="shared" si="21"/>
        <v>1.0745891276864727</v>
      </c>
      <c r="E174" s="47">
        <f t="shared" si="22"/>
        <v>1.1805213969503197</v>
      </c>
      <c r="F174" s="45" t="s">
        <v>495</v>
      </c>
      <c r="G174" s="47">
        <f t="shared" si="23"/>
        <v>0.18112709046939901</v>
      </c>
      <c r="I174" s="46">
        <v>751</v>
      </c>
      <c r="J174" s="46">
        <v>712</v>
      </c>
      <c r="K174" s="46">
        <v>704</v>
      </c>
      <c r="L174" s="46">
        <v>461</v>
      </c>
      <c r="M174" s="46">
        <v>2983</v>
      </c>
      <c r="N174" s="46">
        <v>2785</v>
      </c>
      <c r="O174" s="46">
        <v>2538</v>
      </c>
      <c r="P174" s="46">
        <v>2341</v>
      </c>
      <c r="Q174" s="45" t="s">
        <v>495</v>
      </c>
      <c r="R174" s="45" t="s">
        <v>495</v>
      </c>
      <c r="S174" s="45" t="s">
        <v>495</v>
      </c>
      <c r="T174" s="45" t="s">
        <v>495</v>
      </c>
      <c r="U174" s="46">
        <v>2821</v>
      </c>
      <c r="V174" s="46">
        <v>2776</v>
      </c>
      <c r="W174" s="46">
        <v>2792</v>
      </c>
      <c r="X174" s="46">
        <v>2775</v>
      </c>
      <c r="Y174" s="45" t="s">
        <v>495</v>
      </c>
      <c r="Z174" s="45" t="s">
        <v>495</v>
      </c>
      <c r="AA174" s="45" t="s">
        <v>495</v>
      </c>
      <c r="AB174" s="45" t="s">
        <v>495</v>
      </c>
      <c r="AC174" s="46">
        <v>49</v>
      </c>
      <c r="AD174" s="46">
        <v>55</v>
      </c>
      <c r="AE174" s="46">
        <v>65</v>
      </c>
      <c r="AF174" s="46">
        <v>54</v>
      </c>
      <c r="AG174" s="49">
        <v>6604</v>
      </c>
      <c r="AH174" s="49">
        <v>6328</v>
      </c>
      <c r="AI174" s="49">
        <v>6099</v>
      </c>
      <c r="AJ174" s="49">
        <v>5631</v>
      </c>
      <c r="AL174" s="46">
        <v>17</v>
      </c>
      <c r="AM174" s="46">
        <v>14</v>
      </c>
      <c r="AN174" s="46">
        <v>12</v>
      </c>
      <c r="AO174" s="45" t="s">
        <v>495</v>
      </c>
      <c r="AP174" s="46">
        <v>0</v>
      </c>
      <c r="AQ174" s="46">
        <v>0</v>
      </c>
      <c r="AR174" s="46">
        <v>0</v>
      </c>
      <c r="AS174" s="45" t="s">
        <v>495</v>
      </c>
      <c r="AT174" s="46">
        <v>0</v>
      </c>
      <c r="AU174" s="46">
        <v>0</v>
      </c>
      <c r="AV174" s="46">
        <v>0</v>
      </c>
      <c r="AW174" s="45" t="s">
        <v>495</v>
      </c>
      <c r="AX174" s="46">
        <v>24</v>
      </c>
      <c r="AY174" s="46">
        <v>23</v>
      </c>
      <c r="AZ174" s="46">
        <v>31</v>
      </c>
      <c r="BA174" s="45" t="s">
        <v>495</v>
      </c>
      <c r="BB174" s="46">
        <v>8</v>
      </c>
      <c r="BC174" s="46">
        <v>7</v>
      </c>
      <c r="BD174" s="46">
        <v>3</v>
      </c>
      <c r="BE174" s="45" t="s">
        <v>495</v>
      </c>
      <c r="BF174" s="46">
        <v>0</v>
      </c>
      <c r="BG174" s="46">
        <v>0</v>
      </c>
      <c r="BH174" s="46">
        <v>0</v>
      </c>
      <c r="BI174" s="45" t="s">
        <v>495</v>
      </c>
      <c r="BJ174" s="46">
        <v>16</v>
      </c>
      <c r="BK174" s="46">
        <v>24</v>
      </c>
      <c r="BL174" s="46">
        <v>25</v>
      </c>
      <c r="BM174" s="45" t="s">
        <v>495</v>
      </c>
      <c r="BN174" s="46">
        <v>1</v>
      </c>
      <c r="BO174" s="46">
        <v>0</v>
      </c>
      <c r="BP174" s="46">
        <v>1</v>
      </c>
      <c r="BQ174" s="45" t="s">
        <v>495</v>
      </c>
      <c r="BR174" s="46">
        <v>0</v>
      </c>
      <c r="BS174" s="46">
        <v>0</v>
      </c>
      <c r="BT174" s="46">
        <v>0</v>
      </c>
      <c r="BU174" s="45" t="s">
        <v>495</v>
      </c>
      <c r="BV174" s="49">
        <f t="shared" si="17"/>
        <v>66</v>
      </c>
      <c r="BW174" s="49">
        <f t="shared" si="18"/>
        <v>68</v>
      </c>
      <c r="BX174" s="49">
        <f t="shared" si="19"/>
        <v>72</v>
      </c>
      <c r="BY174" s="45"/>
    </row>
    <row r="175" spans="1:77" ht="15" customHeight="1">
      <c r="A175" s="45" t="s">
        <v>477</v>
      </c>
      <c r="B175" s="45" t="s">
        <v>478</v>
      </c>
      <c r="C175" s="47">
        <f t="shared" si="20"/>
        <v>0.99939430648092065</v>
      </c>
      <c r="D175" s="47">
        <f t="shared" si="21"/>
        <v>1.0745891276864727</v>
      </c>
      <c r="E175" s="47">
        <f t="shared" si="22"/>
        <v>1.1805213969503197</v>
      </c>
      <c r="F175" s="45" t="s">
        <v>495</v>
      </c>
      <c r="G175" s="47">
        <f t="shared" si="23"/>
        <v>0.18112709046939901</v>
      </c>
      <c r="I175" s="46">
        <v>751</v>
      </c>
      <c r="J175" s="46">
        <v>712</v>
      </c>
      <c r="K175" s="46">
        <v>704</v>
      </c>
      <c r="L175" s="46">
        <v>461</v>
      </c>
      <c r="M175" s="46">
        <v>2983</v>
      </c>
      <c r="N175" s="46">
        <v>2785</v>
      </c>
      <c r="O175" s="46">
        <v>2538</v>
      </c>
      <c r="P175" s="46">
        <v>2341</v>
      </c>
      <c r="Q175" s="45" t="s">
        <v>495</v>
      </c>
      <c r="R175" s="45" t="s">
        <v>495</v>
      </c>
      <c r="S175" s="45" t="s">
        <v>495</v>
      </c>
      <c r="T175" s="45" t="s">
        <v>495</v>
      </c>
      <c r="U175" s="46">
        <v>2821</v>
      </c>
      <c r="V175" s="46">
        <v>2776</v>
      </c>
      <c r="W175" s="46">
        <v>2792</v>
      </c>
      <c r="X175" s="46">
        <v>2775</v>
      </c>
      <c r="Y175" s="45" t="s">
        <v>495</v>
      </c>
      <c r="Z175" s="45" t="s">
        <v>495</v>
      </c>
      <c r="AA175" s="45" t="s">
        <v>495</v>
      </c>
      <c r="AB175" s="45" t="s">
        <v>495</v>
      </c>
      <c r="AC175" s="46">
        <v>49</v>
      </c>
      <c r="AD175" s="46">
        <v>55</v>
      </c>
      <c r="AE175" s="46">
        <v>65</v>
      </c>
      <c r="AF175" s="46">
        <v>54</v>
      </c>
      <c r="AG175" s="49">
        <v>6604</v>
      </c>
      <c r="AH175" s="49">
        <v>6328</v>
      </c>
      <c r="AI175" s="49">
        <v>6099</v>
      </c>
      <c r="AJ175" s="49">
        <v>5631</v>
      </c>
      <c r="AL175" s="46">
        <v>17</v>
      </c>
      <c r="AM175" s="46">
        <v>14</v>
      </c>
      <c r="AN175" s="46">
        <v>12</v>
      </c>
      <c r="AO175" s="45" t="s">
        <v>495</v>
      </c>
      <c r="AP175" s="46">
        <v>0</v>
      </c>
      <c r="AQ175" s="46">
        <v>0</v>
      </c>
      <c r="AR175" s="46">
        <v>0</v>
      </c>
      <c r="AS175" s="45" t="s">
        <v>495</v>
      </c>
      <c r="AT175" s="46">
        <v>0</v>
      </c>
      <c r="AU175" s="46">
        <v>0</v>
      </c>
      <c r="AV175" s="46">
        <v>0</v>
      </c>
      <c r="AW175" s="45" t="s">
        <v>495</v>
      </c>
      <c r="AX175" s="46">
        <v>24</v>
      </c>
      <c r="AY175" s="46">
        <v>23</v>
      </c>
      <c r="AZ175" s="46">
        <v>31</v>
      </c>
      <c r="BA175" s="45" t="s">
        <v>495</v>
      </c>
      <c r="BB175" s="46">
        <v>8</v>
      </c>
      <c r="BC175" s="46">
        <v>7</v>
      </c>
      <c r="BD175" s="46">
        <v>3</v>
      </c>
      <c r="BE175" s="45" t="s">
        <v>495</v>
      </c>
      <c r="BF175" s="46">
        <v>0</v>
      </c>
      <c r="BG175" s="46">
        <v>0</v>
      </c>
      <c r="BH175" s="46">
        <v>0</v>
      </c>
      <c r="BI175" s="45" t="s">
        <v>495</v>
      </c>
      <c r="BJ175" s="46">
        <v>16</v>
      </c>
      <c r="BK175" s="46">
        <v>24</v>
      </c>
      <c r="BL175" s="46">
        <v>25</v>
      </c>
      <c r="BM175" s="45" t="s">
        <v>495</v>
      </c>
      <c r="BN175" s="46">
        <v>1</v>
      </c>
      <c r="BO175" s="46">
        <v>0</v>
      </c>
      <c r="BP175" s="46">
        <v>1</v>
      </c>
      <c r="BQ175" s="45" t="s">
        <v>495</v>
      </c>
      <c r="BR175" s="46">
        <v>0</v>
      </c>
      <c r="BS175" s="46">
        <v>0</v>
      </c>
      <c r="BT175" s="46">
        <v>0</v>
      </c>
      <c r="BU175" s="45" t="s">
        <v>495</v>
      </c>
      <c r="BV175" s="49">
        <f t="shared" si="17"/>
        <v>66</v>
      </c>
      <c r="BW175" s="49">
        <f t="shared" si="18"/>
        <v>68</v>
      </c>
      <c r="BX175" s="49">
        <f t="shared" si="19"/>
        <v>72</v>
      </c>
      <c r="BY175" s="45"/>
    </row>
  </sheetData>
  <mergeCells count="34">
    <mergeCell ref="BJ3:BU3"/>
    <mergeCell ref="BV3:BY3"/>
    <mergeCell ref="A2:A6"/>
    <mergeCell ref="B2:B6"/>
    <mergeCell ref="C2:G3"/>
    <mergeCell ref="I2:AJ2"/>
    <mergeCell ref="AL2:BY2"/>
    <mergeCell ref="I3:L3"/>
    <mergeCell ref="M3:P3"/>
    <mergeCell ref="Q3:T3"/>
    <mergeCell ref="U3:X3"/>
    <mergeCell ref="Y3:AB3"/>
    <mergeCell ref="Y4:AB4"/>
    <mergeCell ref="AC3:AF3"/>
    <mergeCell ref="AG3:AJ3"/>
    <mergeCell ref="AL3:AW3"/>
    <mergeCell ref="AX3:BI3"/>
    <mergeCell ref="C4:G4"/>
    <mergeCell ref="I4:L4"/>
    <mergeCell ref="M4:P4"/>
    <mergeCell ref="Q4:T4"/>
    <mergeCell ref="U4:X4"/>
    <mergeCell ref="BV4:BY4"/>
    <mergeCell ref="AC4:AF4"/>
    <mergeCell ref="AG4:AJ4"/>
    <mergeCell ref="AL4:AO4"/>
    <mergeCell ref="AP4:AS4"/>
    <mergeCell ref="AT4:AW4"/>
    <mergeCell ref="AX4:BA4"/>
    <mergeCell ref="BB4:BE4"/>
    <mergeCell ref="BF4:BI4"/>
    <mergeCell ref="BJ4:BM4"/>
    <mergeCell ref="BN4:BQ4"/>
    <mergeCell ref="BR4:BU4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workbookViewId="0">
      <selection activeCell="I11" sqref="I11"/>
    </sheetView>
  </sheetViews>
  <sheetFormatPr defaultColWidth="9.109375" defaultRowHeight="14.4"/>
  <cols>
    <col min="1" max="1" width="4.109375" style="109" customWidth="1"/>
    <col min="2" max="2" width="14.6640625" style="113" customWidth="1"/>
    <col min="3" max="3" width="19.88671875" style="114" customWidth="1"/>
    <col min="4" max="4" width="20.5546875" style="109" customWidth="1"/>
    <col min="5" max="8" width="16.33203125" style="108" customWidth="1"/>
    <col min="9" max="16384" width="9.109375" style="109"/>
  </cols>
  <sheetData>
    <row r="1" spans="1:8">
      <c r="A1" s="105" t="s">
        <v>575</v>
      </c>
      <c r="B1" s="106"/>
      <c r="C1" s="107"/>
      <c r="D1" s="105"/>
    </row>
    <row r="2" spans="1:8">
      <c r="A2" s="213" t="s">
        <v>571</v>
      </c>
      <c r="B2" s="213"/>
      <c r="C2" s="213"/>
      <c r="D2" s="213"/>
      <c r="E2" s="213"/>
      <c r="F2" s="213"/>
      <c r="G2" s="213"/>
      <c r="H2" s="213"/>
    </row>
    <row r="3" spans="1:8">
      <c r="A3" s="213" t="s">
        <v>0</v>
      </c>
      <c r="B3" s="213" t="s">
        <v>1</v>
      </c>
      <c r="C3" s="213" t="s">
        <v>618</v>
      </c>
      <c r="D3" s="213" t="s">
        <v>2</v>
      </c>
      <c r="E3" s="213" t="s">
        <v>619</v>
      </c>
      <c r="F3" s="213"/>
      <c r="G3" s="213"/>
      <c r="H3" s="213"/>
    </row>
    <row r="4" spans="1:8" ht="43.2">
      <c r="A4" s="213"/>
      <c r="B4" s="213"/>
      <c r="C4" s="213"/>
      <c r="D4" s="213"/>
      <c r="E4" s="163" t="s">
        <v>620</v>
      </c>
      <c r="F4" s="163" t="s">
        <v>621</v>
      </c>
      <c r="G4" s="163" t="s">
        <v>622</v>
      </c>
      <c r="H4" s="163" t="s">
        <v>623</v>
      </c>
    </row>
    <row r="5" spans="1:8">
      <c r="A5" s="214">
        <v>1</v>
      </c>
      <c r="B5" s="215" t="s">
        <v>3</v>
      </c>
      <c r="C5" s="216">
        <v>5</v>
      </c>
      <c r="D5" s="110" t="s">
        <v>4</v>
      </c>
      <c r="E5" s="111">
        <v>2</v>
      </c>
      <c r="F5" s="111"/>
      <c r="G5" s="112"/>
      <c r="H5" s="112"/>
    </row>
    <row r="6" spans="1:8">
      <c r="A6" s="214"/>
      <c r="B6" s="215"/>
      <c r="C6" s="216"/>
      <c r="D6" s="110" t="s">
        <v>5</v>
      </c>
      <c r="E6" s="111">
        <v>1</v>
      </c>
      <c r="F6" s="111"/>
      <c r="G6" s="112"/>
      <c r="H6" s="112"/>
    </row>
    <row r="7" spans="1:8">
      <c r="A7" s="214"/>
      <c r="B7" s="215"/>
      <c r="C7" s="216"/>
      <c r="D7" s="110" t="s">
        <v>6</v>
      </c>
      <c r="E7" s="111"/>
      <c r="F7" s="111"/>
      <c r="G7" s="112">
        <v>1</v>
      </c>
      <c r="H7" s="112"/>
    </row>
    <row r="8" spans="1:8">
      <c r="A8" s="214"/>
      <c r="B8" s="215"/>
      <c r="C8" s="216"/>
      <c r="D8" s="110" t="s">
        <v>624</v>
      </c>
      <c r="E8" s="111"/>
      <c r="F8" s="111"/>
      <c r="G8" s="112">
        <v>1</v>
      </c>
      <c r="H8" s="112"/>
    </row>
    <row r="9" spans="1:8">
      <c r="A9" s="214">
        <v>2</v>
      </c>
      <c r="B9" s="215" t="s">
        <v>7</v>
      </c>
      <c r="C9" s="216">
        <v>11</v>
      </c>
      <c r="D9" s="110" t="s">
        <v>8</v>
      </c>
      <c r="E9" s="111">
        <v>1</v>
      </c>
      <c r="F9" s="111">
        <v>1</v>
      </c>
      <c r="G9" s="112"/>
      <c r="H9" s="112"/>
    </row>
    <row r="10" spans="1:8">
      <c r="A10" s="214"/>
      <c r="B10" s="215"/>
      <c r="C10" s="216"/>
      <c r="D10" s="110" t="s">
        <v>9</v>
      </c>
      <c r="E10" s="111">
        <v>1</v>
      </c>
      <c r="F10" s="111">
        <v>1</v>
      </c>
      <c r="G10" s="112"/>
      <c r="H10" s="112"/>
    </row>
    <row r="11" spans="1:8">
      <c r="A11" s="214"/>
      <c r="B11" s="215"/>
      <c r="C11" s="216"/>
      <c r="D11" s="110" t="s">
        <v>10</v>
      </c>
      <c r="E11" s="111">
        <v>3</v>
      </c>
      <c r="F11" s="111"/>
      <c r="G11" s="112"/>
      <c r="H11" s="112"/>
    </row>
    <row r="12" spans="1:8">
      <c r="A12" s="214"/>
      <c r="B12" s="215"/>
      <c r="C12" s="216"/>
      <c r="D12" s="110" t="s">
        <v>625</v>
      </c>
      <c r="E12" s="111"/>
      <c r="F12" s="111">
        <v>1</v>
      </c>
      <c r="G12" s="112"/>
      <c r="H12" s="112"/>
    </row>
    <row r="13" spans="1:8">
      <c r="A13" s="214"/>
      <c r="B13" s="215"/>
      <c r="C13" s="216"/>
      <c r="D13" s="110" t="s">
        <v>626</v>
      </c>
      <c r="E13" s="111">
        <v>2</v>
      </c>
      <c r="F13" s="111"/>
      <c r="G13" s="112"/>
      <c r="H13" s="112"/>
    </row>
    <row r="14" spans="1:8">
      <c r="A14" s="214"/>
      <c r="B14" s="215"/>
      <c r="C14" s="216"/>
      <c r="D14" s="110" t="s">
        <v>627</v>
      </c>
      <c r="E14" s="111">
        <v>1</v>
      </c>
      <c r="F14" s="111"/>
      <c r="G14" s="112"/>
      <c r="H14" s="112"/>
    </row>
    <row r="15" spans="1:8">
      <c r="A15" s="214">
        <v>3</v>
      </c>
      <c r="B15" s="215" t="s">
        <v>11</v>
      </c>
      <c r="C15" s="216">
        <v>21</v>
      </c>
      <c r="D15" s="110" t="s">
        <v>12</v>
      </c>
      <c r="E15" s="111">
        <v>3</v>
      </c>
      <c r="F15" s="111"/>
      <c r="G15" s="112"/>
      <c r="H15" s="112"/>
    </row>
    <row r="16" spans="1:8">
      <c r="A16" s="214"/>
      <c r="B16" s="215"/>
      <c r="C16" s="216"/>
      <c r="D16" s="110" t="s">
        <v>13</v>
      </c>
      <c r="E16" s="111">
        <v>3</v>
      </c>
      <c r="F16" s="111"/>
      <c r="G16" s="112"/>
      <c r="H16" s="112"/>
    </row>
    <row r="17" spans="1:8">
      <c r="A17" s="214"/>
      <c r="B17" s="215"/>
      <c r="C17" s="216"/>
      <c r="D17" s="110" t="s">
        <v>14</v>
      </c>
      <c r="E17" s="111">
        <v>2</v>
      </c>
      <c r="F17" s="111"/>
      <c r="G17" s="111"/>
      <c r="H17" s="111"/>
    </row>
    <row r="18" spans="1:8">
      <c r="A18" s="214"/>
      <c r="B18" s="215"/>
      <c r="C18" s="216"/>
      <c r="D18" s="110" t="s">
        <v>15</v>
      </c>
      <c r="E18" s="111">
        <v>3</v>
      </c>
      <c r="F18" s="111"/>
      <c r="G18" s="111"/>
      <c r="H18" s="111"/>
    </row>
    <row r="19" spans="1:8">
      <c r="A19" s="214"/>
      <c r="B19" s="215"/>
      <c r="C19" s="216"/>
      <c r="D19" s="110" t="s">
        <v>16</v>
      </c>
      <c r="E19" s="111">
        <v>5</v>
      </c>
      <c r="F19" s="111"/>
      <c r="G19" s="111"/>
      <c r="H19" s="111"/>
    </row>
    <row r="20" spans="1:8">
      <c r="A20" s="214"/>
      <c r="B20" s="215"/>
      <c r="C20" s="216"/>
      <c r="D20" s="110" t="s">
        <v>17</v>
      </c>
      <c r="E20" s="111">
        <v>2</v>
      </c>
      <c r="F20" s="111">
        <v>1</v>
      </c>
      <c r="G20" s="111"/>
      <c r="H20" s="111"/>
    </row>
    <row r="21" spans="1:8">
      <c r="A21" s="214"/>
      <c r="B21" s="215"/>
      <c r="C21" s="216"/>
      <c r="D21" s="110" t="s">
        <v>628</v>
      </c>
      <c r="E21" s="111">
        <v>2</v>
      </c>
      <c r="F21" s="111"/>
      <c r="G21" s="111"/>
      <c r="H21" s="111"/>
    </row>
    <row r="22" spans="1:8">
      <c r="A22" s="214">
        <v>4</v>
      </c>
      <c r="B22" s="215" t="s">
        <v>18</v>
      </c>
      <c r="C22" s="216">
        <v>8</v>
      </c>
      <c r="D22" s="110" t="s">
        <v>19</v>
      </c>
      <c r="E22" s="111">
        <v>5</v>
      </c>
      <c r="F22" s="111"/>
      <c r="G22" s="111"/>
      <c r="H22" s="111"/>
    </row>
    <row r="23" spans="1:8">
      <c r="A23" s="214"/>
      <c r="B23" s="215"/>
      <c r="C23" s="216"/>
      <c r="D23" s="110" t="s">
        <v>20</v>
      </c>
      <c r="E23" s="111">
        <v>2</v>
      </c>
      <c r="F23" s="111"/>
      <c r="G23" s="111"/>
      <c r="H23" s="111"/>
    </row>
    <row r="24" spans="1:8">
      <c r="A24" s="214"/>
      <c r="B24" s="215"/>
      <c r="C24" s="216"/>
      <c r="D24" s="110" t="s">
        <v>629</v>
      </c>
      <c r="E24" s="111"/>
      <c r="F24" s="111"/>
      <c r="G24" s="111">
        <v>1</v>
      </c>
      <c r="H24" s="111"/>
    </row>
    <row r="25" spans="1:8">
      <c r="A25" s="214">
        <v>5</v>
      </c>
      <c r="B25" s="215" t="s">
        <v>21</v>
      </c>
      <c r="C25" s="216">
        <v>8</v>
      </c>
      <c r="D25" s="110" t="s">
        <v>22</v>
      </c>
      <c r="E25" s="111">
        <v>2</v>
      </c>
      <c r="F25" s="111"/>
      <c r="G25" s="111"/>
      <c r="H25" s="111"/>
    </row>
    <row r="26" spans="1:8">
      <c r="A26" s="214"/>
      <c r="B26" s="215"/>
      <c r="C26" s="216"/>
      <c r="D26" s="110" t="s">
        <v>23</v>
      </c>
      <c r="E26" s="111">
        <v>1</v>
      </c>
      <c r="F26" s="111"/>
      <c r="G26" s="111">
        <v>3</v>
      </c>
      <c r="H26" s="111"/>
    </row>
    <row r="27" spans="1:8">
      <c r="A27" s="214"/>
      <c r="B27" s="215"/>
      <c r="C27" s="216"/>
      <c r="D27" s="110" t="s">
        <v>24</v>
      </c>
      <c r="E27" s="111">
        <v>1</v>
      </c>
      <c r="F27" s="111"/>
      <c r="G27" s="111"/>
      <c r="H27" s="111"/>
    </row>
    <row r="28" spans="1:8">
      <c r="A28" s="214"/>
      <c r="B28" s="215"/>
      <c r="C28" s="216"/>
      <c r="D28" s="110" t="s">
        <v>630</v>
      </c>
      <c r="E28" s="111">
        <v>1</v>
      </c>
      <c r="F28" s="111"/>
      <c r="G28" s="111"/>
      <c r="H28" s="111"/>
    </row>
    <row r="29" spans="1:8">
      <c r="A29" s="214">
        <v>6</v>
      </c>
      <c r="B29" s="215" t="s">
        <v>25</v>
      </c>
      <c r="C29" s="216">
        <v>5</v>
      </c>
      <c r="D29" s="110" t="s">
        <v>26</v>
      </c>
      <c r="E29" s="111">
        <v>2</v>
      </c>
      <c r="F29" s="111"/>
      <c r="G29" s="111"/>
      <c r="H29" s="111"/>
    </row>
    <row r="30" spans="1:8">
      <c r="A30" s="214"/>
      <c r="B30" s="215"/>
      <c r="C30" s="216"/>
      <c r="D30" s="110" t="s">
        <v>27</v>
      </c>
      <c r="E30" s="111">
        <v>2</v>
      </c>
      <c r="F30" s="111"/>
      <c r="G30" s="111"/>
      <c r="H30" s="111"/>
    </row>
    <row r="31" spans="1:8">
      <c r="A31" s="214"/>
      <c r="B31" s="215"/>
      <c r="C31" s="216"/>
      <c r="D31" s="110" t="s">
        <v>631</v>
      </c>
      <c r="E31" s="111"/>
      <c r="F31" s="111"/>
      <c r="G31" s="111">
        <v>1</v>
      </c>
      <c r="H31" s="111"/>
    </row>
    <row r="32" spans="1:8">
      <c r="A32" s="214">
        <v>7</v>
      </c>
      <c r="B32" s="215" t="s">
        <v>28</v>
      </c>
      <c r="C32" s="216">
        <v>14</v>
      </c>
      <c r="D32" s="110" t="s">
        <v>29</v>
      </c>
      <c r="E32" s="111">
        <v>1</v>
      </c>
      <c r="F32" s="111"/>
      <c r="G32" s="111"/>
      <c r="H32" s="111"/>
    </row>
    <row r="33" spans="1:8">
      <c r="A33" s="214"/>
      <c r="B33" s="215"/>
      <c r="C33" s="216"/>
      <c r="D33" s="110" t="s">
        <v>30</v>
      </c>
      <c r="E33" s="111">
        <v>1</v>
      </c>
      <c r="F33" s="111"/>
      <c r="G33" s="111"/>
      <c r="H33" s="111"/>
    </row>
    <row r="34" spans="1:8">
      <c r="A34" s="214"/>
      <c r="B34" s="215"/>
      <c r="C34" s="216"/>
      <c r="D34" s="110" t="s">
        <v>31</v>
      </c>
      <c r="E34" s="111">
        <v>3</v>
      </c>
      <c r="F34" s="111"/>
      <c r="G34" s="111"/>
      <c r="H34" s="111"/>
    </row>
    <row r="35" spans="1:8">
      <c r="A35" s="214"/>
      <c r="B35" s="215"/>
      <c r="C35" s="216"/>
      <c r="D35" s="110" t="s">
        <v>32</v>
      </c>
      <c r="E35" s="111">
        <v>4</v>
      </c>
      <c r="F35" s="111"/>
      <c r="G35" s="111"/>
      <c r="H35" s="111"/>
    </row>
    <row r="36" spans="1:8">
      <c r="A36" s="214"/>
      <c r="B36" s="215"/>
      <c r="C36" s="216"/>
      <c r="D36" s="110" t="s">
        <v>33</v>
      </c>
      <c r="E36" s="111">
        <v>2</v>
      </c>
      <c r="F36" s="111"/>
      <c r="G36" s="111"/>
      <c r="H36" s="111"/>
    </row>
    <row r="37" spans="1:8">
      <c r="A37" s="214"/>
      <c r="B37" s="215"/>
      <c r="C37" s="216"/>
      <c r="D37" s="110" t="s">
        <v>632</v>
      </c>
      <c r="E37" s="111"/>
      <c r="F37" s="111"/>
      <c r="G37" s="111">
        <v>2</v>
      </c>
      <c r="H37" s="111"/>
    </row>
    <row r="38" spans="1:8">
      <c r="A38" s="214"/>
      <c r="B38" s="215"/>
      <c r="C38" s="216"/>
      <c r="D38" s="110" t="s">
        <v>633</v>
      </c>
      <c r="E38" s="111">
        <v>1</v>
      </c>
      <c r="F38" s="111"/>
      <c r="G38" s="111"/>
      <c r="H38" s="111"/>
    </row>
    <row r="39" spans="1:8">
      <c r="A39" s="214">
        <v>8</v>
      </c>
      <c r="B39" s="215" t="s">
        <v>34</v>
      </c>
      <c r="C39" s="216">
        <v>13</v>
      </c>
      <c r="D39" s="110" t="s">
        <v>35</v>
      </c>
      <c r="E39" s="111">
        <v>1</v>
      </c>
      <c r="F39" s="111"/>
      <c r="G39" s="111"/>
      <c r="H39" s="111"/>
    </row>
    <row r="40" spans="1:8">
      <c r="A40" s="214"/>
      <c r="B40" s="215"/>
      <c r="C40" s="216"/>
      <c r="D40" s="110" t="s">
        <v>36</v>
      </c>
      <c r="E40" s="111">
        <v>3</v>
      </c>
      <c r="F40" s="111"/>
      <c r="G40" s="111"/>
      <c r="H40" s="111"/>
    </row>
    <row r="41" spans="1:8">
      <c r="A41" s="214"/>
      <c r="B41" s="215"/>
      <c r="C41" s="216"/>
      <c r="D41" s="110" t="s">
        <v>37</v>
      </c>
      <c r="E41" s="111">
        <v>1</v>
      </c>
      <c r="F41" s="111"/>
      <c r="G41" s="111"/>
      <c r="H41" s="111"/>
    </row>
    <row r="42" spans="1:8">
      <c r="A42" s="214"/>
      <c r="B42" s="215"/>
      <c r="C42" s="216"/>
      <c r="D42" s="110" t="s">
        <v>38</v>
      </c>
      <c r="E42" s="111">
        <v>1</v>
      </c>
      <c r="F42" s="111">
        <v>1</v>
      </c>
      <c r="G42" s="111">
        <v>1</v>
      </c>
      <c r="H42" s="111"/>
    </row>
    <row r="43" spans="1:8">
      <c r="A43" s="214"/>
      <c r="B43" s="215"/>
      <c r="C43" s="216"/>
      <c r="D43" s="110" t="s">
        <v>39</v>
      </c>
      <c r="E43" s="111">
        <v>0</v>
      </c>
      <c r="F43" s="111"/>
      <c r="G43" s="111"/>
      <c r="H43" s="111"/>
    </row>
    <row r="44" spans="1:8">
      <c r="A44" s="214"/>
      <c r="B44" s="215"/>
      <c r="C44" s="216"/>
      <c r="D44" s="110" t="s">
        <v>40</v>
      </c>
      <c r="E44" s="111">
        <v>2</v>
      </c>
      <c r="F44" s="111"/>
      <c r="G44" s="111"/>
      <c r="H44" s="111"/>
    </row>
    <row r="45" spans="1:8">
      <c r="A45" s="214"/>
      <c r="B45" s="215"/>
      <c r="C45" s="216"/>
      <c r="D45" s="110" t="s">
        <v>41</v>
      </c>
      <c r="E45" s="111">
        <v>2</v>
      </c>
      <c r="F45" s="111"/>
      <c r="G45" s="111"/>
      <c r="H45" s="111"/>
    </row>
    <row r="46" spans="1:8">
      <c r="A46" s="214"/>
      <c r="B46" s="215"/>
      <c r="C46" s="216"/>
      <c r="D46" s="110" t="s">
        <v>634</v>
      </c>
      <c r="E46" s="111"/>
      <c r="F46" s="111"/>
      <c r="G46" s="111">
        <v>1</v>
      </c>
      <c r="H46" s="111"/>
    </row>
    <row r="47" spans="1:8">
      <c r="A47" s="214">
        <v>9</v>
      </c>
      <c r="B47" s="215" t="s">
        <v>42</v>
      </c>
      <c r="C47" s="216">
        <v>4</v>
      </c>
      <c r="D47" s="110" t="s">
        <v>43</v>
      </c>
      <c r="E47" s="111">
        <v>1</v>
      </c>
      <c r="F47" s="111"/>
      <c r="G47" s="111"/>
      <c r="H47" s="111">
        <v>1</v>
      </c>
    </row>
    <row r="48" spans="1:8">
      <c r="A48" s="214"/>
      <c r="B48" s="215"/>
      <c r="C48" s="216"/>
      <c r="D48" s="110" t="s">
        <v>29</v>
      </c>
      <c r="E48" s="111">
        <v>2</v>
      </c>
      <c r="F48" s="111"/>
      <c r="G48" s="111"/>
      <c r="H48" s="111"/>
    </row>
    <row r="49" spans="1:8">
      <c r="A49" s="214">
        <v>10</v>
      </c>
      <c r="B49" s="215" t="s">
        <v>44</v>
      </c>
      <c r="C49" s="216">
        <v>14</v>
      </c>
      <c r="D49" s="110" t="s">
        <v>45</v>
      </c>
      <c r="E49" s="111">
        <v>3</v>
      </c>
      <c r="F49" s="111"/>
      <c r="G49" s="111"/>
      <c r="H49" s="111"/>
    </row>
    <row r="50" spans="1:8">
      <c r="A50" s="214"/>
      <c r="B50" s="215"/>
      <c r="C50" s="216"/>
      <c r="D50" s="110" t="s">
        <v>46</v>
      </c>
      <c r="E50" s="111">
        <v>1</v>
      </c>
      <c r="F50" s="111"/>
      <c r="G50" s="111"/>
      <c r="H50" s="111"/>
    </row>
    <row r="51" spans="1:8">
      <c r="A51" s="214"/>
      <c r="B51" s="215"/>
      <c r="C51" s="216"/>
      <c r="D51" s="110" t="s">
        <v>47</v>
      </c>
      <c r="E51" s="111">
        <v>2</v>
      </c>
      <c r="F51" s="111"/>
      <c r="G51" s="111">
        <v>3</v>
      </c>
      <c r="H51" s="111"/>
    </row>
    <row r="52" spans="1:8">
      <c r="A52" s="214"/>
      <c r="B52" s="215"/>
      <c r="C52" s="216"/>
      <c r="D52" s="110" t="s">
        <v>48</v>
      </c>
      <c r="E52" s="111">
        <v>4</v>
      </c>
      <c r="F52" s="111"/>
      <c r="G52" s="111">
        <v>1</v>
      </c>
      <c r="H52" s="111"/>
    </row>
    <row r="53" spans="1:8">
      <c r="A53" s="214">
        <v>11</v>
      </c>
      <c r="B53" s="215" t="s">
        <v>49</v>
      </c>
      <c r="C53" s="216">
        <v>6</v>
      </c>
      <c r="D53" s="110" t="s">
        <v>50</v>
      </c>
      <c r="E53" s="111"/>
      <c r="F53" s="111"/>
      <c r="G53" s="111"/>
      <c r="H53" s="111"/>
    </row>
    <row r="54" spans="1:8">
      <c r="A54" s="214"/>
      <c r="B54" s="215"/>
      <c r="C54" s="216"/>
      <c r="D54" s="110" t="s">
        <v>51</v>
      </c>
      <c r="E54" s="111">
        <v>2</v>
      </c>
      <c r="F54" s="111"/>
      <c r="G54" s="111"/>
      <c r="H54" s="111"/>
    </row>
    <row r="55" spans="1:8">
      <c r="A55" s="214"/>
      <c r="B55" s="215"/>
      <c r="C55" s="216"/>
      <c r="D55" s="110" t="s">
        <v>52</v>
      </c>
      <c r="E55" s="111">
        <v>1</v>
      </c>
      <c r="F55" s="111"/>
      <c r="G55" s="111"/>
      <c r="H55" s="111"/>
    </row>
    <row r="56" spans="1:8">
      <c r="A56" s="214"/>
      <c r="B56" s="215"/>
      <c r="C56" s="216"/>
      <c r="D56" s="110" t="s">
        <v>53</v>
      </c>
      <c r="E56" s="111">
        <v>1</v>
      </c>
      <c r="F56" s="111"/>
      <c r="G56" s="111"/>
      <c r="H56" s="111"/>
    </row>
    <row r="57" spans="1:8">
      <c r="A57" s="214"/>
      <c r="B57" s="215"/>
      <c r="C57" s="216"/>
      <c r="D57" s="110" t="s">
        <v>635</v>
      </c>
      <c r="E57" s="111"/>
      <c r="F57" s="111"/>
      <c r="G57" s="111">
        <v>1</v>
      </c>
      <c r="H57" s="111">
        <v>1</v>
      </c>
    </row>
    <row r="58" spans="1:8">
      <c r="A58" s="214">
        <v>12</v>
      </c>
      <c r="B58" s="215" t="s">
        <v>54</v>
      </c>
      <c r="C58" s="216">
        <v>9</v>
      </c>
      <c r="D58" s="110" t="s">
        <v>55</v>
      </c>
      <c r="E58" s="111"/>
      <c r="F58" s="111"/>
      <c r="G58" s="111"/>
      <c r="H58" s="111"/>
    </row>
    <row r="59" spans="1:8">
      <c r="A59" s="214"/>
      <c r="B59" s="215"/>
      <c r="C59" s="216"/>
      <c r="D59" s="110" t="s">
        <v>56</v>
      </c>
      <c r="E59" s="111"/>
      <c r="F59" s="111"/>
      <c r="G59" s="111">
        <v>3</v>
      </c>
      <c r="H59" s="111"/>
    </row>
    <row r="60" spans="1:8">
      <c r="A60" s="214"/>
      <c r="B60" s="215"/>
      <c r="C60" s="216"/>
      <c r="D60" s="110" t="s">
        <v>57</v>
      </c>
      <c r="E60" s="111">
        <v>2</v>
      </c>
      <c r="F60" s="111"/>
      <c r="G60" s="111"/>
      <c r="H60" s="111"/>
    </row>
    <row r="61" spans="1:8">
      <c r="A61" s="214"/>
      <c r="B61" s="215"/>
      <c r="C61" s="216"/>
      <c r="D61" s="110" t="s">
        <v>58</v>
      </c>
      <c r="E61" s="111">
        <v>3</v>
      </c>
      <c r="F61" s="111"/>
      <c r="G61" s="111">
        <v>1</v>
      </c>
      <c r="H61" s="111"/>
    </row>
    <row r="62" spans="1:8">
      <c r="A62" s="214">
        <v>13</v>
      </c>
      <c r="B62" s="215" t="s">
        <v>636</v>
      </c>
      <c r="C62" s="216">
        <v>14</v>
      </c>
      <c r="D62" s="110" t="s">
        <v>637</v>
      </c>
      <c r="E62" s="111">
        <v>2</v>
      </c>
      <c r="F62" s="111"/>
      <c r="G62" s="111">
        <v>1</v>
      </c>
      <c r="H62" s="111"/>
    </row>
    <row r="63" spans="1:8">
      <c r="A63" s="214"/>
      <c r="B63" s="215"/>
      <c r="C63" s="216"/>
      <c r="D63" s="110" t="s">
        <v>638</v>
      </c>
      <c r="E63" s="111">
        <v>4</v>
      </c>
      <c r="F63" s="111"/>
      <c r="G63" s="111"/>
      <c r="H63" s="111"/>
    </row>
    <row r="64" spans="1:8">
      <c r="A64" s="214"/>
      <c r="B64" s="215"/>
      <c r="C64" s="216"/>
      <c r="D64" s="110" t="s">
        <v>639</v>
      </c>
      <c r="E64" s="111">
        <v>5</v>
      </c>
      <c r="F64" s="111"/>
      <c r="G64" s="111"/>
      <c r="H64" s="111"/>
    </row>
    <row r="65" spans="1:8">
      <c r="A65" s="214"/>
      <c r="B65" s="215"/>
      <c r="C65" s="216"/>
      <c r="D65" s="110" t="s">
        <v>640</v>
      </c>
      <c r="E65" s="111">
        <v>2</v>
      </c>
      <c r="F65" s="111"/>
      <c r="G65" s="111"/>
      <c r="H65" s="111"/>
    </row>
    <row r="66" spans="1:8">
      <c r="A66" s="214">
        <v>14</v>
      </c>
      <c r="B66" s="215" t="s">
        <v>641</v>
      </c>
      <c r="C66" s="216">
        <v>22</v>
      </c>
      <c r="D66" s="110" t="s">
        <v>642</v>
      </c>
      <c r="E66" s="111">
        <v>2</v>
      </c>
      <c r="F66" s="111"/>
      <c r="G66" s="111"/>
      <c r="H66" s="111">
        <v>1</v>
      </c>
    </row>
    <row r="67" spans="1:8">
      <c r="A67" s="214"/>
      <c r="B67" s="215"/>
      <c r="C67" s="216"/>
      <c r="D67" s="110" t="s">
        <v>643</v>
      </c>
      <c r="E67" s="111">
        <v>2</v>
      </c>
      <c r="F67" s="111"/>
      <c r="G67" s="111"/>
      <c r="H67" s="111"/>
    </row>
    <row r="68" spans="1:8">
      <c r="A68" s="214"/>
      <c r="B68" s="215"/>
      <c r="C68" s="216"/>
      <c r="D68" s="110" t="s">
        <v>644</v>
      </c>
      <c r="E68" s="111">
        <v>6</v>
      </c>
      <c r="F68" s="111"/>
      <c r="G68" s="111">
        <v>1</v>
      </c>
      <c r="H68" s="111"/>
    </row>
    <row r="69" spans="1:8">
      <c r="A69" s="214"/>
      <c r="B69" s="215"/>
      <c r="C69" s="216"/>
      <c r="D69" s="110" t="s">
        <v>645</v>
      </c>
      <c r="E69" s="111">
        <v>2</v>
      </c>
      <c r="F69" s="111"/>
      <c r="G69" s="111"/>
      <c r="H69" s="111"/>
    </row>
    <row r="70" spans="1:8">
      <c r="A70" s="214"/>
      <c r="B70" s="215"/>
      <c r="C70" s="216"/>
      <c r="D70" s="110" t="s">
        <v>646</v>
      </c>
      <c r="E70" s="111">
        <v>2</v>
      </c>
      <c r="F70" s="111"/>
      <c r="G70" s="111"/>
      <c r="H70" s="111"/>
    </row>
    <row r="71" spans="1:8">
      <c r="A71" s="214"/>
      <c r="B71" s="215"/>
      <c r="C71" s="216"/>
      <c r="D71" s="110" t="s">
        <v>647</v>
      </c>
      <c r="E71" s="111">
        <v>1</v>
      </c>
      <c r="F71" s="111"/>
      <c r="G71" s="111"/>
      <c r="H71" s="111"/>
    </row>
    <row r="72" spans="1:8">
      <c r="A72" s="214"/>
      <c r="B72" s="215"/>
      <c r="C72" s="216"/>
      <c r="D72" s="110" t="s">
        <v>648</v>
      </c>
      <c r="E72" s="111">
        <v>2</v>
      </c>
      <c r="F72" s="111"/>
      <c r="G72" s="111"/>
      <c r="H72" s="111"/>
    </row>
    <row r="73" spans="1:8">
      <c r="A73" s="214"/>
      <c r="B73" s="215"/>
      <c r="C73" s="216"/>
      <c r="D73" s="110" t="s">
        <v>649</v>
      </c>
      <c r="E73" s="111">
        <v>1</v>
      </c>
      <c r="F73" s="111"/>
      <c r="G73" s="111"/>
      <c r="H73" s="111"/>
    </row>
    <row r="74" spans="1:8">
      <c r="A74" s="214"/>
      <c r="B74" s="215"/>
      <c r="C74" s="216"/>
      <c r="D74" s="110" t="s">
        <v>650</v>
      </c>
      <c r="E74" s="111">
        <v>1</v>
      </c>
      <c r="F74" s="111"/>
      <c r="G74" s="111"/>
      <c r="H74" s="111"/>
    </row>
    <row r="75" spans="1:8">
      <c r="A75" s="214"/>
      <c r="B75" s="215"/>
      <c r="C75" s="216"/>
      <c r="D75" s="110" t="s">
        <v>651</v>
      </c>
      <c r="E75" s="111">
        <v>1</v>
      </c>
      <c r="F75" s="111"/>
      <c r="G75" s="111"/>
      <c r="H75" s="111"/>
    </row>
    <row r="76" spans="1:8">
      <c r="A76" s="214">
        <v>15</v>
      </c>
      <c r="B76" s="215" t="s">
        <v>652</v>
      </c>
      <c r="C76" s="216">
        <v>11</v>
      </c>
      <c r="D76" s="110" t="s">
        <v>653</v>
      </c>
      <c r="E76" s="111">
        <v>1</v>
      </c>
      <c r="F76" s="111"/>
      <c r="G76" s="111">
        <v>1</v>
      </c>
      <c r="H76" s="111"/>
    </row>
    <row r="77" spans="1:8">
      <c r="A77" s="214"/>
      <c r="B77" s="215"/>
      <c r="C77" s="216"/>
      <c r="D77" s="110" t="s">
        <v>654</v>
      </c>
      <c r="E77" s="111">
        <v>4</v>
      </c>
      <c r="F77" s="111"/>
      <c r="G77" s="111">
        <v>1</v>
      </c>
      <c r="H77" s="111"/>
    </row>
    <row r="78" spans="1:8">
      <c r="A78" s="214"/>
      <c r="B78" s="215"/>
      <c r="C78" s="216"/>
      <c r="D78" s="110" t="s">
        <v>655</v>
      </c>
      <c r="E78" s="111">
        <v>1</v>
      </c>
      <c r="F78" s="111"/>
      <c r="G78" s="111"/>
      <c r="H78" s="111"/>
    </row>
    <row r="79" spans="1:8">
      <c r="A79" s="214"/>
      <c r="B79" s="215"/>
      <c r="C79" s="216"/>
      <c r="D79" s="110" t="s">
        <v>656</v>
      </c>
      <c r="E79" s="111">
        <v>1</v>
      </c>
      <c r="F79" s="111"/>
      <c r="G79" s="111"/>
      <c r="H79" s="111"/>
    </row>
    <row r="80" spans="1:8">
      <c r="A80" s="214"/>
      <c r="B80" s="215"/>
      <c r="C80" s="216"/>
      <c r="D80" s="110" t="s">
        <v>657</v>
      </c>
      <c r="E80" s="111"/>
      <c r="F80" s="111"/>
      <c r="G80" s="111">
        <v>2</v>
      </c>
      <c r="H80" s="111"/>
    </row>
    <row r="81" spans="1:8">
      <c r="A81" s="214">
        <v>16</v>
      </c>
      <c r="B81" s="215" t="s">
        <v>658</v>
      </c>
      <c r="C81" s="216">
        <v>9</v>
      </c>
      <c r="D81" s="110" t="s">
        <v>659</v>
      </c>
      <c r="E81" s="111">
        <v>2</v>
      </c>
      <c r="F81" s="111"/>
      <c r="G81" s="111"/>
      <c r="H81" s="111"/>
    </row>
    <row r="82" spans="1:8">
      <c r="A82" s="214"/>
      <c r="B82" s="215"/>
      <c r="C82" s="216"/>
      <c r="D82" s="110" t="s">
        <v>660</v>
      </c>
      <c r="E82" s="111">
        <v>1</v>
      </c>
      <c r="F82" s="111"/>
      <c r="G82" s="111"/>
      <c r="H82" s="111"/>
    </row>
    <row r="83" spans="1:8">
      <c r="A83" s="214"/>
      <c r="B83" s="215"/>
      <c r="C83" s="216"/>
      <c r="D83" s="110" t="s">
        <v>661</v>
      </c>
      <c r="E83" s="111">
        <v>1</v>
      </c>
      <c r="F83" s="111"/>
      <c r="G83" s="111"/>
      <c r="H83" s="111"/>
    </row>
    <row r="84" spans="1:8">
      <c r="A84" s="214"/>
      <c r="B84" s="215"/>
      <c r="C84" s="216"/>
      <c r="D84" s="110" t="s">
        <v>662</v>
      </c>
      <c r="E84" s="111">
        <v>1</v>
      </c>
      <c r="F84" s="111"/>
      <c r="G84" s="111"/>
      <c r="H84" s="111"/>
    </row>
    <row r="85" spans="1:8">
      <c r="A85" s="214"/>
      <c r="B85" s="215"/>
      <c r="C85" s="216"/>
      <c r="D85" s="110" t="s">
        <v>663</v>
      </c>
      <c r="E85" s="111">
        <v>2</v>
      </c>
      <c r="F85" s="111"/>
      <c r="G85" s="111"/>
      <c r="H85" s="111"/>
    </row>
    <row r="86" spans="1:8">
      <c r="A86" s="214"/>
      <c r="B86" s="215"/>
      <c r="C86" s="216"/>
      <c r="D86" s="110" t="s">
        <v>664</v>
      </c>
      <c r="E86" s="111">
        <v>2</v>
      </c>
      <c r="F86" s="111"/>
      <c r="G86" s="111"/>
      <c r="H86" s="111"/>
    </row>
    <row r="87" spans="1:8">
      <c r="A87" s="214">
        <v>17</v>
      </c>
      <c r="B87" s="215" t="s">
        <v>665</v>
      </c>
      <c r="C87" s="216">
        <v>6</v>
      </c>
      <c r="D87" s="110" t="s">
        <v>666</v>
      </c>
      <c r="E87" s="111">
        <v>3</v>
      </c>
      <c r="F87" s="111"/>
      <c r="G87" s="111"/>
      <c r="H87" s="111"/>
    </row>
    <row r="88" spans="1:8">
      <c r="A88" s="214"/>
      <c r="B88" s="215"/>
      <c r="C88" s="216"/>
      <c r="D88" s="110" t="s">
        <v>667</v>
      </c>
      <c r="E88" s="111">
        <v>2</v>
      </c>
      <c r="F88" s="111"/>
      <c r="G88" s="111"/>
      <c r="H88" s="111"/>
    </row>
    <row r="89" spans="1:8">
      <c r="A89" s="214"/>
      <c r="B89" s="215"/>
      <c r="C89" s="216"/>
      <c r="D89" s="110" t="s">
        <v>668</v>
      </c>
      <c r="E89" s="111">
        <v>1</v>
      </c>
      <c r="F89" s="111"/>
      <c r="G89" s="111"/>
      <c r="H89" s="111"/>
    </row>
    <row r="90" spans="1:8">
      <c r="A90" s="214">
        <v>18</v>
      </c>
      <c r="B90" s="215" t="s">
        <v>59</v>
      </c>
      <c r="C90" s="216">
        <v>10</v>
      </c>
      <c r="D90" s="110" t="s">
        <v>60</v>
      </c>
      <c r="E90" s="111">
        <v>3</v>
      </c>
      <c r="F90" s="111"/>
      <c r="G90" s="111">
        <v>1</v>
      </c>
      <c r="H90" s="111"/>
    </row>
    <row r="91" spans="1:8">
      <c r="A91" s="214"/>
      <c r="B91" s="215"/>
      <c r="C91" s="216"/>
      <c r="D91" s="110" t="s">
        <v>61</v>
      </c>
      <c r="E91" s="111">
        <v>1</v>
      </c>
      <c r="F91" s="111"/>
      <c r="G91" s="111"/>
      <c r="H91" s="111"/>
    </row>
    <row r="92" spans="1:8">
      <c r="A92" s="214"/>
      <c r="B92" s="215"/>
      <c r="C92" s="216"/>
      <c r="D92" s="110" t="s">
        <v>62</v>
      </c>
      <c r="E92" s="111">
        <v>2</v>
      </c>
      <c r="F92" s="111">
        <v>1</v>
      </c>
      <c r="G92" s="111"/>
      <c r="H92" s="111"/>
    </row>
    <row r="93" spans="1:8">
      <c r="A93" s="214"/>
      <c r="B93" s="215"/>
      <c r="C93" s="216"/>
      <c r="D93" s="110" t="s">
        <v>63</v>
      </c>
      <c r="E93" s="111"/>
      <c r="F93" s="111"/>
      <c r="G93" s="111"/>
      <c r="H93" s="111"/>
    </row>
    <row r="94" spans="1:8">
      <c r="A94" s="214"/>
      <c r="B94" s="215"/>
      <c r="C94" s="216"/>
      <c r="D94" s="110" t="s">
        <v>64</v>
      </c>
      <c r="E94" s="111"/>
      <c r="F94" s="111"/>
      <c r="G94" s="111"/>
      <c r="H94" s="111"/>
    </row>
    <row r="95" spans="1:8">
      <c r="A95" s="214"/>
      <c r="B95" s="215"/>
      <c r="C95" s="216"/>
      <c r="D95" s="110" t="s">
        <v>669</v>
      </c>
      <c r="E95" s="111"/>
      <c r="F95" s="111"/>
      <c r="G95" s="111">
        <v>1</v>
      </c>
      <c r="H95" s="111"/>
    </row>
    <row r="96" spans="1:8">
      <c r="A96" s="214"/>
      <c r="B96" s="215"/>
      <c r="C96" s="216"/>
      <c r="D96" s="110" t="s">
        <v>670</v>
      </c>
      <c r="E96" s="111">
        <v>1</v>
      </c>
      <c r="F96" s="111"/>
      <c r="G96" s="111"/>
      <c r="H96" s="111"/>
    </row>
    <row r="97" spans="1:8">
      <c r="A97" s="214">
        <v>19</v>
      </c>
      <c r="B97" s="215" t="s">
        <v>65</v>
      </c>
      <c r="C97" s="216">
        <v>15</v>
      </c>
      <c r="D97" s="110" t="s">
        <v>66</v>
      </c>
      <c r="E97" s="111">
        <v>3</v>
      </c>
      <c r="F97" s="111"/>
      <c r="G97" s="111">
        <v>1</v>
      </c>
      <c r="H97" s="111"/>
    </row>
    <row r="98" spans="1:8">
      <c r="A98" s="214"/>
      <c r="B98" s="215"/>
      <c r="C98" s="216"/>
      <c r="D98" s="110" t="s">
        <v>67</v>
      </c>
      <c r="E98" s="111">
        <v>1</v>
      </c>
      <c r="F98" s="111"/>
      <c r="G98" s="111"/>
      <c r="H98" s="111"/>
    </row>
    <row r="99" spans="1:8">
      <c r="A99" s="214"/>
      <c r="B99" s="215"/>
      <c r="C99" s="216"/>
      <c r="D99" s="110" t="s">
        <v>68</v>
      </c>
      <c r="E99" s="111">
        <v>3</v>
      </c>
      <c r="F99" s="111"/>
      <c r="G99" s="111"/>
      <c r="H99" s="111"/>
    </row>
    <row r="100" spans="1:8">
      <c r="A100" s="214"/>
      <c r="B100" s="215"/>
      <c r="C100" s="216"/>
      <c r="D100" s="110" t="s">
        <v>69</v>
      </c>
      <c r="E100" s="111">
        <v>3</v>
      </c>
      <c r="F100" s="111"/>
      <c r="G100" s="111">
        <v>2</v>
      </c>
      <c r="H100" s="111"/>
    </row>
    <row r="101" spans="1:8">
      <c r="A101" s="214"/>
      <c r="B101" s="215"/>
      <c r="C101" s="216"/>
      <c r="D101" s="110" t="s">
        <v>671</v>
      </c>
      <c r="E101" s="111"/>
      <c r="F101" s="111"/>
      <c r="G101" s="111">
        <v>1</v>
      </c>
      <c r="H101" s="111"/>
    </row>
    <row r="102" spans="1:8">
      <c r="A102" s="214"/>
      <c r="B102" s="215"/>
      <c r="C102" s="216"/>
      <c r="D102" s="110" t="s">
        <v>672</v>
      </c>
      <c r="E102" s="111">
        <v>1</v>
      </c>
      <c r="F102" s="111"/>
      <c r="G102" s="111"/>
      <c r="H102" s="111"/>
    </row>
    <row r="103" spans="1:8">
      <c r="A103" s="164">
        <v>20</v>
      </c>
      <c r="B103" s="165" t="s">
        <v>70</v>
      </c>
      <c r="C103" s="166">
        <v>32</v>
      </c>
      <c r="D103" s="165" t="s">
        <v>70</v>
      </c>
      <c r="E103" s="111">
        <v>22</v>
      </c>
      <c r="F103" s="111"/>
      <c r="G103" s="111">
        <v>8</v>
      </c>
      <c r="H103" s="111">
        <v>2</v>
      </c>
    </row>
    <row r="104" spans="1:8">
      <c r="A104" s="164">
        <v>21</v>
      </c>
      <c r="B104" s="165" t="s">
        <v>71</v>
      </c>
      <c r="C104" s="166">
        <v>13</v>
      </c>
      <c r="D104" s="165" t="s">
        <v>71</v>
      </c>
      <c r="E104" s="111">
        <v>11</v>
      </c>
      <c r="F104" s="111"/>
      <c r="G104" s="111">
        <v>1</v>
      </c>
      <c r="H104" s="111">
        <v>1</v>
      </c>
    </row>
    <row r="105" spans="1:8">
      <c r="A105" s="164">
        <v>22</v>
      </c>
      <c r="B105" s="165" t="s">
        <v>72</v>
      </c>
      <c r="C105" s="166">
        <v>14</v>
      </c>
      <c r="D105" s="165" t="s">
        <v>72</v>
      </c>
      <c r="E105" s="111">
        <v>14</v>
      </c>
      <c r="F105" s="111"/>
      <c r="G105" s="111"/>
      <c r="H105" s="111"/>
    </row>
    <row r="106" spans="1:8">
      <c r="A106" s="164">
        <v>23</v>
      </c>
      <c r="B106" s="165" t="s">
        <v>73</v>
      </c>
      <c r="C106" s="166">
        <v>9</v>
      </c>
      <c r="D106" s="165" t="s">
        <v>73</v>
      </c>
      <c r="E106" s="111">
        <v>6</v>
      </c>
      <c r="F106" s="111"/>
      <c r="G106" s="111">
        <v>3</v>
      </c>
      <c r="H106" s="111"/>
    </row>
    <row r="107" spans="1:8">
      <c r="A107" s="217" t="s">
        <v>74</v>
      </c>
      <c r="B107" s="217"/>
      <c r="C107" s="166">
        <v>273</v>
      </c>
      <c r="D107" s="166">
        <v>0</v>
      </c>
      <c r="E107" s="166">
        <v>217</v>
      </c>
      <c r="F107" s="166">
        <v>6</v>
      </c>
      <c r="G107" s="166">
        <v>44</v>
      </c>
      <c r="H107" s="166">
        <v>6</v>
      </c>
    </row>
  </sheetData>
  <mergeCells count="64">
    <mergeCell ref="A97:A102"/>
    <mergeCell ref="B97:B102"/>
    <mergeCell ref="C97:C102"/>
    <mergeCell ref="A107:B107"/>
    <mergeCell ref="A87:A89"/>
    <mergeCell ref="B87:B89"/>
    <mergeCell ref="C87:C89"/>
    <mergeCell ref="A90:A96"/>
    <mergeCell ref="B90:B96"/>
    <mergeCell ref="C90:C96"/>
    <mergeCell ref="A76:A80"/>
    <mergeCell ref="B76:B80"/>
    <mergeCell ref="C76:C80"/>
    <mergeCell ref="A81:A86"/>
    <mergeCell ref="B81:B86"/>
    <mergeCell ref="C81:C86"/>
    <mergeCell ref="A62:A65"/>
    <mergeCell ref="B62:B65"/>
    <mergeCell ref="C62:C65"/>
    <mergeCell ref="A66:A75"/>
    <mergeCell ref="B66:B75"/>
    <mergeCell ref="C66:C75"/>
    <mergeCell ref="A53:A57"/>
    <mergeCell ref="B53:B57"/>
    <mergeCell ref="C53:C57"/>
    <mergeCell ref="A58:A61"/>
    <mergeCell ref="B58:B61"/>
    <mergeCell ref="C58:C61"/>
    <mergeCell ref="A47:A48"/>
    <mergeCell ref="B47:B48"/>
    <mergeCell ref="C47:C48"/>
    <mergeCell ref="A49:A52"/>
    <mergeCell ref="B49:B52"/>
    <mergeCell ref="C49:C52"/>
    <mergeCell ref="A32:A38"/>
    <mergeCell ref="B32:B38"/>
    <mergeCell ref="C32:C38"/>
    <mergeCell ref="A39:A46"/>
    <mergeCell ref="B39:B46"/>
    <mergeCell ref="C39:C46"/>
    <mergeCell ref="A25:A28"/>
    <mergeCell ref="B25:B28"/>
    <mergeCell ref="C25:C28"/>
    <mergeCell ref="A29:A31"/>
    <mergeCell ref="B29:B31"/>
    <mergeCell ref="C29:C31"/>
    <mergeCell ref="A15:A21"/>
    <mergeCell ref="B15:B21"/>
    <mergeCell ref="C15:C21"/>
    <mergeCell ref="A22:A24"/>
    <mergeCell ref="B22:B24"/>
    <mergeCell ref="C22:C24"/>
    <mergeCell ref="A5:A8"/>
    <mergeCell ref="B5:B8"/>
    <mergeCell ref="C5:C8"/>
    <mergeCell ref="A9:A14"/>
    <mergeCell ref="B9:B14"/>
    <mergeCell ref="C9:C14"/>
    <mergeCell ref="A2:H2"/>
    <mergeCell ref="A3:A4"/>
    <mergeCell ref="B3:B4"/>
    <mergeCell ref="C3:C4"/>
    <mergeCell ref="D3:D4"/>
    <mergeCell ref="E3:H3"/>
  </mergeCells>
  <pageMargins left="0.15748031496062992" right="0.19685039370078741" top="0.35433070866141736" bottom="0.31496062992125984" header="0.31496062992125984" footer="0.31496062992125984"/>
  <pageSetup paperSize="9" scale="7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A2" sqref="A2:A4"/>
    </sheetView>
  </sheetViews>
  <sheetFormatPr defaultRowHeight="14.4"/>
  <cols>
    <col min="2" max="2" width="22.5546875" bestFit="1" customWidth="1"/>
  </cols>
  <sheetData>
    <row r="1" spans="1:8">
      <c r="A1" t="s">
        <v>572</v>
      </c>
    </row>
    <row r="2" spans="1:8">
      <c r="A2" s="218" t="s">
        <v>75</v>
      </c>
      <c r="B2" s="218" t="s">
        <v>76</v>
      </c>
      <c r="C2" s="218" t="s">
        <v>77</v>
      </c>
      <c r="D2" s="218"/>
      <c r="E2" s="218"/>
      <c r="F2" s="218" t="s">
        <v>78</v>
      </c>
      <c r="G2" s="218"/>
      <c r="H2" s="218"/>
    </row>
    <row r="3" spans="1:8">
      <c r="A3" s="218"/>
      <c r="B3" s="218"/>
      <c r="C3" s="88" t="s">
        <v>79</v>
      </c>
      <c r="D3" s="88" t="s">
        <v>80</v>
      </c>
      <c r="E3" s="88" t="s">
        <v>81</v>
      </c>
      <c r="F3" s="88" t="s">
        <v>79</v>
      </c>
      <c r="G3" s="88" t="s">
        <v>80</v>
      </c>
      <c r="H3" s="88" t="s">
        <v>81</v>
      </c>
    </row>
    <row r="4" spans="1:8">
      <c r="A4" s="218"/>
      <c r="B4" s="218"/>
      <c r="C4" s="88" t="s">
        <v>82</v>
      </c>
      <c r="D4" s="88" t="s">
        <v>82</v>
      </c>
      <c r="E4" s="88" t="s">
        <v>82</v>
      </c>
      <c r="F4" s="88" t="s">
        <v>82</v>
      </c>
      <c r="G4" s="88" t="s">
        <v>82</v>
      </c>
      <c r="H4" s="88" t="s">
        <v>82</v>
      </c>
    </row>
    <row r="5" spans="1:8">
      <c r="A5" s="45" t="s">
        <v>83</v>
      </c>
      <c r="B5" s="45" t="s">
        <v>84</v>
      </c>
      <c r="C5" s="48">
        <v>3.5</v>
      </c>
      <c r="D5" s="48">
        <v>3.7</v>
      </c>
      <c r="E5" s="48">
        <v>4</v>
      </c>
      <c r="F5" s="48">
        <v>2.86</v>
      </c>
      <c r="G5" s="48">
        <v>2.7</v>
      </c>
      <c r="H5" s="48">
        <v>2.5</v>
      </c>
    </row>
    <row r="6" spans="1:8">
      <c r="A6" s="45" t="s">
        <v>85</v>
      </c>
      <c r="B6" s="45" t="s">
        <v>86</v>
      </c>
      <c r="C6" s="48">
        <v>2.8</v>
      </c>
      <c r="D6" s="48">
        <v>3.3</v>
      </c>
      <c r="E6" s="48">
        <v>3.8</v>
      </c>
      <c r="F6" s="48">
        <v>9.4499999999999993</v>
      </c>
      <c r="G6" s="48">
        <v>7.42</v>
      </c>
      <c r="H6" s="48">
        <v>6.45</v>
      </c>
    </row>
  </sheetData>
  <mergeCells count="4">
    <mergeCell ref="A2:A4"/>
    <mergeCell ref="B2:B4"/>
    <mergeCell ref="C2:E2"/>
    <mergeCell ref="F2:H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7"/>
  <sheetViews>
    <sheetView workbookViewId="0"/>
  </sheetViews>
  <sheetFormatPr defaultColWidth="9.109375" defaultRowHeight="14.4"/>
  <cols>
    <col min="1" max="1" width="9.109375" style="1"/>
    <col min="2" max="2" width="23.109375" style="1" bestFit="1" customWidth="1"/>
    <col min="3" max="20" width="10.88671875" style="1" customWidth="1"/>
    <col min="21" max="16384" width="9.109375" style="1"/>
  </cols>
  <sheetData>
    <row r="1" spans="1:20">
      <c r="A1" t="s">
        <v>728</v>
      </c>
    </row>
    <row r="2" spans="1:20">
      <c r="A2" s="180" t="s">
        <v>75</v>
      </c>
      <c r="B2" s="180" t="s">
        <v>76</v>
      </c>
      <c r="C2" s="220" t="s">
        <v>614</v>
      </c>
      <c r="D2" s="220"/>
      <c r="E2" s="220"/>
      <c r="F2" s="220"/>
      <c r="G2" s="220"/>
      <c r="H2" s="220"/>
      <c r="I2" s="220" t="s">
        <v>615</v>
      </c>
      <c r="J2" s="220"/>
      <c r="K2" s="220"/>
      <c r="L2" s="220"/>
      <c r="M2" s="220"/>
      <c r="N2" s="220"/>
      <c r="O2" s="220" t="s">
        <v>616</v>
      </c>
      <c r="P2" s="220"/>
      <c r="Q2" s="220"/>
      <c r="R2" s="220"/>
      <c r="S2" s="220"/>
      <c r="T2" s="220"/>
    </row>
    <row r="3" spans="1:20">
      <c r="A3" s="180"/>
      <c r="B3" s="180"/>
      <c r="C3" s="219" t="s">
        <v>505</v>
      </c>
      <c r="D3" s="219"/>
      <c r="E3" s="219"/>
      <c r="F3" s="219" t="s">
        <v>93</v>
      </c>
      <c r="G3" s="219"/>
      <c r="H3" s="219"/>
      <c r="I3" s="219" t="s">
        <v>505</v>
      </c>
      <c r="J3" s="219"/>
      <c r="K3" s="219"/>
      <c r="L3" s="219" t="s">
        <v>93</v>
      </c>
      <c r="M3" s="219"/>
      <c r="N3" s="219"/>
      <c r="O3" s="219" t="s">
        <v>505</v>
      </c>
      <c r="P3" s="219"/>
      <c r="Q3" s="219"/>
      <c r="R3" s="219" t="s">
        <v>93</v>
      </c>
      <c r="S3" s="219"/>
      <c r="T3" s="219"/>
    </row>
    <row r="4" spans="1:20">
      <c r="A4" s="180"/>
      <c r="B4" s="180"/>
      <c r="C4" s="77" t="s">
        <v>89</v>
      </c>
      <c r="D4" s="77" t="s">
        <v>90</v>
      </c>
      <c r="E4" s="77" t="s">
        <v>92</v>
      </c>
      <c r="F4" s="77" t="s">
        <v>89</v>
      </c>
      <c r="G4" s="77" t="s">
        <v>90</v>
      </c>
      <c r="H4" s="77" t="s">
        <v>92</v>
      </c>
      <c r="I4" s="77" t="s">
        <v>89</v>
      </c>
      <c r="J4" s="77" t="s">
        <v>90</v>
      </c>
      <c r="K4" s="77" t="s">
        <v>92</v>
      </c>
      <c r="L4" s="77" t="s">
        <v>89</v>
      </c>
      <c r="M4" s="77" t="s">
        <v>90</v>
      </c>
      <c r="N4" s="77" t="s">
        <v>92</v>
      </c>
      <c r="O4" s="77" t="s">
        <v>89</v>
      </c>
      <c r="P4" s="77" t="s">
        <v>90</v>
      </c>
      <c r="Q4" s="77" t="s">
        <v>92</v>
      </c>
      <c r="R4" s="77" t="s">
        <v>89</v>
      </c>
      <c r="S4" s="77" t="s">
        <v>90</v>
      </c>
      <c r="T4" s="77" t="s">
        <v>92</v>
      </c>
    </row>
    <row r="5" spans="1:20">
      <c r="A5" s="81" t="s">
        <v>85</v>
      </c>
      <c r="B5" s="82" t="s">
        <v>86</v>
      </c>
      <c r="C5" s="83">
        <v>685</v>
      </c>
      <c r="D5" s="83">
        <v>680</v>
      </c>
      <c r="E5" s="83">
        <v>725</v>
      </c>
      <c r="F5" s="83">
        <v>136398</v>
      </c>
      <c r="G5" s="83">
        <v>125492</v>
      </c>
      <c r="H5" s="83">
        <v>143844</v>
      </c>
      <c r="I5" s="84">
        <v>402</v>
      </c>
      <c r="J5" s="84">
        <v>401</v>
      </c>
      <c r="K5" s="84">
        <v>101</v>
      </c>
      <c r="L5" s="84">
        <v>59353</v>
      </c>
      <c r="M5" s="84">
        <v>58424</v>
      </c>
      <c r="N5" s="84">
        <v>38611</v>
      </c>
      <c r="O5" s="83">
        <v>1087</v>
      </c>
      <c r="P5" s="83">
        <v>1081</v>
      </c>
      <c r="Q5" s="83">
        <v>826</v>
      </c>
      <c r="R5" s="83">
        <v>195751</v>
      </c>
      <c r="S5" s="83">
        <v>183916</v>
      </c>
      <c r="T5" s="83">
        <v>182455</v>
      </c>
    </row>
    <row r="6" spans="1:20">
      <c r="A6" s="81" t="s">
        <v>506</v>
      </c>
      <c r="B6" s="82" t="s">
        <v>507</v>
      </c>
      <c r="C6" s="83">
        <v>23</v>
      </c>
      <c r="D6" s="83">
        <v>23</v>
      </c>
      <c r="E6" s="83">
        <v>25</v>
      </c>
      <c r="F6" s="83">
        <v>3589</v>
      </c>
      <c r="G6" s="83">
        <v>3319</v>
      </c>
      <c r="H6" s="83">
        <v>3754</v>
      </c>
      <c r="I6" s="84">
        <v>16</v>
      </c>
      <c r="J6" s="84">
        <v>17</v>
      </c>
      <c r="K6" s="84">
        <v>4</v>
      </c>
      <c r="L6" s="84">
        <v>1576</v>
      </c>
      <c r="M6" s="84">
        <v>1558</v>
      </c>
      <c r="N6" s="84">
        <v>1023</v>
      </c>
      <c r="O6" s="83">
        <v>39</v>
      </c>
      <c r="P6" s="83">
        <v>40</v>
      </c>
      <c r="Q6" s="83">
        <v>29</v>
      </c>
      <c r="R6" s="83">
        <v>5165</v>
      </c>
      <c r="S6" s="83">
        <v>4877</v>
      </c>
      <c r="T6" s="83">
        <v>4777</v>
      </c>
    </row>
    <row r="7" spans="1:20">
      <c r="A7" s="81" t="s">
        <v>192</v>
      </c>
      <c r="B7" s="82" t="s">
        <v>193</v>
      </c>
      <c r="C7" s="85">
        <v>3</v>
      </c>
      <c r="D7" s="85">
        <v>3</v>
      </c>
      <c r="E7" s="85">
        <v>4</v>
      </c>
      <c r="F7" s="86">
        <v>1045</v>
      </c>
      <c r="G7" s="86">
        <v>940</v>
      </c>
      <c r="H7" s="86">
        <v>1108</v>
      </c>
      <c r="I7" s="81">
        <v>3</v>
      </c>
      <c r="J7" s="81">
        <v>3</v>
      </c>
      <c r="K7" s="81">
        <v>1</v>
      </c>
      <c r="L7" s="81">
        <v>517</v>
      </c>
      <c r="M7" s="81">
        <v>518</v>
      </c>
      <c r="N7" s="81">
        <v>351</v>
      </c>
      <c r="O7" s="83">
        <v>6</v>
      </c>
      <c r="P7" s="83">
        <v>6</v>
      </c>
      <c r="Q7" s="83">
        <v>5</v>
      </c>
      <c r="R7" s="83">
        <v>1562</v>
      </c>
      <c r="S7" s="83">
        <v>1458</v>
      </c>
      <c r="T7" s="83">
        <v>1459</v>
      </c>
    </row>
    <row r="8" spans="1:20">
      <c r="A8" s="81" t="s">
        <v>194</v>
      </c>
      <c r="B8" s="82" t="s">
        <v>195</v>
      </c>
      <c r="C8" s="85">
        <v>2</v>
      </c>
      <c r="D8" s="85">
        <v>2</v>
      </c>
      <c r="E8" s="85">
        <v>3</v>
      </c>
      <c r="F8" s="86">
        <v>533</v>
      </c>
      <c r="G8" s="86">
        <v>502</v>
      </c>
      <c r="H8" s="86">
        <v>563</v>
      </c>
      <c r="I8" s="81">
        <v>3</v>
      </c>
      <c r="J8" s="81">
        <v>3</v>
      </c>
      <c r="K8" s="81">
        <v>2</v>
      </c>
      <c r="L8" s="81">
        <v>225</v>
      </c>
      <c r="M8" s="81">
        <v>207</v>
      </c>
      <c r="N8" s="81">
        <v>149</v>
      </c>
      <c r="O8" s="83">
        <v>5</v>
      </c>
      <c r="P8" s="83">
        <v>5</v>
      </c>
      <c r="Q8" s="83">
        <v>5</v>
      </c>
      <c r="R8" s="83">
        <v>758</v>
      </c>
      <c r="S8" s="83">
        <v>709</v>
      </c>
      <c r="T8" s="83">
        <v>712</v>
      </c>
    </row>
    <row r="9" spans="1:20">
      <c r="A9" s="81" t="s">
        <v>196</v>
      </c>
      <c r="B9" s="82" t="s">
        <v>197</v>
      </c>
      <c r="C9" s="85">
        <v>1</v>
      </c>
      <c r="D9" s="85">
        <v>1</v>
      </c>
      <c r="E9" s="85">
        <v>1</v>
      </c>
      <c r="F9" s="86">
        <v>94</v>
      </c>
      <c r="G9" s="86">
        <v>93</v>
      </c>
      <c r="H9" s="86">
        <v>102</v>
      </c>
      <c r="I9" s="81">
        <v>1</v>
      </c>
      <c r="J9" s="81">
        <v>1</v>
      </c>
      <c r="K9" s="81" t="s">
        <v>495</v>
      </c>
      <c r="L9" s="81">
        <v>37</v>
      </c>
      <c r="M9" s="81">
        <v>23</v>
      </c>
      <c r="N9" s="81">
        <v>11</v>
      </c>
      <c r="O9" s="83">
        <v>2</v>
      </c>
      <c r="P9" s="83">
        <v>2</v>
      </c>
      <c r="Q9" s="83">
        <v>1</v>
      </c>
      <c r="R9" s="83">
        <v>131</v>
      </c>
      <c r="S9" s="83">
        <v>116</v>
      </c>
      <c r="T9" s="83">
        <v>113</v>
      </c>
    </row>
    <row r="10" spans="1:20">
      <c r="A10" s="81" t="s">
        <v>198</v>
      </c>
      <c r="B10" s="82" t="s">
        <v>199</v>
      </c>
      <c r="C10" s="85">
        <v>6</v>
      </c>
      <c r="D10" s="85">
        <v>6</v>
      </c>
      <c r="E10" s="85">
        <v>6</v>
      </c>
      <c r="F10" s="86">
        <v>668</v>
      </c>
      <c r="G10" s="86">
        <v>619</v>
      </c>
      <c r="H10" s="86">
        <v>675</v>
      </c>
      <c r="I10" s="81">
        <v>2</v>
      </c>
      <c r="J10" s="81">
        <v>2</v>
      </c>
      <c r="K10" s="81" t="s">
        <v>495</v>
      </c>
      <c r="L10" s="81">
        <v>242</v>
      </c>
      <c r="M10" s="81">
        <v>248</v>
      </c>
      <c r="N10" s="81">
        <v>154</v>
      </c>
      <c r="O10" s="83">
        <v>8</v>
      </c>
      <c r="P10" s="83">
        <v>8</v>
      </c>
      <c r="Q10" s="83">
        <v>6</v>
      </c>
      <c r="R10" s="83">
        <v>910</v>
      </c>
      <c r="S10" s="83">
        <v>867</v>
      </c>
      <c r="T10" s="83">
        <v>829</v>
      </c>
    </row>
    <row r="11" spans="1:20">
      <c r="A11" s="81" t="s">
        <v>200</v>
      </c>
      <c r="B11" s="82" t="s">
        <v>201</v>
      </c>
      <c r="C11" s="85">
        <v>1</v>
      </c>
      <c r="D11" s="85">
        <v>1</v>
      </c>
      <c r="E11" s="85">
        <v>1</v>
      </c>
      <c r="F11" s="86">
        <v>302</v>
      </c>
      <c r="G11" s="86">
        <v>276</v>
      </c>
      <c r="H11" s="86">
        <v>320</v>
      </c>
      <c r="I11" s="81">
        <v>1</v>
      </c>
      <c r="J11" s="81">
        <v>1</v>
      </c>
      <c r="K11" s="81" t="s">
        <v>495</v>
      </c>
      <c r="L11" s="81">
        <v>139</v>
      </c>
      <c r="M11" s="81">
        <v>146</v>
      </c>
      <c r="N11" s="81">
        <v>95</v>
      </c>
      <c r="O11" s="83">
        <v>2</v>
      </c>
      <c r="P11" s="83">
        <v>2</v>
      </c>
      <c r="Q11" s="83">
        <v>1</v>
      </c>
      <c r="R11" s="83">
        <v>441</v>
      </c>
      <c r="S11" s="83">
        <v>422</v>
      </c>
      <c r="T11" s="83">
        <v>415</v>
      </c>
    </row>
    <row r="12" spans="1:20">
      <c r="A12" s="81" t="s">
        <v>202</v>
      </c>
      <c r="B12" s="82" t="s">
        <v>203</v>
      </c>
      <c r="C12" s="85">
        <v>3</v>
      </c>
      <c r="D12" s="85">
        <v>3</v>
      </c>
      <c r="E12" s="85">
        <v>3</v>
      </c>
      <c r="F12" s="86">
        <v>215</v>
      </c>
      <c r="G12" s="86">
        <v>193</v>
      </c>
      <c r="H12" s="86">
        <v>196</v>
      </c>
      <c r="I12" s="81">
        <v>2</v>
      </c>
      <c r="J12" s="81">
        <v>3</v>
      </c>
      <c r="K12" s="81" t="s">
        <v>495</v>
      </c>
      <c r="L12" s="81">
        <v>106</v>
      </c>
      <c r="M12" s="81">
        <v>121</v>
      </c>
      <c r="N12" s="81">
        <v>77</v>
      </c>
      <c r="O12" s="83">
        <v>5</v>
      </c>
      <c r="P12" s="83">
        <v>6</v>
      </c>
      <c r="Q12" s="83">
        <v>3</v>
      </c>
      <c r="R12" s="83">
        <v>321</v>
      </c>
      <c r="S12" s="83">
        <v>314</v>
      </c>
      <c r="T12" s="83">
        <v>273</v>
      </c>
    </row>
    <row r="13" spans="1:20">
      <c r="A13" s="81" t="s">
        <v>204</v>
      </c>
      <c r="B13" s="82" t="s">
        <v>205</v>
      </c>
      <c r="C13" s="85">
        <v>1</v>
      </c>
      <c r="D13" s="85">
        <v>1</v>
      </c>
      <c r="E13" s="85">
        <v>1</v>
      </c>
      <c r="F13" s="86">
        <v>200</v>
      </c>
      <c r="G13" s="86">
        <v>190</v>
      </c>
      <c r="H13" s="86">
        <v>214</v>
      </c>
      <c r="I13" s="81">
        <v>1</v>
      </c>
      <c r="J13" s="81">
        <v>1</v>
      </c>
      <c r="K13" s="81" t="s">
        <v>495</v>
      </c>
      <c r="L13" s="81">
        <v>92</v>
      </c>
      <c r="M13" s="81">
        <v>83</v>
      </c>
      <c r="N13" s="81">
        <v>53</v>
      </c>
      <c r="O13" s="83">
        <v>2</v>
      </c>
      <c r="P13" s="83">
        <v>2</v>
      </c>
      <c r="Q13" s="83">
        <v>1</v>
      </c>
      <c r="R13" s="83">
        <v>292</v>
      </c>
      <c r="S13" s="83">
        <v>273</v>
      </c>
      <c r="T13" s="83">
        <v>267</v>
      </c>
    </row>
    <row r="14" spans="1:20">
      <c r="A14" s="81" t="s">
        <v>206</v>
      </c>
      <c r="B14" s="82" t="s">
        <v>207</v>
      </c>
      <c r="C14" s="85">
        <v>3</v>
      </c>
      <c r="D14" s="85">
        <v>3</v>
      </c>
      <c r="E14" s="85">
        <v>3</v>
      </c>
      <c r="F14" s="86">
        <v>298</v>
      </c>
      <c r="G14" s="86">
        <v>282</v>
      </c>
      <c r="H14" s="86">
        <v>313</v>
      </c>
      <c r="I14" s="81">
        <v>2</v>
      </c>
      <c r="J14" s="81">
        <v>2</v>
      </c>
      <c r="K14" s="81" t="s">
        <v>495</v>
      </c>
      <c r="L14" s="81">
        <v>115</v>
      </c>
      <c r="M14" s="81">
        <v>124</v>
      </c>
      <c r="N14" s="81">
        <v>73</v>
      </c>
      <c r="O14" s="83">
        <v>5</v>
      </c>
      <c r="P14" s="83">
        <v>5</v>
      </c>
      <c r="Q14" s="83">
        <v>3</v>
      </c>
      <c r="R14" s="83">
        <v>413</v>
      </c>
      <c r="S14" s="83">
        <v>406</v>
      </c>
      <c r="T14" s="83">
        <v>386</v>
      </c>
    </row>
    <row r="15" spans="1:20">
      <c r="A15" s="81" t="s">
        <v>208</v>
      </c>
      <c r="B15" s="82" t="s">
        <v>209</v>
      </c>
      <c r="C15" s="85">
        <v>3</v>
      </c>
      <c r="D15" s="85">
        <v>3</v>
      </c>
      <c r="E15" s="85">
        <v>3</v>
      </c>
      <c r="F15" s="86">
        <v>234</v>
      </c>
      <c r="G15" s="86">
        <v>224</v>
      </c>
      <c r="H15" s="86">
        <v>263</v>
      </c>
      <c r="I15" s="81">
        <v>1</v>
      </c>
      <c r="J15" s="81">
        <v>1</v>
      </c>
      <c r="K15" s="81">
        <v>1</v>
      </c>
      <c r="L15" s="81">
        <v>103</v>
      </c>
      <c r="M15" s="81">
        <v>88</v>
      </c>
      <c r="N15" s="81">
        <v>60</v>
      </c>
      <c r="O15" s="83">
        <v>4</v>
      </c>
      <c r="P15" s="83">
        <v>4</v>
      </c>
      <c r="Q15" s="83">
        <v>4</v>
      </c>
      <c r="R15" s="83">
        <v>337</v>
      </c>
      <c r="S15" s="83">
        <v>312</v>
      </c>
      <c r="T15" s="83">
        <v>323</v>
      </c>
    </row>
    <row r="16" spans="1:20">
      <c r="A16" s="81" t="s">
        <v>508</v>
      </c>
      <c r="B16" s="82" t="s">
        <v>7</v>
      </c>
      <c r="C16" s="85">
        <v>33</v>
      </c>
      <c r="D16" s="85">
        <v>33</v>
      </c>
      <c r="E16" s="85">
        <v>34</v>
      </c>
      <c r="F16" s="85">
        <v>5822</v>
      </c>
      <c r="G16" s="85">
        <v>5344</v>
      </c>
      <c r="H16" s="85">
        <v>6140</v>
      </c>
      <c r="I16" s="81">
        <v>14</v>
      </c>
      <c r="J16" s="81">
        <v>14</v>
      </c>
      <c r="K16" s="81">
        <v>9</v>
      </c>
      <c r="L16" s="81">
        <v>2565</v>
      </c>
      <c r="M16" s="81">
        <v>2505</v>
      </c>
      <c r="N16" s="81">
        <v>1660</v>
      </c>
      <c r="O16" s="83">
        <v>47</v>
      </c>
      <c r="P16" s="83">
        <v>47</v>
      </c>
      <c r="Q16" s="83">
        <v>43</v>
      </c>
      <c r="R16" s="83">
        <v>8387</v>
      </c>
      <c r="S16" s="83">
        <v>7849</v>
      </c>
      <c r="T16" s="83">
        <v>7800</v>
      </c>
    </row>
    <row r="17" spans="1:20">
      <c r="A17" s="81" t="s">
        <v>210</v>
      </c>
      <c r="B17" s="82" t="s">
        <v>211</v>
      </c>
      <c r="C17" s="85">
        <v>5</v>
      </c>
      <c r="D17" s="85">
        <v>5</v>
      </c>
      <c r="E17" s="85">
        <v>6</v>
      </c>
      <c r="F17" s="86">
        <v>2305</v>
      </c>
      <c r="G17" s="86">
        <v>2115</v>
      </c>
      <c r="H17" s="86">
        <v>2497</v>
      </c>
      <c r="I17" s="81">
        <v>3</v>
      </c>
      <c r="J17" s="81">
        <v>3</v>
      </c>
      <c r="K17" s="81">
        <v>2</v>
      </c>
      <c r="L17" s="81">
        <v>954</v>
      </c>
      <c r="M17" s="81">
        <v>951</v>
      </c>
      <c r="N17" s="81">
        <v>636</v>
      </c>
      <c r="O17" s="83">
        <v>8</v>
      </c>
      <c r="P17" s="83">
        <v>8</v>
      </c>
      <c r="Q17" s="83">
        <v>8</v>
      </c>
      <c r="R17" s="83">
        <v>3259</v>
      </c>
      <c r="S17" s="83">
        <v>3066</v>
      </c>
      <c r="T17" s="83">
        <v>3133</v>
      </c>
    </row>
    <row r="18" spans="1:20">
      <c r="A18" s="81" t="s">
        <v>212</v>
      </c>
      <c r="B18" s="82" t="s">
        <v>213</v>
      </c>
      <c r="C18" s="85">
        <v>5</v>
      </c>
      <c r="D18" s="85">
        <v>5</v>
      </c>
      <c r="E18" s="85">
        <v>5</v>
      </c>
      <c r="F18" s="86">
        <v>437</v>
      </c>
      <c r="G18" s="86">
        <v>397</v>
      </c>
      <c r="H18" s="86">
        <v>449</v>
      </c>
      <c r="I18" s="81">
        <v>1</v>
      </c>
      <c r="J18" s="81">
        <v>1</v>
      </c>
      <c r="K18" s="81" t="s">
        <v>495</v>
      </c>
      <c r="L18" s="81">
        <v>192</v>
      </c>
      <c r="M18" s="81">
        <v>188</v>
      </c>
      <c r="N18" s="81">
        <v>121</v>
      </c>
      <c r="O18" s="83">
        <v>6</v>
      </c>
      <c r="P18" s="83">
        <v>6</v>
      </c>
      <c r="Q18" s="83">
        <v>5</v>
      </c>
      <c r="R18" s="83">
        <v>629</v>
      </c>
      <c r="S18" s="83">
        <v>585</v>
      </c>
      <c r="T18" s="83">
        <v>570</v>
      </c>
    </row>
    <row r="19" spans="1:20">
      <c r="A19" s="81" t="s">
        <v>214</v>
      </c>
      <c r="B19" s="82" t="s">
        <v>215</v>
      </c>
      <c r="C19" s="85">
        <v>4</v>
      </c>
      <c r="D19" s="85">
        <v>4</v>
      </c>
      <c r="E19" s="85">
        <v>4</v>
      </c>
      <c r="F19" s="86">
        <v>442</v>
      </c>
      <c r="G19" s="86">
        <v>420</v>
      </c>
      <c r="H19" s="86">
        <v>462</v>
      </c>
      <c r="I19" s="81">
        <v>1</v>
      </c>
      <c r="J19" s="81">
        <v>1</v>
      </c>
      <c r="K19" s="81">
        <v>1</v>
      </c>
      <c r="L19" s="81">
        <v>166</v>
      </c>
      <c r="M19" s="81">
        <v>166</v>
      </c>
      <c r="N19" s="81">
        <v>117</v>
      </c>
      <c r="O19" s="83">
        <v>5</v>
      </c>
      <c r="P19" s="83">
        <v>5</v>
      </c>
      <c r="Q19" s="83">
        <v>5</v>
      </c>
      <c r="R19" s="83">
        <v>608</v>
      </c>
      <c r="S19" s="83">
        <v>586</v>
      </c>
      <c r="T19" s="83">
        <v>579</v>
      </c>
    </row>
    <row r="20" spans="1:20">
      <c r="A20" s="81" t="s">
        <v>216</v>
      </c>
      <c r="B20" s="82" t="s">
        <v>217</v>
      </c>
      <c r="C20" s="85">
        <v>3</v>
      </c>
      <c r="D20" s="85">
        <v>3</v>
      </c>
      <c r="E20" s="85">
        <v>3</v>
      </c>
      <c r="F20" s="86">
        <v>311</v>
      </c>
      <c r="G20" s="86">
        <v>289</v>
      </c>
      <c r="H20" s="86">
        <v>308</v>
      </c>
      <c r="I20" s="81">
        <v>1</v>
      </c>
      <c r="J20" s="81">
        <v>1</v>
      </c>
      <c r="K20" s="81">
        <v>1</v>
      </c>
      <c r="L20" s="81">
        <v>160</v>
      </c>
      <c r="M20" s="81">
        <v>170</v>
      </c>
      <c r="N20" s="81">
        <v>122</v>
      </c>
      <c r="O20" s="83">
        <v>4</v>
      </c>
      <c r="P20" s="83">
        <v>4</v>
      </c>
      <c r="Q20" s="83">
        <v>4</v>
      </c>
      <c r="R20" s="83">
        <v>471</v>
      </c>
      <c r="S20" s="83">
        <v>459</v>
      </c>
      <c r="T20" s="83">
        <v>430</v>
      </c>
    </row>
    <row r="21" spans="1:20">
      <c r="A21" s="81" t="s">
        <v>218</v>
      </c>
      <c r="B21" s="82" t="s">
        <v>219</v>
      </c>
      <c r="C21" s="85">
        <v>3</v>
      </c>
      <c r="D21" s="85">
        <v>3</v>
      </c>
      <c r="E21" s="85">
        <v>3</v>
      </c>
      <c r="F21" s="86">
        <v>352</v>
      </c>
      <c r="G21" s="86">
        <v>313</v>
      </c>
      <c r="H21" s="86">
        <v>377</v>
      </c>
      <c r="I21" s="81">
        <v>2</v>
      </c>
      <c r="J21" s="81">
        <v>2</v>
      </c>
      <c r="K21" s="81">
        <v>1</v>
      </c>
      <c r="L21" s="81">
        <v>170</v>
      </c>
      <c r="M21" s="81">
        <v>177</v>
      </c>
      <c r="N21" s="81">
        <v>117</v>
      </c>
      <c r="O21" s="83">
        <v>5</v>
      </c>
      <c r="P21" s="83">
        <v>5</v>
      </c>
      <c r="Q21" s="83">
        <v>4</v>
      </c>
      <c r="R21" s="83">
        <v>522</v>
      </c>
      <c r="S21" s="83">
        <v>490</v>
      </c>
      <c r="T21" s="83">
        <v>494</v>
      </c>
    </row>
    <row r="22" spans="1:20">
      <c r="A22" s="81" t="s">
        <v>220</v>
      </c>
      <c r="B22" s="82" t="s">
        <v>221</v>
      </c>
      <c r="C22" s="85">
        <v>2</v>
      </c>
      <c r="D22" s="85">
        <v>2</v>
      </c>
      <c r="E22" s="85">
        <v>2</v>
      </c>
      <c r="F22" s="86">
        <v>324</v>
      </c>
      <c r="G22" s="86">
        <v>311</v>
      </c>
      <c r="H22" s="86">
        <v>353</v>
      </c>
      <c r="I22" s="81">
        <v>1</v>
      </c>
      <c r="J22" s="81">
        <v>1</v>
      </c>
      <c r="K22" s="81" t="s">
        <v>495</v>
      </c>
      <c r="L22" s="81">
        <v>140</v>
      </c>
      <c r="M22" s="81">
        <v>134</v>
      </c>
      <c r="N22" s="81">
        <v>87</v>
      </c>
      <c r="O22" s="83">
        <v>3</v>
      </c>
      <c r="P22" s="83">
        <v>3</v>
      </c>
      <c r="Q22" s="83">
        <v>2</v>
      </c>
      <c r="R22" s="83">
        <v>464</v>
      </c>
      <c r="S22" s="83">
        <v>445</v>
      </c>
      <c r="T22" s="83">
        <v>440</v>
      </c>
    </row>
    <row r="23" spans="1:20">
      <c r="A23" s="81" t="s">
        <v>222</v>
      </c>
      <c r="B23" s="82" t="s">
        <v>223</v>
      </c>
      <c r="C23" s="85">
        <v>3</v>
      </c>
      <c r="D23" s="85">
        <v>3</v>
      </c>
      <c r="E23" s="85">
        <v>3</v>
      </c>
      <c r="F23" s="86">
        <v>605</v>
      </c>
      <c r="G23" s="86">
        <v>561</v>
      </c>
      <c r="H23" s="86">
        <v>634</v>
      </c>
      <c r="I23" s="81">
        <v>1</v>
      </c>
      <c r="J23" s="81">
        <v>1</v>
      </c>
      <c r="K23" s="81">
        <v>1</v>
      </c>
      <c r="L23" s="81">
        <v>316</v>
      </c>
      <c r="M23" s="81">
        <v>273</v>
      </c>
      <c r="N23" s="81">
        <v>156</v>
      </c>
      <c r="O23" s="83">
        <v>4</v>
      </c>
      <c r="P23" s="83">
        <v>4</v>
      </c>
      <c r="Q23" s="83">
        <v>4</v>
      </c>
      <c r="R23" s="83">
        <v>921</v>
      </c>
      <c r="S23" s="83">
        <v>834</v>
      </c>
      <c r="T23" s="83">
        <v>790</v>
      </c>
    </row>
    <row r="24" spans="1:20">
      <c r="A24" s="81" t="s">
        <v>224</v>
      </c>
      <c r="B24" s="82" t="s">
        <v>225</v>
      </c>
      <c r="C24" s="85">
        <v>2</v>
      </c>
      <c r="D24" s="85">
        <v>2</v>
      </c>
      <c r="E24" s="85">
        <v>2</v>
      </c>
      <c r="F24" s="86">
        <v>295</v>
      </c>
      <c r="G24" s="86">
        <v>269</v>
      </c>
      <c r="H24" s="86">
        <v>295</v>
      </c>
      <c r="I24" s="81">
        <v>1</v>
      </c>
      <c r="J24" s="81">
        <v>1</v>
      </c>
      <c r="K24" s="81" t="s">
        <v>495</v>
      </c>
      <c r="L24" s="81">
        <v>149</v>
      </c>
      <c r="M24" s="81">
        <v>133</v>
      </c>
      <c r="N24" s="81">
        <v>89</v>
      </c>
      <c r="O24" s="83">
        <v>3</v>
      </c>
      <c r="P24" s="83">
        <v>3</v>
      </c>
      <c r="Q24" s="83">
        <v>2</v>
      </c>
      <c r="R24" s="83">
        <v>444</v>
      </c>
      <c r="S24" s="83">
        <v>402</v>
      </c>
      <c r="T24" s="83">
        <v>384</v>
      </c>
    </row>
    <row r="25" spans="1:20">
      <c r="A25" s="81" t="s">
        <v>226</v>
      </c>
      <c r="B25" s="82" t="s">
        <v>227</v>
      </c>
      <c r="C25" s="85">
        <v>4</v>
      </c>
      <c r="D25" s="85">
        <v>4</v>
      </c>
      <c r="E25" s="85">
        <v>4</v>
      </c>
      <c r="F25" s="86">
        <v>418</v>
      </c>
      <c r="G25" s="86">
        <v>372</v>
      </c>
      <c r="H25" s="86">
        <v>418</v>
      </c>
      <c r="I25" s="81">
        <v>1</v>
      </c>
      <c r="J25" s="81">
        <v>1</v>
      </c>
      <c r="K25" s="81">
        <v>1</v>
      </c>
      <c r="L25" s="81">
        <v>178</v>
      </c>
      <c r="M25" s="81">
        <v>169</v>
      </c>
      <c r="N25" s="81">
        <v>119</v>
      </c>
      <c r="O25" s="83">
        <v>5</v>
      </c>
      <c r="P25" s="83">
        <v>5</v>
      </c>
      <c r="Q25" s="83">
        <v>5</v>
      </c>
      <c r="R25" s="83">
        <v>596</v>
      </c>
      <c r="S25" s="83">
        <v>541</v>
      </c>
      <c r="T25" s="83">
        <v>537</v>
      </c>
    </row>
    <row r="26" spans="1:20">
      <c r="A26" s="81" t="s">
        <v>228</v>
      </c>
      <c r="B26" s="82" t="s">
        <v>229</v>
      </c>
      <c r="C26" s="85">
        <v>2</v>
      </c>
      <c r="D26" s="85">
        <v>2</v>
      </c>
      <c r="E26" s="85">
        <v>2</v>
      </c>
      <c r="F26" s="86">
        <v>333</v>
      </c>
      <c r="G26" s="86">
        <v>297</v>
      </c>
      <c r="H26" s="86">
        <v>347</v>
      </c>
      <c r="I26" s="81">
        <v>2</v>
      </c>
      <c r="J26" s="81">
        <v>2</v>
      </c>
      <c r="K26" s="81">
        <v>2</v>
      </c>
      <c r="L26" s="81">
        <v>140</v>
      </c>
      <c r="M26" s="81">
        <v>144</v>
      </c>
      <c r="N26" s="81">
        <v>96</v>
      </c>
      <c r="O26" s="83">
        <v>4</v>
      </c>
      <c r="P26" s="83">
        <v>4</v>
      </c>
      <c r="Q26" s="83">
        <v>4</v>
      </c>
      <c r="R26" s="83">
        <v>473</v>
      </c>
      <c r="S26" s="83">
        <v>441</v>
      </c>
      <c r="T26" s="83">
        <v>443</v>
      </c>
    </row>
    <row r="27" spans="1:20">
      <c r="A27" s="81" t="s">
        <v>509</v>
      </c>
      <c r="B27" s="82" t="s">
        <v>510</v>
      </c>
      <c r="C27" s="85">
        <v>34</v>
      </c>
      <c r="D27" s="85">
        <v>34</v>
      </c>
      <c r="E27" s="85">
        <v>37</v>
      </c>
      <c r="F27" s="85">
        <v>8516</v>
      </c>
      <c r="G27" s="85">
        <v>7907</v>
      </c>
      <c r="H27" s="85">
        <v>9034</v>
      </c>
      <c r="I27" s="81">
        <v>23</v>
      </c>
      <c r="J27" s="81">
        <v>23</v>
      </c>
      <c r="K27" s="81">
        <v>3</v>
      </c>
      <c r="L27" s="81">
        <v>3242</v>
      </c>
      <c r="M27" s="81">
        <v>3193</v>
      </c>
      <c r="N27" s="81">
        <v>2100</v>
      </c>
      <c r="O27" s="83">
        <v>57</v>
      </c>
      <c r="P27" s="83">
        <v>57</v>
      </c>
      <c r="Q27" s="83">
        <v>40</v>
      </c>
      <c r="R27" s="83">
        <v>11758</v>
      </c>
      <c r="S27" s="83">
        <v>11100</v>
      </c>
      <c r="T27" s="83">
        <v>11134</v>
      </c>
    </row>
    <row r="28" spans="1:20">
      <c r="A28" s="81" t="s">
        <v>230</v>
      </c>
      <c r="B28" s="82" t="s">
        <v>231</v>
      </c>
      <c r="C28" s="85">
        <v>4</v>
      </c>
      <c r="D28" s="85">
        <v>4</v>
      </c>
      <c r="E28" s="85">
        <v>4</v>
      </c>
      <c r="F28" s="86">
        <v>1698</v>
      </c>
      <c r="G28" s="86">
        <v>1634</v>
      </c>
      <c r="H28" s="86">
        <v>1885</v>
      </c>
      <c r="I28" s="81">
        <v>2</v>
      </c>
      <c r="J28" s="81">
        <v>2</v>
      </c>
      <c r="K28" s="81" t="s">
        <v>495</v>
      </c>
      <c r="L28" s="81">
        <v>566</v>
      </c>
      <c r="M28" s="81">
        <v>569</v>
      </c>
      <c r="N28" s="81">
        <v>366</v>
      </c>
      <c r="O28" s="83">
        <v>6</v>
      </c>
      <c r="P28" s="83">
        <v>6</v>
      </c>
      <c r="Q28" s="83">
        <v>4</v>
      </c>
      <c r="R28" s="83">
        <v>2264</v>
      </c>
      <c r="S28" s="83">
        <v>2203</v>
      </c>
      <c r="T28" s="83">
        <v>2251</v>
      </c>
    </row>
    <row r="29" spans="1:20">
      <c r="A29" s="81" t="s">
        <v>232</v>
      </c>
      <c r="B29" s="82" t="s">
        <v>233</v>
      </c>
      <c r="C29" s="85">
        <v>3</v>
      </c>
      <c r="D29" s="85">
        <v>3</v>
      </c>
      <c r="E29" s="85">
        <v>3</v>
      </c>
      <c r="F29" s="86">
        <v>626</v>
      </c>
      <c r="G29" s="86">
        <v>570</v>
      </c>
      <c r="H29" s="86">
        <v>641</v>
      </c>
      <c r="I29" s="81">
        <v>3</v>
      </c>
      <c r="J29" s="81">
        <v>3</v>
      </c>
      <c r="K29" s="81" t="s">
        <v>495</v>
      </c>
      <c r="L29" s="81">
        <v>278</v>
      </c>
      <c r="M29" s="81">
        <v>248</v>
      </c>
      <c r="N29" s="81">
        <v>146</v>
      </c>
      <c r="O29" s="83">
        <v>6</v>
      </c>
      <c r="P29" s="83">
        <v>6</v>
      </c>
      <c r="Q29" s="83">
        <v>3</v>
      </c>
      <c r="R29" s="83">
        <v>904</v>
      </c>
      <c r="S29" s="83">
        <v>818</v>
      </c>
      <c r="T29" s="83">
        <v>787</v>
      </c>
    </row>
    <row r="30" spans="1:20">
      <c r="A30" s="81" t="s">
        <v>234</v>
      </c>
      <c r="B30" s="82" t="s">
        <v>235</v>
      </c>
      <c r="C30" s="85">
        <v>6</v>
      </c>
      <c r="D30" s="85">
        <v>6</v>
      </c>
      <c r="E30" s="85">
        <v>6</v>
      </c>
      <c r="F30" s="86">
        <v>811</v>
      </c>
      <c r="G30" s="86">
        <v>757</v>
      </c>
      <c r="H30" s="86">
        <v>858</v>
      </c>
      <c r="I30" s="81">
        <v>3</v>
      </c>
      <c r="J30" s="81">
        <v>3</v>
      </c>
      <c r="K30" s="81" t="s">
        <v>495</v>
      </c>
      <c r="L30" s="81">
        <v>326</v>
      </c>
      <c r="M30" s="81">
        <v>308</v>
      </c>
      <c r="N30" s="81">
        <v>210</v>
      </c>
      <c r="O30" s="83">
        <v>9</v>
      </c>
      <c r="P30" s="83">
        <v>9</v>
      </c>
      <c r="Q30" s="83">
        <v>6</v>
      </c>
      <c r="R30" s="83">
        <v>1137</v>
      </c>
      <c r="S30" s="83">
        <v>1065</v>
      </c>
      <c r="T30" s="83">
        <v>1068</v>
      </c>
    </row>
    <row r="31" spans="1:20">
      <c r="A31" s="81" t="s">
        <v>236</v>
      </c>
      <c r="B31" s="82" t="s">
        <v>237</v>
      </c>
      <c r="C31" s="85">
        <v>8</v>
      </c>
      <c r="D31" s="85">
        <v>8</v>
      </c>
      <c r="E31" s="85">
        <v>10</v>
      </c>
      <c r="F31" s="86">
        <v>1629</v>
      </c>
      <c r="G31" s="86">
        <v>1485</v>
      </c>
      <c r="H31" s="86">
        <v>1663</v>
      </c>
      <c r="I31" s="81">
        <v>7</v>
      </c>
      <c r="J31" s="81">
        <v>7</v>
      </c>
      <c r="K31" s="81">
        <v>2</v>
      </c>
      <c r="L31" s="81">
        <v>670</v>
      </c>
      <c r="M31" s="81">
        <v>695</v>
      </c>
      <c r="N31" s="81">
        <v>461</v>
      </c>
      <c r="O31" s="83">
        <v>15</v>
      </c>
      <c r="P31" s="83">
        <v>15</v>
      </c>
      <c r="Q31" s="83">
        <v>12</v>
      </c>
      <c r="R31" s="83">
        <v>2299</v>
      </c>
      <c r="S31" s="83">
        <v>2180</v>
      </c>
      <c r="T31" s="83">
        <v>2124</v>
      </c>
    </row>
    <row r="32" spans="1:20">
      <c r="A32" s="81" t="s">
        <v>238</v>
      </c>
      <c r="B32" s="82" t="s">
        <v>239</v>
      </c>
      <c r="C32" s="85">
        <v>2</v>
      </c>
      <c r="D32" s="85">
        <v>2</v>
      </c>
      <c r="E32" s="85">
        <v>2</v>
      </c>
      <c r="F32" s="86">
        <v>733</v>
      </c>
      <c r="G32" s="86">
        <v>629</v>
      </c>
      <c r="H32" s="86">
        <v>735</v>
      </c>
      <c r="I32" s="81">
        <v>2</v>
      </c>
      <c r="J32" s="81">
        <v>2</v>
      </c>
      <c r="K32" s="81" t="s">
        <v>495</v>
      </c>
      <c r="L32" s="81">
        <v>341</v>
      </c>
      <c r="M32" s="81">
        <v>323</v>
      </c>
      <c r="N32" s="81">
        <v>210</v>
      </c>
      <c r="O32" s="83">
        <v>4</v>
      </c>
      <c r="P32" s="83">
        <v>4</v>
      </c>
      <c r="Q32" s="83">
        <v>2</v>
      </c>
      <c r="R32" s="83">
        <v>1074</v>
      </c>
      <c r="S32" s="83">
        <v>952</v>
      </c>
      <c r="T32" s="83">
        <v>945</v>
      </c>
    </row>
    <row r="33" spans="1:20">
      <c r="A33" s="81" t="s">
        <v>240</v>
      </c>
      <c r="B33" s="82" t="s">
        <v>241</v>
      </c>
      <c r="C33" s="85">
        <v>3</v>
      </c>
      <c r="D33" s="85">
        <v>3</v>
      </c>
      <c r="E33" s="85">
        <v>4</v>
      </c>
      <c r="F33" s="86">
        <v>1175</v>
      </c>
      <c r="G33" s="86">
        <v>1131</v>
      </c>
      <c r="H33" s="86">
        <v>1327</v>
      </c>
      <c r="I33" s="81">
        <v>2</v>
      </c>
      <c r="J33" s="81">
        <v>2</v>
      </c>
      <c r="K33" s="81" t="s">
        <v>495</v>
      </c>
      <c r="L33" s="81">
        <v>360</v>
      </c>
      <c r="M33" s="81">
        <v>369</v>
      </c>
      <c r="N33" s="81">
        <v>256</v>
      </c>
      <c r="O33" s="83">
        <v>5</v>
      </c>
      <c r="P33" s="83">
        <v>5</v>
      </c>
      <c r="Q33" s="83">
        <v>4</v>
      </c>
      <c r="R33" s="83">
        <v>1535</v>
      </c>
      <c r="S33" s="83">
        <v>1500</v>
      </c>
      <c r="T33" s="83">
        <v>1583</v>
      </c>
    </row>
    <row r="34" spans="1:20">
      <c r="A34" s="81" t="s">
        <v>242</v>
      </c>
      <c r="B34" s="82" t="s">
        <v>243</v>
      </c>
      <c r="C34" s="85">
        <v>6</v>
      </c>
      <c r="D34" s="85">
        <v>6</v>
      </c>
      <c r="E34" s="85">
        <v>6</v>
      </c>
      <c r="F34" s="86">
        <v>676</v>
      </c>
      <c r="G34" s="86">
        <v>649</v>
      </c>
      <c r="H34" s="86">
        <v>722</v>
      </c>
      <c r="I34" s="81">
        <v>2</v>
      </c>
      <c r="J34" s="81">
        <v>2</v>
      </c>
      <c r="K34" s="81" t="s">
        <v>495</v>
      </c>
      <c r="L34" s="81">
        <v>264</v>
      </c>
      <c r="M34" s="81">
        <v>232</v>
      </c>
      <c r="N34" s="81">
        <v>151</v>
      </c>
      <c r="O34" s="83">
        <v>8</v>
      </c>
      <c r="P34" s="83">
        <v>8</v>
      </c>
      <c r="Q34" s="83">
        <v>6</v>
      </c>
      <c r="R34" s="83">
        <v>940</v>
      </c>
      <c r="S34" s="83">
        <v>881</v>
      </c>
      <c r="T34" s="83">
        <v>873</v>
      </c>
    </row>
    <row r="35" spans="1:20">
      <c r="A35" s="81" t="s">
        <v>244</v>
      </c>
      <c r="B35" s="82" t="s">
        <v>245</v>
      </c>
      <c r="C35" s="85">
        <v>2</v>
      </c>
      <c r="D35" s="85">
        <v>2</v>
      </c>
      <c r="E35" s="85">
        <v>2</v>
      </c>
      <c r="F35" s="86">
        <v>1168</v>
      </c>
      <c r="G35" s="86">
        <v>1052</v>
      </c>
      <c r="H35" s="86">
        <v>1203</v>
      </c>
      <c r="I35" s="81">
        <v>2</v>
      </c>
      <c r="J35" s="81">
        <v>2</v>
      </c>
      <c r="K35" s="81">
        <v>1</v>
      </c>
      <c r="L35" s="81">
        <v>437</v>
      </c>
      <c r="M35" s="81">
        <v>449</v>
      </c>
      <c r="N35" s="81">
        <v>300</v>
      </c>
      <c r="O35" s="83">
        <v>4</v>
      </c>
      <c r="P35" s="83">
        <v>4</v>
      </c>
      <c r="Q35" s="83">
        <v>3</v>
      </c>
      <c r="R35" s="83">
        <v>1605</v>
      </c>
      <c r="S35" s="83">
        <v>1501</v>
      </c>
      <c r="T35" s="83">
        <v>1503</v>
      </c>
    </row>
    <row r="36" spans="1:20">
      <c r="A36" s="81" t="s">
        <v>511</v>
      </c>
      <c r="B36" s="82" t="s">
        <v>512</v>
      </c>
      <c r="C36" s="85">
        <v>23</v>
      </c>
      <c r="D36" s="85">
        <v>23</v>
      </c>
      <c r="E36" s="85">
        <v>25</v>
      </c>
      <c r="F36" s="85">
        <v>3548</v>
      </c>
      <c r="G36" s="85">
        <v>3265</v>
      </c>
      <c r="H36" s="85">
        <v>3730</v>
      </c>
      <c r="I36" s="81">
        <v>13</v>
      </c>
      <c r="J36" s="81">
        <v>13</v>
      </c>
      <c r="K36" s="81">
        <v>2</v>
      </c>
      <c r="L36" s="81">
        <v>1564</v>
      </c>
      <c r="M36" s="81">
        <v>1518</v>
      </c>
      <c r="N36" s="81">
        <v>973</v>
      </c>
      <c r="O36" s="83">
        <v>36</v>
      </c>
      <c r="P36" s="83">
        <v>36</v>
      </c>
      <c r="Q36" s="83">
        <v>27</v>
      </c>
      <c r="R36" s="83">
        <v>5112</v>
      </c>
      <c r="S36" s="83">
        <v>4783</v>
      </c>
      <c r="T36" s="83">
        <v>4703</v>
      </c>
    </row>
    <row r="37" spans="1:20">
      <c r="A37" s="81" t="s">
        <v>246</v>
      </c>
      <c r="B37" s="82" t="s">
        <v>247</v>
      </c>
      <c r="C37" s="85">
        <v>5</v>
      </c>
      <c r="D37" s="85">
        <v>5</v>
      </c>
      <c r="E37" s="85">
        <v>5</v>
      </c>
      <c r="F37" s="86">
        <v>1335</v>
      </c>
      <c r="G37" s="86">
        <v>1237</v>
      </c>
      <c r="H37" s="86">
        <v>1430</v>
      </c>
      <c r="I37" s="81">
        <v>5</v>
      </c>
      <c r="J37" s="81">
        <v>5</v>
      </c>
      <c r="K37" s="81">
        <v>1</v>
      </c>
      <c r="L37" s="81">
        <v>638</v>
      </c>
      <c r="M37" s="81">
        <v>608</v>
      </c>
      <c r="N37" s="81">
        <v>376</v>
      </c>
      <c r="O37" s="83">
        <v>10</v>
      </c>
      <c r="P37" s="83">
        <v>10</v>
      </c>
      <c r="Q37" s="83">
        <v>6</v>
      </c>
      <c r="R37" s="83">
        <v>1973</v>
      </c>
      <c r="S37" s="83">
        <v>1845</v>
      </c>
      <c r="T37" s="83">
        <v>1806</v>
      </c>
    </row>
    <row r="38" spans="1:20">
      <c r="A38" s="81" t="s">
        <v>248</v>
      </c>
      <c r="B38" s="82" t="s">
        <v>249</v>
      </c>
      <c r="C38" s="85">
        <v>3</v>
      </c>
      <c r="D38" s="85">
        <v>3</v>
      </c>
      <c r="E38" s="85">
        <v>4</v>
      </c>
      <c r="F38" s="86">
        <v>401</v>
      </c>
      <c r="G38" s="86">
        <v>375</v>
      </c>
      <c r="H38" s="86">
        <v>417</v>
      </c>
      <c r="I38" s="81">
        <v>2</v>
      </c>
      <c r="J38" s="81">
        <v>2</v>
      </c>
      <c r="K38" s="81" t="s">
        <v>495</v>
      </c>
      <c r="L38" s="81">
        <v>171</v>
      </c>
      <c r="M38" s="81">
        <v>170</v>
      </c>
      <c r="N38" s="81">
        <v>110</v>
      </c>
      <c r="O38" s="83">
        <v>5</v>
      </c>
      <c r="P38" s="83">
        <v>5</v>
      </c>
      <c r="Q38" s="83">
        <v>4</v>
      </c>
      <c r="R38" s="83">
        <v>572</v>
      </c>
      <c r="S38" s="83">
        <v>545</v>
      </c>
      <c r="T38" s="83">
        <v>527</v>
      </c>
    </row>
    <row r="39" spans="1:20">
      <c r="A39" s="81" t="s">
        <v>250</v>
      </c>
      <c r="B39" s="82" t="s">
        <v>251</v>
      </c>
      <c r="C39" s="85">
        <v>4</v>
      </c>
      <c r="D39" s="85">
        <v>4</v>
      </c>
      <c r="E39" s="85">
        <v>4</v>
      </c>
      <c r="F39" s="86">
        <v>355</v>
      </c>
      <c r="G39" s="86">
        <v>329</v>
      </c>
      <c r="H39" s="86">
        <v>359</v>
      </c>
      <c r="I39" s="81">
        <v>1</v>
      </c>
      <c r="J39" s="81">
        <v>1</v>
      </c>
      <c r="K39" s="81" t="s">
        <v>495</v>
      </c>
      <c r="L39" s="81">
        <v>126</v>
      </c>
      <c r="M39" s="81">
        <v>130</v>
      </c>
      <c r="N39" s="81">
        <v>93</v>
      </c>
      <c r="O39" s="83">
        <v>5</v>
      </c>
      <c r="P39" s="83">
        <v>5</v>
      </c>
      <c r="Q39" s="83">
        <v>4</v>
      </c>
      <c r="R39" s="83">
        <v>481</v>
      </c>
      <c r="S39" s="83">
        <v>459</v>
      </c>
      <c r="T39" s="83">
        <v>452</v>
      </c>
    </row>
    <row r="40" spans="1:20">
      <c r="A40" s="81" t="s">
        <v>252</v>
      </c>
      <c r="B40" s="82" t="s">
        <v>253</v>
      </c>
      <c r="C40" s="85">
        <v>2</v>
      </c>
      <c r="D40" s="85">
        <v>2</v>
      </c>
      <c r="E40" s="85">
        <v>2</v>
      </c>
      <c r="F40" s="86">
        <v>360</v>
      </c>
      <c r="G40" s="86">
        <v>321</v>
      </c>
      <c r="H40" s="86">
        <v>373</v>
      </c>
      <c r="I40" s="81">
        <v>1</v>
      </c>
      <c r="J40" s="81">
        <v>1</v>
      </c>
      <c r="K40" s="81" t="s">
        <v>495</v>
      </c>
      <c r="L40" s="81">
        <v>152</v>
      </c>
      <c r="M40" s="81">
        <v>151</v>
      </c>
      <c r="N40" s="81">
        <v>92</v>
      </c>
      <c r="O40" s="83">
        <v>3</v>
      </c>
      <c r="P40" s="83">
        <v>3</v>
      </c>
      <c r="Q40" s="83">
        <v>2</v>
      </c>
      <c r="R40" s="83">
        <v>512</v>
      </c>
      <c r="S40" s="83">
        <v>472</v>
      </c>
      <c r="T40" s="83">
        <v>465</v>
      </c>
    </row>
    <row r="41" spans="1:20">
      <c r="A41" s="81" t="s">
        <v>254</v>
      </c>
      <c r="B41" s="82" t="s">
        <v>255</v>
      </c>
      <c r="C41" s="85">
        <v>2</v>
      </c>
      <c r="D41" s="85">
        <v>2</v>
      </c>
      <c r="E41" s="85">
        <v>3</v>
      </c>
      <c r="F41" s="86">
        <v>296</v>
      </c>
      <c r="G41" s="86">
        <v>265</v>
      </c>
      <c r="H41" s="86">
        <v>300</v>
      </c>
      <c r="I41" s="81">
        <v>1</v>
      </c>
      <c r="J41" s="81">
        <v>1</v>
      </c>
      <c r="K41" s="81" t="s">
        <v>495</v>
      </c>
      <c r="L41" s="81">
        <v>129</v>
      </c>
      <c r="M41" s="81">
        <v>130</v>
      </c>
      <c r="N41" s="81">
        <v>83</v>
      </c>
      <c r="O41" s="83">
        <v>3</v>
      </c>
      <c r="P41" s="83">
        <v>3</v>
      </c>
      <c r="Q41" s="83">
        <v>3</v>
      </c>
      <c r="R41" s="83">
        <v>425</v>
      </c>
      <c r="S41" s="83">
        <v>395</v>
      </c>
      <c r="T41" s="83">
        <v>383</v>
      </c>
    </row>
    <row r="42" spans="1:20">
      <c r="A42" s="81" t="s">
        <v>256</v>
      </c>
      <c r="B42" s="82" t="s">
        <v>257</v>
      </c>
      <c r="C42" s="85">
        <v>3</v>
      </c>
      <c r="D42" s="85">
        <v>3</v>
      </c>
      <c r="E42" s="85">
        <v>3</v>
      </c>
      <c r="F42" s="86">
        <v>284</v>
      </c>
      <c r="G42" s="86">
        <v>262</v>
      </c>
      <c r="H42" s="86">
        <v>293</v>
      </c>
      <c r="I42" s="81">
        <v>2</v>
      </c>
      <c r="J42" s="81">
        <v>2</v>
      </c>
      <c r="K42" s="81" t="s">
        <v>495</v>
      </c>
      <c r="L42" s="81">
        <v>146</v>
      </c>
      <c r="M42" s="81">
        <v>128</v>
      </c>
      <c r="N42" s="81">
        <v>81</v>
      </c>
      <c r="O42" s="83">
        <v>5</v>
      </c>
      <c r="P42" s="83">
        <v>5</v>
      </c>
      <c r="Q42" s="83">
        <v>3</v>
      </c>
      <c r="R42" s="83">
        <v>430</v>
      </c>
      <c r="S42" s="83">
        <v>390</v>
      </c>
      <c r="T42" s="83">
        <v>374</v>
      </c>
    </row>
    <row r="43" spans="1:20">
      <c r="A43" s="81" t="s">
        <v>258</v>
      </c>
      <c r="B43" s="82" t="s">
        <v>259</v>
      </c>
      <c r="C43" s="85">
        <v>4</v>
      </c>
      <c r="D43" s="85">
        <v>4</v>
      </c>
      <c r="E43" s="85">
        <v>4</v>
      </c>
      <c r="F43" s="86">
        <v>517</v>
      </c>
      <c r="G43" s="86">
        <v>476</v>
      </c>
      <c r="H43" s="86">
        <v>558</v>
      </c>
      <c r="I43" s="81">
        <v>1</v>
      </c>
      <c r="J43" s="81">
        <v>1</v>
      </c>
      <c r="K43" s="81">
        <v>1</v>
      </c>
      <c r="L43" s="81">
        <v>202</v>
      </c>
      <c r="M43" s="81">
        <v>201</v>
      </c>
      <c r="N43" s="81">
        <v>138</v>
      </c>
      <c r="O43" s="83">
        <v>5</v>
      </c>
      <c r="P43" s="83">
        <v>5</v>
      </c>
      <c r="Q43" s="83">
        <v>5</v>
      </c>
      <c r="R43" s="83">
        <v>719</v>
      </c>
      <c r="S43" s="83">
        <v>677</v>
      </c>
      <c r="T43" s="83">
        <v>696</v>
      </c>
    </row>
    <row r="44" spans="1:20">
      <c r="A44" s="81" t="s">
        <v>513</v>
      </c>
      <c r="B44" s="82" t="s">
        <v>514</v>
      </c>
      <c r="C44" s="85">
        <v>24</v>
      </c>
      <c r="D44" s="85">
        <v>24</v>
      </c>
      <c r="E44" s="85">
        <v>25</v>
      </c>
      <c r="F44" s="85">
        <v>3203</v>
      </c>
      <c r="G44" s="85">
        <v>2937</v>
      </c>
      <c r="H44" s="85">
        <v>3301</v>
      </c>
      <c r="I44" s="81">
        <v>9</v>
      </c>
      <c r="J44" s="81">
        <v>9</v>
      </c>
      <c r="K44" s="81">
        <v>7</v>
      </c>
      <c r="L44" s="81">
        <v>1362</v>
      </c>
      <c r="M44" s="81">
        <v>1374</v>
      </c>
      <c r="N44" s="81">
        <v>905</v>
      </c>
      <c r="O44" s="83">
        <v>33</v>
      </c>
      <c r="P44" s="83">
        <v>33</v>
      </c>
      <c r="Q44" s="83">
        <v>32</v>
      </c>
      <c r="R44" s="83">
        <v>4565</v>
      </c>
      <c r="S44" s="83">
        <v>4311</v>
      </c>
      <c r="T44" s="83">
        <v>4206</v>
      </c>
    </row>
    <row r="45" spans="1:20">
      <c r="A45" s="81" t="s">
        <v>260</v>
      </c>
      <c r="B45" s="82" t="s">
        <v>261</v>
      </c>
      <c r="C45" s="85">
        <v>3</v>
      </c>
      <c r="D45" s="85">
        <v>3</v>
      </c>
      <c r="E45" s="85">
        <v>3</v>
      </c>
      <c r="F45" s="86">
        <v>1029</v>
      </c>
      <c r="G45" s="86">
        <v>966</v>
      </c>
      <c r="H45" s="86">
        <v>1085</v>
      </c>
      <c r="I45" s="81">
        <v>3</v>
      </c>
      <c r="J45" s="81">
        <v>3</v>
      </c>
      <c r="K45" s="81">
        <v>3</v>
      </c>
      <c r="L45" s="81">
        <v>298</v>
      </c>
      <c r="M45" s="81">
        <v>281</v>
      </c>
      <c r="N45" s="81">
        <v>174</v>
      </c>
      <c r="O45" s="83">
        <v>6</v>
      </c>
      <c r="P45" s="83">
        <v>6</v>
      </c>
      <c r="Q45" s="83">
        <v>6</v>
      </c>
      <c r="R45" s="83">
        <v>1327</v>
      </c>
      <c r="S45" s="83">
        <v>1247</v>
      </c>
      <c r="T45" s="83">
        <v>1259</v>
      </c>
    </row>
    <row r="46" spans="1:20">
      <c r="A46" s="81" t="s">
        <v>262</v>
      </c>
      <c r="B46" s="82" t="s">
        <v>263</v>
      </c>
      <c r="C46" s="85">
        <v>2</v>
      </c>
      <c r="D46" s="85">
        <v>2</v>
      </c>
      <c r="E46" s="85">
        <v>2</v>
      </c>
      <c r="F46" s="86">
        <v>245</v>
      </c>
      <c r="G46" s="86">
        <v>218</v>
      </c>
      <c r="H46" s="86">
        <v>243</v>
      </c>
      <c r="I46" s="81">
        <v>1</v>
      </c>
      <c r="J46" s="81">
        <v>1</v>
      </c>
      <c r="K46" s="81" t="s">
        <v>495</v>
      </c>
      <c r="L46" s="81">
        <v>136</v>
      </c>
      <c r="M46" s="81">
        <v>135</v>
      </c>
      <c r="N46" s="81">
        <v>90</v>
      </c>
      <c r="O46" s="83">
        <v>3</v>
      </c>
      <c r="P46" s="83">
        <v>3</v>
      </c>
      <c r="Q46" s="83">
        <v>2</v>
      </c>
      <c r="R46" s="83">
        <v>381</v>
      </c>
      <c r="S46" s="83">
        <v>353</v>
      </c>
      <c r="T46" s="83">
        <v>333</v>
      </c>
    </row>
    <row r="47" spans="1:20">
      <c r="A47" s="81" t="s">
        <v>264</v>
      </c>
      <c r="B47" s="82" t="s">
        <v>265</v>
      </c>
      <c r="C47" s="85">
        <v>6</v>
      </c>
      <c r="D47" s="85">
        <v>6</v>
      </c>
      <c r="E47" s="85">
        <v>7</v>
      </c>
      <c r="F47" s="86">
        <v>497</v>
      </c>
      <c r="G47" s="86">
        <v>445</v>
      </c>
      <c r="H47" s="86">
        <v>511</v>
      </c>
      <c r="I47" s="81">
        <v>1</v>
      </c>
      <c r="J47" s="81">
        <v>1</v>
      </c>
      <c r="K47" s="81">
        <v>1</v>
      </c>
      <c r="L47" s="81">
        <v>297</v>
      </c>
      <c r="M47" s="81">
        <v>308</v>
      </c>
      <c r="N47" s="81">
        <v>213</v>
      </c>
      <c r="O47" s="83">
        <v>7</v>
      </c>
      <c r="P47" s="83">
        <v>7</v>
      </c>
      <c r="Q47" s="83">
        <v>8</v>
      </c>
      <c r="R47" s="83">
        <v>794</v>
      </c>
      <c r="S47" s="83">
        <v>753</v>
      </c>
      <c r="T47" s="83">
        <v>724</v>
      </c>
    </row>
    <row r="48" spans="1:20">
      <c r="A48" s="81" t="s">
        <v>266</v>
      </c>
      <c r="B48" s="82" t="s">
        <v>267</v>
      </c>
      <c r="C48" s="85">
        <v>5</v>
      </c>
      <c r="D48" s="85">
        <v>5</v>
      </c>
      <c r="E48" s="85">
        <v>5</v>
      </c>
      <c r="F48" s="86">
        <v>809</v>
      </c>
      <c r="G48" s="86">
        <v>740</v>
      </c>
      <c r="H48" s="86">
        <v>825</v>
      </c>
      <c r="I48" s="81">
        <v>1</v>
      </c>
      <c r="J48" s="81">
        <v>1</v>
      </c>
      <c r="K48" s="81">
        <v>1</v>
      </c>
      <c r="L48" s="81">
        <v>348</v>
      </c>
      <c r="M48" s="81">
        <v>370</v>
      </c>
      <c r="N48" s="81">
        <v>239</v>
      </c>
      <c r="O48" s="83">
        <v>6</v>
      </c>
      <c r="P48" s="83">
        <v>6</v>
      </c>
      <c r="Q48" s="83">
        <v>6</v>
      </c>
      <c r="R48" s="83">
        <v>1157</v>
      </c>
      <c r="S48" s="83">
        <v>1110</v>
      </c>
      <c r="T48" s="83">
        <v>1064</v>
      </c>
    </row>
    <row r="49" spans="1:20">
      <c r="A49" s="81" t="s">
        <v>268</v>
      </c>
      <c r="B49" s="82" t="s">
        <v>269</v>
      </c>
      <c r="C49" s="85">
        <v>3</v>
      </c>
      <c r="D49" s="85">
        <v>3</v>
      </c>
      <c r="E49" s="85">
        <v>3</v>
      </c>
      <c r="F49" s="86">
        <v>264</v>
      </c>
      <c r="G49" s="86">
        <v>234</v>
      </c>
      <c r="H49" s="86">
        <v>265</v>
      </c>
      <c r="I49" s="81">
        <v>1</v>
      </c>
      <c r="J49" s="81">
        <v>1</v>
      </c>
      <c r="K49" s="81">
        <v>1</v>
      </c>
      <c r="L49" s="81">
        <v>110</v>
      </c>
      <c r="M49" s="81">
        <v>107</v>
      </c>
      <c r="N49" s="81">
        <v>75</v>
      </c>
      <c r="O49" s="83">
        <v>4</v>
      </c>
      <c r="P49" s="83">
        <v>4</v>
      </c>
      <c r="Q49" s="83">
        <v>4</v>
      </c>
      <c r="R49" s="83">
        <v>374</v>
      </c>
      <c r="S49" s="83">
        <v>341</v>
      </c>
      <c r="T49" s="83">
        <v>340</v>
      </c>
    </row>
    <row r="50" spans="1:20">
      <c r="A50" s="81" t="s">
        <v>270</v>
      </c>
      <c r="B50" s="82" t="s">
        <v>271</v>
      </c>
      <c r="C50" s="85">
        <v>5</v>
      </c>
      <c r="D50" s="85">
        <v>5</v>
      </c>
      <c r="E50" s="85">
        <v>5</v>
      </c>
      <c r="F50" s="86">
        <v>359</v>
      </c>
      <c r="G50" s="86">
        <v>334</v>
      </c>
      <c r="H50" s="86">
        <v>372</v>
      </c>
      <c r="I50" s="81">
        <v>2</v>
      </c>
      <c r="J50" s="81">
        <v>2</v>
      </c>
      <c r="K50" s="81">
        <v>1</v>
      </c>
      <c r="L50" s="81">
        <v>173</v>
      </c>
      <c r="M50" s="81">
        <v>173</v>
      </c>
      <c r="N50" s="81">
        <v>114</v>
      </c>
      <c r="O50" s="83">
        <v>7</v>
      </c>
      <c r="P50" s="83">
        <v>7</v>
      </c>
      <c r="Q50" s="83">
        <v>6</v>
      </c>
      <c r="R50" s="83">
        <v>532</v>
      </c>
      <c r="S50" s="83">
        <v>507</v>
      </c>
      <c r="T50" s="83">
        <v>486</v>
      </c>
    </row>
    <row r="51" spans="1:20">
      <c r="A51" s="81" t="s">
        <v>515</v>
      </c>
      <c r="B51" s="82" t="s">
        <v>516</v>
      </c>
      <c r="C51" s="85">
        <v>26</v>
      </c>
      <c r="D51" s="85">
        <v>26</v>
      </c>
      <c r="E51" s="85">
        <v>25</v>
      </c>
      <c r="F51" s="85">
        <v>2764</v>
      </c>
      <c r="G51" s="85">
        <v>2553</v>
      </c>
      <c r="H51" s="85">
        <v>2954</v>
      </c>
      <c r="I51" s="81">
        <v>10</v>
      </c>
      <c r="J51" s="81">
        <v>10</v>
      </c>
      <c r="K51" s="81">
        <v>2</v>
      </c>
      <c r="L51" s="81">
        <v>1132</v>
      </c>
      <c r="M51" s="81">
        <v>1126</v>
      </c>
      <c r="N51" s="81">
        <v>744</v>
      </c>
      <c r="O51" s="83">
        <v>36</v>
      </c>
      <c r="P51" s="83">
        <v>36</v>
      </c>
      <c r="Q51" s="83">
        <v>27</v>
      </c>
      <c r="R51" s="83">
        <v>3896</v>
      </c>
      <c r="S51" s="83">
        <v>3679</v>
      </c>
      <c r="T51" s="83">
        <v>3698</v>
      </c>
    </row>
    <row r="52" spans="1:20">
      <c r="A52" s="81" t="s">
        <v>272</v>
      </c>
      <c r="B52" s="82" t="s">
        <v>273</v>
      </c>
      <c r="C52" s="85">
        <v>8</v>
      </c>
      <c r="D52" s="85">
        <v>8</v>
      </c>
      <c r="E52" s="85">
        <v>8</v>
      </c>
      <c r="F52" s="86">
        <v>795</v>
      </c>
      <c r="G52" s="86">
        <v>748</v>
      </c>
      <c r="H52" s="86">
        <v>882</v>
      </c>
      <c r="I52" s="81">
        <v>4</v>
      </c>
      <c r="J52" s="81">
        <v>4</v>
      </c>
      <c r="K52" s="81" t="s">
        <v>495</v>
      </c>
      <c r="L52" s="81">
        <v>252</v>
      </c>
      <c r="M52" s="81">
        <v>256</v>
      </c>
      <c r="N52" s="81">
        <v>166</v>
      </c>
      <c r="O52" s="83">
        <v>12</v>
      </c>
      <c r="P52" s="83">
        <v>12</v>
      </c>
      <c r="Q52" s="83">
        <v>8</v>
      </c>
      <c r="R52" s="83">
        <v>1047</v>
      </c>
      <c r="S52" s="83">
        <v>1004</v>
      </c>
      <c r="T52" s="83">
        <v>1048</v>
      </c>
    </row>
    <row r="53" spans="1:20">
      <c r="A53" s="81" t="s">
        <v>274</v>
      </c>
      <c r="B53" s="82" t="s">
        <v>275</v>
      </c>
      <c r="C53" s="85">
        <v>6</v>
      </c>
      <c r="D53" s="85">
        <v>6</v>
      </c>
      <c r="E53" s="85">
        <v>5</v>
      </c>
      <c r="F53" s="86">
        <v>425</v>
      </c>
      <c r="G53" s="86">
        <v>366</v>
      </c>
      <c r="H53" s="86">
        <v>437</v>
      </c>
      <c r="I53" s="81">
        <v>1</v>
      </c>
      <c r="J53" s="81">
        <v>1</v>
      </c>
      <c r="K53" s="81" t="s">
        <v>495</v>
      </c>
      <c r="L53" s="81">
        <v>158</v>
      </c>
      <c r="M53" s="81">
        <v>156</v>
      </c>
      <c r="N53" s="81">
        <v>110</v>
      </c>
      <c r="O53" s="83">
        <v>7</v>
      </c>
      <c r="P53" s="83">
        <v>7</v>
      </c>
      <c r="Q53" s="83">
        <v>5</v>
      </c>
      <c r="R53" s="83">
        <v>583</v>
      </c>
      <c r="S53" s="83">
        <v>522</v>
      </c>
      <c r="T53" s="83">
        <v>547</v>
      </c>
    </row>
    <row r="54" spans="1:20">
      <c r="A54" s="81" t="s">
        <v>276</v>
      </c>
      <c r="B54" s="82" t="s">
        <v>277</v>
      </c>
      <c r="C54" s="85">
        <v>4</v>
      </c>
      <c r="D54" s="85">
        <v>4</v>
      </c>
      <c r="E54" s="85">
        <v>4</v>
      </c>
      <c r="F54" s="86">
        <v>582</v>
      </c>
      <c r="G54" s="86">
        <v>548</v>
      </c>
      <c r="H54" s="86">
        <v>633</v>
      </c>
      <c r="I54" s="81">
        <v>2</v>
      </c>
      <c r="J54" s="81">
        <v>2</v>
      </c>
      <c r="K54" s="81">
        <v>1</v>
      </c>
      <c r="L54" s="81">
        <v>249</v>
      </c>
      <c r="M54" s="81">
        <v>243</v>
      </c>
      <c r="N54" s="81">
        <v>154</v>
      </c>
      <c r="O54" s="83">
        <v>6</v>
      </c>
      <c r="P54" s="83">
        <v>6</v>
      </c>
      <c r="Q54" s="83">
        <v>5</v>
      </c>
      <c r="R54" s="83">
        <v>831</v>
      </c>
      <c r="S54" s="83">
        <v>791</v>
      </c>
      <c r="T54" s="83">
        <v>787</v>
      </c>
    </row>
    <row r="55" spans="1:20">
      <c r="A55" s="81" t="s">
        <v>278</v>
      </c>
      <c r="B55" s="82" t="s">
        <v>279</v>
      </c>
      <c r="C55" s="85">
        <v>1</v>
      </c>
      <c r="D55" s="85">
        <v>1</v>
      </c>
      <c r="E55" s="85">
        <v>1</v>
      </c>
      <c r="F55" s="86">
        <v>355</v>
      </c>
      <c r="G55" s="86">
        <v>348</v>
      </c>
      <c r="H55" s="86">
        <v>382</v>
      </c>
      <c r="I55" s="81">
        <v>1</v>
      </c>
      <c r="J55" s="81">
        <v>1</v>
      </c>
      <c r="K55" s="81" t="s">
        <v>495</v>
      </c>
      <c r="L55" s="81">
        <v>219</v>
      </c>
      <c r="M55" s="81">
        <v>209</v>
      </c>
      <c r="N55" s="81">
        <v>132</v>
      </c>
      <c r="O55" s="83">
        <v>2</v>
      </c>
      <c r="P55" s="83">
        <v>2</v>
      </c>
      <c r="Q55" s="83">
        <v>1</v>
      </c>
      <c r="R55" s="83">
        <v>574</v>
      </c>
      <c r="S55" s="83">
        <v>557</v>
      </c>
      <c r="T55" s="83">
        <v>514</v>
      </c>
    </row>
    <row r="56" spans="1:20">
      <c r="A56" s="81" t="s">
        <v>280</v>
      </c>
      <c r="B56" s="82" t="s">
        <v>281</v>
      </c>
      <c r="C56" s="85">
        <v>3</v>
      </c>
      <c r="D56" s="85">
        <v>3</v>
      </c>
      <c r="E56" s="85">
        <v>3</v>
      </c>
      <c r="F56" s="86">
        <v>258</v>
      </c>
      <c r="G56" s="86">
        <v>231</v>
      </c>
      <c r="H56" s="86">
        <v>275</v>
      </c>
      <c r="I56" s="81">
        <v>1</v>
      </c>
      <c r="J56" s="81">
        <v>1</v>
      </c>
      <c r="K56" s="81">
        <v>1</v>
      </c>
      <c r="L56" s="81">
        <v>102</v>
      </c>
      <c r="M56" s="81">
        <v>108</v>
      </c>
      <c r="N56" s="81">
        <v>71</v>
      </c>
      <c r="O56" s="83">
        <v>4</v>
      </c>
      <c r="P56" s="83">
        <v>4</v>
      </c>
      <c r="Q56" s="83">
        <v>4</v>
      </c>
      <c r="R56" s="83">
        <v>360</v>
      </c>
      <c r="S56" s="83">
        <v>339</v>
      </c>
      <c r="T56" s="83">
        <v>346</v>
      </c>
    </row>
    <row r="57" spans="1:20">
      <c r="A57" s="81" t="s">
        <v>282</v>
      </c>
      <c r="B57" s="82" t="s">
        <v>283</v>
      </c>
      <c r="C57" s="85">
        <v>4</v>
      </c>
      <c r="D57" s="85">
        <v>4</v>
      </c>
      <c r="E57" s="85">
        <v>4</v>
      </c>
      <c r="F57" s="86">
        <v>349</v>
      </c>
      <c r="G57" s="86">
        <v>312</v>
      </c>
      <c r="H57" s="86">
        <v>345</v>
      </c>
      <c r="I57" s="81">
        <v>1</v>
      </c>
      <c r="J57" s="81">
        <v>1</v>
      </c>
      <c r="K57" s="81" t="s">
        <v>495</v>
      </c>
      <c r="L57" s="81">
        <v>152</v>
      </c>
      <c r="M57" s="81">
        <v>154</v>
      </c>
      <c r="N57" s="81">
        <v>111</v>
      </c>
      <c r="O57" s="83">
        <v>5</v>
      </c>
      <c r="P57" s="83">
        <v>5</v>
      </c>
      <c r="Q57" s="83">
        <v>4</v>
      </c>
      <c r="R57" s="83">
        <v>501</v>
      </c>
      <c r="S57" s="83">
        <v>466</v>
      </c>
      <c r="T57" s="83">
        <v>456</v>
      </c>
    </row>
    <row r="58" spans="1:20">
      <c r="A58" s="81" t="s">
        <v>517</v>
      </c>
      <c r="B58" s="82" t="s">
        <v>518</v>
      </c>
      <c r="C58" s="85">
        <v>51</v>
      </c>
      <c r="D58" s="85">
        <v>51</v>
      </c>
      <c r="E58" s="85">
        <v>56</v>
      </c>
      <c r="F58" s="85">
        <v>10032</v>
      </c>
      <c r="G58" s="85">
        <v>9168</v>
      </c>
      <c r="H58" s="85">
        <v>10514</v>
      </c>
      <c r="I58" s="81">
        <v>23</v>
      </c>
      <c r="J58" s="81">
        <v>22</v>
      </c>
      <c r="K58" s="81">
        <v>4</v>
      </c>
      <c r="L58" s="81">
        <v>4402</v>
      </c>
      <c r="M58" s="81">
        <v>4265</v>
      </c>
      <c r="N58" s="81">
        <v>2802</v>
      </c>
      <c r="O58" s="83">
        <v>74</v>
      </c>
      <c r="P58" s="83">
        <v>73</v>
      </c>
      <c r="Q58" s="83">
        <v>60</v>
      </c>
      <c r="R58" s="83">
        <v>14434</v>
      </c>
      <c r="S58" s="83">
        <v>13433</v>
      </c>
      <c r="T58" s="83">
        <v>13316</v>
      </c>
    </row>
    <row r="59" spans="1:20">
      <c r="A59" s="81" t="s">
        <v>284</v>
      </c>
      <c r="B59" s="82" t="s">
        <v>285</v>
      </c>
      <c r="C59" s="85">
        <v>13</v>
      </c>
      <c r="D59" s="85">
        <v>13</v>
      </c>
      <c r="E59" s="85">
        <v>16</v>
      </c>
      <c r="F59" s="86">
        <v>4334</v>
      </c>
      <c r="G59" s="86">
        <v>3969</v>
      </c>
      <c r="H59" s="86">
        <v>4607</v>
      </c>
      <c r="I59" s="81">
        <v>8</v>
      </c>
      <c r="J59" s="81">
        <v>8</v>
      </c>
      <c r="K59" s="81">
        <v>1</v>
      </c>
      <c r="L59" s="81">
        <v>2041</v>
      </c>
      <c r="M59" s="81">
        <v>1976</v>
      </c>
      <c r="N59" s="81">
        <v>1294</v>
      </c>
      <c r="O59" s="83">
        <v>21</v>
      </c>
      <c r="P59" s="83">
        <v>21</v>
      </c>
      <c r="Q59" s="83">
        <v>17</v>
      </c>
      <c r="R59" s="83">
        <v>6375</v>
      </c>
      <c r="S59" s="83">
        <v>5945</v>
      </c>
      <c r="T59" s="83">
        <v>5901</v>
      </c>
    </row>
    <row r="60" spans="1:20">
      <c r="A60" s="81" t="s">
        <v>286</v>
      </c>
      <c r="B60" s="82" t="s">
        <v>287</v>
      </c>
      <c r="C60" s="85">
        <v>4</v>
      </c>
      <c r="D60" s="85">
        <v>4</v>
      </c>
      <c r="E60" s="85">
        <v>4</v>
      </c>
      <c r="F60" s="86">
        <v>396</v>
      </c>
      <c r="G60" s="86">
        <v>366</v>
      </c>
      <c r="H60" s="86">
        <v>418</v>
      </c>
      <c r="I60" s="81">
        <v>1</v>
      </c>
      <c r="J60" s="81">
        <v>1</v>
      </c>
      <c r="K60" s="81" t="s">
        <v>495</v>
      </c>
      <c r="L60" s="81">
        <v>147</v>
      </c>
      <c r="M60" s="81">
        <v>132</v>
      </c>
      <c r="N60" s="81">
        <v>88</v>
      </c>
      <c r="O60" s="83">
        <v>5</v>
      </c>
      <c r="P60" s="83">
        <v>5</v>
      </c>
      <c r="Q60" s="83">
        <v>4</v>
      </c>
      <c r="R60" s="83">
        <v>543</v>
      </c>
      <c r="S60" s="83">
        <v>498</v>
      </c>
      <c r="T60" s="83">
        <v>506</v>
      </c>
    </row>
    <row r="61" spans="1:20">
      <c r="A61" s="81" t="s">
        <v>288</v>
      </c>
      <c r="B61" s="82" t="s">
        <v>289</v>
      </c>
      <c r="C61" s="85">
        <v>6</v>
      </c>
      <c r="D61" s="85">
        <v>6</v>
      </c>
      <c r="E61" s="85">
        <v>6</v>
      </c>
      <c r="F61" s="86">
        <v>1069</v>
      </c>
      <c r="G61" s="86">
        <v>976</v>
      </c>
      <c r="H61" s="86">
        <v>1082</v>
      </c>
      <c r="I61" s="81">
        <v>2</v>
      </c>
      <c r="J61" s="81">
        <v>2</v>
      </c>
      <c r="K61" s="81" t="s">
        <v>495</v>
      </c>
      <c r="L61" s="81">
        <v>402</v>
      </c>
      <c r="M61" s="81">
        <v>383</v>
      </c>
      <c r="N61" s="81">
        <v>268</v>
      </c>
      <c r="O61" s="83">
        <v>8</v>
      </c>
      <c r="P61" s="83">
        <v>8</v>
      </c>
      <c r="Q61" s="83">
        <v>6</v>
      </c>
      <c r="R61" s="83">
        <v>1471</v>
      </c>
      <c r="S61" s="83">
        <v>1359</v>
      </c>
      <c r="T61" s="83">
        <v>1350</v>
      </c>
    </row>
    <row r="62" spans="1:20">
      <c r="A62" s="81" t="s">
        <v>290</v>
      </c>
      <c r="B62" s="82" t="s">
        <v>291</v>
      </c>
      <c r="C62" s="85">
        <v>5</v>
      </c>
      <c r="D62" s="85">
        <v>5</v>
      </c>
      <c r="E62" s="85">
        <v>6</v>
      </c>
      <c r="F62" s="86">
        <v>533</v>
      </c>
      <c r="G62" s="86">
        <v>499</v>
      </c>
      <c r="H62" s="86">
        <v>565</v>
      </c>
      <c r="I62" s="81">
        <v>2</v>
      </c>
      <c r="J62" s="81">
        <v>1</v>
      </c>
      <c r="K62" s="81" t="s">
        <v>495</v>
      </c>
      <c r="L62" s="81">
        <v>233</v>
      </c>
      <c r="M62" s="81">
        <v>240</v>
      </c>
      <c r="N62" s="81">
        <v>158</v>
      </c>
      <c r="O62" s="83">
        <v>7</v>
      </c>
      <c r="P62" s="83">
        <v>6</v>
      </c>
      <c r="Q62" s="83">
        <v>6</v>
      </c>
      <c r="R62" s="83">
        <v>766</v>
      </c>
      <c r="S62" s="83">
        <v>739</v>
      </c>
      <c r="T62" s="83">
        <v>723</v>
      </c>
    </row>
    <row r="63" spans="1:20">
      <c r="A63" s="81" t="s">
        <v>292</v>
      </c>
      <c r="B63" s="82" t="s">
        <v>293</v>
      </c>
      <c r="C63" s="85">
        <v>4</v>
      </c>
      <c r="D63" s="85">
        <v>4</v>
      </c>
      <c r="E63" s="85">
        <v>4</v>
      </c>
      <c r="F63" s="86">
        <v>837</v>
      </c>
      <c r="G63" s="86">
        <v>745</v>
      </c>
      <c r="H63" s="86">
        <v>872</v>
      </c>
      <c r="I63" s="81">
        <v>1</v>
      </c>
      <c r="J63" s="81">
        <v>1</v>
      </c>
      <c r="K63" s="81">
        <v>1</v>
      </c>
      <c r="L63" s="81">
        <v>353</v>
      </c>
      <c r="M63" s="81">
        <v>356</v>
      </c>
      <c r="N63" s="81">
        <v>234</v>
      </c>
      <c r="O63" s="83">
        <v>5</v>
      </c>
      <c r="P63" s="83">
        <v>5</v>
      </c>
      <c r="Q63" s="83">
        <v>5</v>
      </c>
      <c r="R63" s="83">
        <v>1190</v>
      </c>
      <c r="S63" s="83">
        <v>1101</v>
      </c>
      <c r="T63" s="83">
        <v>1106</v>
      </c>
    </row>
    <row r="64" spans="1:20">
      <c r="A64" s="81" t="s">
        <v>294</v>
      </c>
      <c r="B64" s="82" t="s">
        <v>295</v>
      </c>
      <c r="C64" s="85">
        <v>9</v>
      </c>
      <c r="D64" s="85">
        <v>9</v>
      </c>
      <c r="E64" s="85">
        <v>9</v>
      </c>
      <c r="F64" s="86">
        <v>1288</v>
      </c>
      <c r="G64" s="86">
        <v>1168</v>
      </c>
      <c r="H64" s="86">
        <v>1332</v>
      </c>
      <c r="I64" s="81">
        <v>4</v>
      </c>
      <c r="J64" s="81">
        <v>4</v>
      </c>
      <c r="K64" s="81">
        <v>2</v>
      </c>
      <c r="L64" s="81">
        <v>609</v>
      </c>
      <c r="M64" s="81">
        <v>560</v>
      </c>
      <c r="N64" s="81">
        <v>363</v>
      </c>
      <c r="O64" s="83">
        <v>13</v>
      </c>
      <c r="P64" s="83">
        <v>13</v>
      </c>
      <c r="Q64" s="83">
        <v>11</v>
      </c>
      <c r="R64" s="83">
        <v>1897</v>
      </c>
      <c r="S64" s="83">
        <v>1728</v>
      </c>
      <c r="T64" s="83">
        <v>1695</v>
      </c>
    </row>
    <row r="65" spans="1:20">
      <c r="A65" s="81" t="s">
        <v>296</v>
      </c>
      <c r="B65" s="82" t="s">
        <v>297</v>
      </c>
      <c r="C65" s="85">
        <v>2</v>
      </c>
      <c r="D65" s="85">
        <v>2</v>
      </c>
      <c r="E65" s="85">
        <v>3</v>
      </c>
      <c r="F65" s="86">
        <v>613</v>
      </c>
      <c r="G65" s="86">
        <v>565</v>
      </c>
      <c r="H65" s="86">
        <v>639</v>
      </c>
      <c r="I65" s="81">
        <v>1</v>
      </c>
      <c r="J65" s="81">
        <v>1</v>
      </c>
      <c r="K65" s="81" t="s">
        <v>495</v>
      </c>
      <c r="L65" s="81">
        <v>238</v>
      </c>
      <c r="M65" s="81">
        <v>246</v>
      </c>
      <c r="N65" s="81">
        <v>155</v>
      </c>
      <c r="O65" s="83">
        <v>3</v>
      </c>
      <c r="P65" s="83">
        <v>3</v>
      </c>
      <c r="Q65" s="83">
        <v>3</v>
      </c>
      <c r="R65" s="83">
        <v>851</v>
      </c>
      <c r="S65" s="83">
        <v>811</v>
      </c>
      <c r="T65" s="83">
        <v>794</v>
      </c>
    </row>
    <row r="66" spans="1:20">
      <c r="A66" s="81" t="s">
        <v>298</v>
      </c>
      <c r="B66" s="82" t="s">
        <v>299</v>
      </c>
      <c r="C66" s="85">
        <v>4</v>
      </c>
      <c r="D66" s="85">
        <v>4</v>
      </c>
      <c r="E66" s="85">
        <v>4</v>
      </c>
      <c r="F66" s="86">
        <v>332</v>
      </c>
      <c r="G66" s="86">
        <v>314</v>
      </c>
      <c r="H66" s="86">
        <v>334</v>
      </c>
      <c r="I66" s="81">
        <v>1</v>
      </c>
      <c r="J66" s="81">
        <v>1</v>
      </c>
      <c r="K66" s="81" t="s">
        <v>495</v>
      </c>
      <c r="L66" s="81">
        <v>116</v>
      </c>
      <c r="M66" s="81">
        <v>112</v>
      </c>
      <c r="N66" s="81">
        <v>73</v>
      </c>
      <c r="O66" s="83">
        <v>5</v>
      </c>
      <c r="P66" s="83">
        <v>5</v>
      </c>
      <c r="Q66" s="83">
        <v>4</v>
      </c>
      <c r="R66" s="83">
        <v>448</v>
      </c>
      <c r="S66" s="83">
        <v>426</v>
      </c>
      <c r="T66" s="83">
        <v>407</v>
      </c>
    </row>
    <row r="67" spans="1:20">
      <c r="A67" s="81" t="s">
        <v>300</v>
      </c>
      <c r="B67" s="82" t="s">
        <v>301</v>
      </c>
      <c r="C67" s="85">
        <v>4</v>
      </c>
      <c r="D67" s="85">
        <v>4</v>
      </c>
      <c r="E67" s="85">
        <v>4</v>
      </c>
      <c r="F67" s="86">
        <v>630</v>
      </c>
      <c r="G67" s="86">
        <v>566</v>
      </c>
      <c r="H67" s="86">
        <v>665</v>
      </c>
      <c r="I67" s="81">
        <v>3</v>
      </c>
      <c r="J67" s="81">
        <v>3</v>
      </c>
      <c r="K67" s="81" t="s">
        <v>495</v>
      </c>
      <c r="L67" s="81">
        <v>263</v>
      </c>
      <c r="M67" s="81">
        <v>260</v>
      </c>
      <c r="N67" s="81">
        <v>169</v>
      </c>
      <c r="O67" s="83">
        <v>7</v>
      </c>
      <c r="P67" s="83">
        <v>7</v>
      </c>
      <c r="Q67" s="83">
        <v>4</v>
      </c>
      <c r="R67" s="83">
        <v>893</v>
      </c>
      <c r="S67" s="83">
        <v>826</v>
      </c>
      <c r="T67" s="83">
        <v>834</v>
      </c>
    </row>
    <row r="68" spans="1:20">
      <c r="A68" s="81" t="s">
        <v>519</v>
      </c>
      <c r="B68" s="82" t="s">
        <v>520</v>
      </c>
      <c r="C68" s="85">
        <v>31</v>
      </c>
      <c r="D68" s="85">
        <v>31</v>
      </c>
      <c r="E68" s="85">
        <v>31</v>
      </c>
      <c r="F68" s="85">
        <v>4721</v>
      </c>
      <c r="G68" s="85">
        <v>4368</v>
      </c>
      <c r="H68" s="85">
        <v>4977</v>
      </c>
      <c r="I68" s="81">
        <v>15</v>
      </c>
      <c r="J68" s="81">
        <v>15</v>
      </c>
      <c r="K68" s="81">
        <v>2</v>
      </c>
      <c r="L68" s="81">
        <v>2243</v>
      </c>
      <c r="M68" s="81">
        <v>2155</v>
      </c>
      <c r="N68" s="81">
        <v>1383</v>
      </c>
      <c r="O68" s="83">
        <v>46</v>
      </c>
      <c r="P68" s="83">
        <v>46</v>
      </c>
      <c r="Q68" s="83">
        <v>33</v>
      </c>
      <c r="R68" s="83">
        <v>6964</v>
      </c>
      <c r="S68" s="83">
        <v>6523</v>
      </c>
      <c r="T68" s="83">
        <v>6360</v>
      </c>
    </row>
    <row r="69" spans="1:20">
      <c r="A69" s="81" t="s">
        <v>302</v>
      </c>
      <c r="B69" s="82" t="s">
        <v>303</v>
      </c>
      <c r="C69" s="85">
        <v>4</v>
      </c>
      <c r="D69" s="85">
        <v>4</v>
      </c>
      <c r="E69" s="85">
        <v>5</v>
      </c>
      <c r="F69" s="86">
        <v>1107</v>
      </c>
      <c r="G69" s="86">
        <v>1034</v>
      </c>
      <c r="H69" s="86">
        <v>1178</v>
      </c>
      <c r="I69" s="81">
        <v>3</v>
      </c>
      <c r="J69" s="81">
        <v>3</v>
      </c>
      <c r="K69" s="81">
        <v>1</v>
      </c>
      <c r="L69" s="81">
        <v>472</v>
      </c>
      <c r="M69" s="81">
        <v>446</v>
      </c>
      <c r="N69" s="81">
        <v>269</v>
      </c>
      <c r="O69" s="83">
        <v>7</v>
      </c>
      <c r="P69" s="83">
        <v>7</v>
      </c>
      <c r="Q69" s="83">
        <v>6</v>
      </c>
      <c r="R69" s="83">
        <v>1579</v>
      </c>
      <c r="S69" s="83">
        <v>1480</v>
      </c>
      <c r="T69" s="83">
        <v>1447</v>
      </c>
    </row>
    <row r="70" spans="1:20">
      <c r="A70" s="81" t="s">
        <v>304</v>
      </c>
      <c r="B70" s="82" t="s">
        <v>305</v>
      </c>
      <c r="C70" s="85">
        <v>2</v>
      </c>
      <c r="D70" s="85">
        <v>2</v>
      </c>
      <c r="E70" s="85">
        <v>1</v>
      </c>
      <c r="F70" s="86">
        <v>190</v>
      </c>
      <c r="G70" s="86">
        <v>179</v>
      </c>
      <c r="H70" s="86">
        <v>190</v>
      </c>
      <c r="I70" s="81">
        <v>1</v>
      </c>
      <c r="J70" s="81">
        <v>1</v>
      </c>
      <c r="K70" s="81">
        <v>1</v>
      </c>
      <c r="L70" s="81">
        <v>94</v>
      </c>
      <c r="M70" s="81">
        <v>86</v>
      </c>
      <c r="N70" s="81">
        <v>58</v>
      </c>
      <c r="O70" s="83">
        <v>3</v>
      </c>
      <c r="P70" s="83">
        <v>3</v>
      </c>
      <c r="Q70" s="83">
        <v>2</v>
      </c>
      <c r="R70" s="83">
        <v>284</v>
      </c>
      <c r="S70" s="83">
        <v>265</v>
      </c>
      <c r="T70" s="83">
        <v>248</v>
      </c>
    </row>
    <row r="71" spans="1:20">
      <c r="A71" s="81" t="s">
        <v>306</v>
      </c>
      <c r="B71" s="82" t="s">
        <v>307</v>
      </c>
      <c r="C71" s="85">
        <v>3</v>
      </c>
      <c r="D71" s="85">
        <v>3</v>
      </c>
      <c r="E71" s="85">
        <v>3</v>
      </c>
      <c r="F71" s="86">
        <v>224</v>
      </c>
      <c r="G71" s="86">
        <v>205</v>
      </c>
      <c r="H71" s="86">
        <v>243</v>
      </c>
      <c r="I71" s="81">
        <v>1</v>
      </c>
      <c r="J71" s="81">
        <v>1</v>
      </c>
      <c r="K71" s="81" t="s">
        <v>495</v>
      </c>
      <c r="L71" s="81">
        <v>89</v>
      </c>
      <c r="M71" s="81">
        <v>88</v>
      </c>
      <c r="N71" s="81">
        <v>63</v>
      </c>
      <c r="O71" s="83">
        <v>4</v>
      </c>
      <c r="P71" s="83">
        <v>4</v>
      </c>
      <c r="Q71" s="83">
        <v>3</v>
      </c>
      <c r="R71" s="83">
        <v>313</v>
      </c>
      <c r="S71" s="83">
        <v>293</v>
      </c>
      <c r="T71" s="83">
        <v>306</v>
      </c>
    </row>
    <row r="72" spans="1:20">
      <c r="A72" s="81" t="s">
        <v>308</v>
      </c>
      <c r="B72" s="82" t="s">
        <v>309</v>
      </c>
      <c r="C72" s="85">
        <v>4</v>
      </c>
      <c r="D72" s="85">
        <v>4</v>
      </c>
      <c r="E72" s="85">
        <v>4</v>
      </c>
      <c r="F72" s="86">
        <v>595</v>
      </c>
      <c r="G72" s="86">
        <v>536</v>
      </c>
      <c r="H72" s="86">
        <v>615</v>
      </c>
      <c r="I72" s="81">
        <v>3</v>
      </c>
      <c r="J72" s="81">
        <v>3</v>
      </c>
      <c r="K72" s="81" t="s">
        <v>495</v>
      </c>
      <c r="L72" s="81">
        <v>253</v>
      </c>
      <c r="M72" s="81">
        <v>257</v>
      </c>
      <c r="N72" s="81">
        <v>164</v>
      </c>
      <c r="O72" s="83">
        <v>7</v>
      </c>
      <c r="P72" s="83">
        <v>7</v>
      </c>
      <c r="Q72" s="83">
        <v>4</v>
      </c>
      <c r="R72" s="83">
        <v>848</v>
      </c>
      <c r="S72" s="83">
        <v>793</v>
      </c>
      <c r="T72" s="83">
        <v>779</v>
      </c>
    </row>
    <row r="73" spans="1:20">
      <c r="A73" s="81" t="s">
        <v>310</v>
      </c>
      <c r="B73" s="82" t="s">
        <v>311</v>
      </c>
      <c r="C73" s="85">
        <v>4</v>
      </c>
      <c r="D73" s="85">
        <v>4</v>
      </c>
      <c r="E73" s="85">
        <v>4</v>
      </c>
      <c r="F73" s="86">
        <v>454</v>
      </c>
      <c r="G73" s="86">
        <v>409</v>
      </c>
      <c r="H73" s="86">
        <v>477</v>
      </c>
      <c r="I73" s="81">
        <v>1</v>
      </c>
      <c r="J73" s="81">
        <v>1</v>
      </c>
      <c r="K73" s="81" t="s">
        <v>495</v>
      </c>
      <c r="L73" s="81">
        <v>194</v>
      </c>
      <c r="M73" s="81">
        <v>208</v>
      </c>
      <c r="N73" s="81">
        <v>139</v>
      </c>
      <c r="O73" s="83">
        <v>5</v>
      </c>
      <c r="P73" s="83">
        <v>5</v>
      </c>
      <c r="Q73" s="83">
        <v>4</v>
      </c>
      <c r="R73" s="83">
        <v>648</v>
      </c>
      <c r="S73" s="83">
        <v>617</v>
      </c>
      <c r="T73" s="83">
        <v>616</v>
      </c>
    </row>
    <row r="74" spans="1:20">
      <c r="A74" s="81" t="s">
        <v>312</v>
      </c>
      <c r="B74" s="82" t="s">
        <v>313</v>
      </c>
      <c r="C74" s="85">
        <v>6</v>
      </c>
      <c r="D74" s="85">
        <v>6</v>
      </c>
      <c r="E74" s="85">
        <v>6</v>
      </c>
      <c r="F74" s="86">
        <v>715</v>
      </c>
      <c r="G74" s="86">
        <v>681</v>
      </c>
      <c r="H74" s="86">
        <v>770</v>
      </c>
      <c r="I74" s="81">
        <v>3</v>
      </c>
      <c r="J74" s="81">
        <v>3</v>
      </c>
      <c r="K74" s="81" t="s">
        <v>495</v>
      </c>
      <c r="L74" s="81">
        <v>449</v>
      </c>
      <c r="M74" s="81">
        <v>430</v>
      </c>
      <c r="N74" s="81">
        <v>277</v>
      </c>
      <c r="O74" s="83">
        <v>9</v>
      </c>
      <c r="P74" s="83">
        <v>9</v>
      </c>
      <c r="Q74" s="83">
        <v>6</v>
      </c>
      <c r="R74" s="83">
        <v>1164</v>
      </c>
      <c r="S74" s="83">
        <v>1111</v>
      </c>
      <c r="T74" s="83">
        <v>1047</v>
      </c>
    </row>
    <row r="75" spans="1:20">
      <c r="A75" s="81" t="s">
        <v>314</v>
      </c>
      <c r="B75" s="82" t="s">
        <v>315</v>
      </c>
      <c r="C75" s="85">
        <v>3</v>
      </c>
      <c r="D75" s="85">
        <v>3</v>
      </c>
      <c r="E75" s="85">
        <v>3</v>
      </c>
      <c r="F75" s="86">
        <v>504</v>
      </c>
      <c r="G75" s="86">
        <v>475</v>
      </c>
      <c r="H75" s="86">
        <v>543</v>
      </c>
      <c r="I75" s="81">
        <v>1</v>
      </c>
      <c r="J75" s="81">
        <v>1</v>
      </c>
      <c r="K75" s="81" t="s">
        <v>495</v>
      </c>
      <c r="L75" s="81">
        <v>269</v>
      </c>
      <c r="M75" s="81">
        <v>242</v>
      </c>
      <c r="N75" s="81">
        <v>155</v>
      </c>
      <c r="O75" s="83">
        <v>4</v>
      </c>
      <c r="P75" s="83">
        <v>4</v>
      </c>
      <c r="Q75" s="83">
        <v>3</v>
      </c>
      <c r="R75" s="83">
        <v>773</v>
      </c>
      <c r="S75" s="83">
        <v>717</v>
      </c>
      <c r="T75" s="83">
        <v>698</v>
      </c>
    </row>
    <row r="76" spans="1:20">
      <c r="A76" s="81" t="s">
        <v>316</v>
      </c>
      <c r="B76" s="82" t="s">
        <v>317</v>
      </c>
      <c r="C76" s="85">
        <v>2</v>
      </c>
      <c r="D76" s="85">
        <v>2</v>
      </c>
      <c r="E76" s="85">
        <v>2</v>
      </c>
      <c r="F76" s="86">
        <v>390</v>
      </c>
      <c r="G76" s="86">
        <v>362</v>
      </c>
      <c r="H76" s="86">
        <v>403</v>
      </c>
      <c r="I76" s="81">
        <v>1</v>
      </c>
      <c r="J76" s="81">
        <v>1</v>
      </c>
      <c r="K76" s="81" t="s">
        <v>495</v>
      </c>
      <c r="L76" s="81">
        <v>179</v>
      </c>
      <c r="M76" s="81">
        <v>166</v>
      </c>
      <c r="N76" s="81">
        <v>111</v>
      </c>
      <c r="O76" s="83">
        <v>3</v>
      </c>
      <c r="P76" s="83">
        <v>3</v>
      </c>
      <c r="Q76" s="83">
        <v>2</v>
      </c>
      <c r="R76" s="83">
        <v>569</v>
      </c>
      <c r="S76" s="83">
        <v>528</v>
      </c>
      <c r="T76" s="83">
        <v>514</v>
      </c>
    </row>
    <row r="77" spans="1:20">
      <c r="A77" s="81" t="s">
        <v>318</v>
      </c>
      <c r="B77" s="82" t="s">
        <v>319</v>
      </c>
      <c r="C77" s="85">
        <v>3</v>
      </c>
      <c r="D77" s="85">
        <v>3</v>
      </c>
      <c r="E77" s="85">
        <v>3</v>
      </c>
      <c r="F77" s="86">
        <v>542</v>
      </c>
      <c r="G77" s="86">
        <v>487</v>
      </c>
      <c r="H77" s="86">
        <v>558</v>
      </c>
      <c r="I77" s="81">
        <v>1</v>
      </c>
      <c r="J77" s="81">
        <v>1</v>
      </c>
      <c r="K77" s="81" t="s">
        <v>495</v>
      </c>
      <c r="L77" s="81">
        <v>244</v>
      </c>
      <c r="M77" s="81">
        <v>232</v>
      </c>
      <c r="N77" s="81">
        <v>147</v>
      </c>
      <c r="O77" s="83">
        <v>4</v>
      </c>
      <c r="P77" s="83">
        <v>4</v>
      </c>
      <c r="Q77" s="83">
        <v>3</v>
      </c>
      <c r="R77" s="83">
        <v>786</v>
      </c>
      <c r="S77" s="83">
        <v>719</v>
      </c>
      <c r="T77" s="83">
        <v>705</v>
      </c>
    </row>
    <row r="78" spans="1:20">
      <c r="A78" s="81" t="s">
        <v>521</v>
      </c>
      <c r="B78" s="82" t="s">
        <v>522</v>
      </c>
      <c r="C78" s="85">
        <v>23</v>
      </c>
      <c r="D78" s="85">
        <v>22</v>
      </c>
      <c r="E78" s="85">
        <v>26</v>
      </c>
      <c r="F78" s="85">
        <v>3046</v>
      </c>
      <c r="G78" s="85">
        <v>2683</v>
      </c>
      <c r="H78" s="85">
        <v>3147</v>
      </c>
      <c r="I78" s="81">
        <v>11</v>
      </c>
      <c r="J78" s="81">
        <v>11</v>
      </c>
      <c r="K78" s="81">
        <v>5</v>
      </c>
      <c r="L78" s="81">
        <v>1363</v>
      </c>
      <c r="M78" s="81">
        <v>1351</v>
      </c>
      <c r="N78" s="81">
        <v>874</v>
      </c>
      <c r="O78" s="83">
        <v>34</v>
      </c>
      <c r="P78" s="83">
        <v>33</v>
      </c>
      <c r="Q78" s="83">
        <v>31</v>
      </c>
      <c r="R78" s="83">
        <v>4409</v>
      </c>
      <c r="S78" s="83">
        <v>4034</v>
      </c>
      <c r="T78" s="83">
        <v>4021</v>
      </c>
    </row>
    <row r="79" spans="1:20">
      <c r="A79" s="81" t="s">
        <v>320</v>
      </c>
      <c r="B79" s="82" t="s">
        <v>321</v>
      </c>
      <c r="C79" s="85">
        <v>4</v>
      </c>
      <c r="D79" s="85">
        <v>4</v>
      </c>
      <c r="E79" s="85">
        <v>3</v>
      </c>
      <c r="F79" s="86">
        <v>349</v>
      </c>
      <c r="G79" s="86">
        <v>309</v>
      </c>
      <c r="H79" s="86">
        <v>377</v>
      </c>
      <c r="I79" s="81">
        <v>2</v>
      </c>
      <c r="J79" s="81">
        <v>2</v>
      </c>
      <c r="K79" s="81" t="s">
        <v>495</v>
      </c>
      <c r="L79" s="81">
        <v>134</v>
      </c>
      <c r="M79" s="81">
        <v>145</v>
      </c>
      <c r="N79" s="81">
        <v>105</v>
      </c>
      <c r="O79" s="83">
        <v>6</v>
      </c>
      <c r="P79" s="83">
        <v>6</v>
      </c>
      <c r="Q79" s="83">
        <v>3</v>
      </c>
      <c r="R79" s="83">
        <v>483</v>
      </c>
      <c r="S79" s="83">
        <v>454</v>
      </c>
      <c r="T79" s="83">
        <v>482</v>
      </c>
    </row>
    <row r="80" spans="1:20">
      <c r="A80" s="81" t="s">
        <v>322</v>
      </c>
      <c r="B80" s="82" t="s">
        <v>323</v>
      </c>
      <c r="C80" s="85">
        <v>3</v>
      </c>
      <c r="D80" s="85">
        <v>3</v>
      </c>
      <c r="E80" s="85">
        <v>3</v>
      </c>
      <c r="F80" s="86">
        <v>284</v>
      </c>
      <c r="G80" s="86">
        <v>258</v>
      </c>
      <c r="H80" s="86">
        <v>290</v>
      </c>
      <c r="I80" s="81" t="s">
        <v>495</v>
      </c>
      <c r="J80" s="81" t="s">
        <v>495</v>
      </c>
      <c r="K80" s="81" t="s">
        <v>495</v>
      </c>
      <c r="L80" s="81" t="s">
        <v>495</v>
      </c>
      <c r="M80" s="81" t="s">
        <v>495</v>
      </c>
      <c r="N80" s="81" t="s">
        <v>495</v>
      </c>
      <c r="O80" s="85">
        <v>3</v>
      </c>
      <c r="P80" s="85">
        <v>3</v>
      </c>
      <c r="Q80" s="85">
        <v>3</v>
      </c>
      <c r="R80" s="86">
        <v>284</v>
      </c>
      <c r="S80" s="86">
        <v>258</v>
      </c>
      <c r="T80" s="86">
        <v>290</v>
      </c>
    </row>
    <row r="81" spans="1:20">
      <c r="A81" s="81" t="s">
        <v>324</v>
      </c>
      <c r="B81" s="82" t="s">
        <v>325</v>
      </c>
      <c r="C81" s="85">
        <v>10</v>
      </c>
      <c r="D81" s="85">
        <v>9</v>
      </c>
      <c r="E81" s="85">
        <v>12</v>
      </c>
      <c r="F81" s="86">
        <v>1637</v>
      </c>
      <c r="G81" s="86">
        <v>1423</v>
      </c>
      <c r="H81" s="86">
        <v>1680</v>
      </c>
      <c r="I81" s="81">
        <v>5</v>
      </c>
      <c r="J81" s="81">
        <v>5</v>
      </c>
      <c r="K81" s="81">
        <v>3</v>
      </c>
      <c r="L81" s="81">
        <v>771</v>
      </c>
      <c r="M81" s="81">
        <v>757</v>
      </c>
      <c r="N81" s="81">
        <v>476</v>
      </c>
      <c r="O81" s="83">
        <v>15</v>
      </c>
      <c r="P81" s="83">
        <v>14</v>
      </c>
      <c r="Q81" s="83">
        <v>15</v>
      </c>
      <c r="R81" s="83">
        <v>2408</v>
      </c>
      <c r="S81" s="83">
        <v>2180</v>
      </c>
      <c r="T81" s="83">
        <v>2156</v>
      </c>
    </row>
    <row r="82" spans="1:20">
      <c r="A82" s="81" t="s">
        <v>326</v>
      </c>
      <c r="B82" s="82" t="s">
        <v>327</v>
      </c>
      <c r="C82" s="85">
        <v>6</v>
      </c>
      <c r="D82" s="85">
        <v>6</v>
      </c>
      <c r="E82" s="85">
        <v>8</v>
      </c>
      <c r="F82" s="86">
        <v>776</v>
      </c>
      <c r="G82" s="86">
        <v>693</v>
      </c>
      <c r="H82" s="86">
        <v>800</v>
      </c>
      <c r="I82" s="81">
        <v>4</v>
      </c>
      <c r="J82" s="81">
        <v>4</v>
      </c>
      <c r="K82" s="81">
        <v>2</v>
      </c>
      <c r="L82" s="81">
        <v>458</v>
      </c>
      <c r="M82" s="81">
        <v>449</v>
      </c>
      <c r="N82" s="81">
        <v>293</v>
      </c>
      <c r="O82" s="83">
        <v>10</v>
      </c>
      <c r="P82" s="83">
        <v>10</v>
      </c>
      <c r="Q82" s="83">
        <v>10</v>
      </c>
      <c r="R82" s="83">
        <v>1234</v>
      </c>
      <c r="S82" s="83">
        <v>1142</v>
      </c>
      <c r="T82" s="83">
        <v>1093</v>
      </c>
    </row>
    <row r="83" spans="1:20">
      <c r="A83" s="81" t="s">
        <v>523</v>
      </c>
      <c r="B83" s="82" t="s">
        <v>524</v>
      </c>
      <c r="C83" s="85">
        <v>34</v>
      </c>
      <c r="D83" s="85">
        <v>34</v>
      </c>
      <c r="E83" s="85">
        <v>35</v>
      </c>
      <c r="F83" s="85">
        <v>6178</v>
      </c>
      <c r="G83" s="85">
        <v>5544</v>
      </c>
      <c r="H83" s="85">
        <v>6408</v>
      </c>
      <c r="I83" s="81">
        <v>23</v>
      </c>
      <c r="J83" s="81">
        <v>23</v>
      </c>
      <c r="K83" s="81">
        <v>7</v>
      </c>
      <c r="L83" s="81">
        <v>2701</v>
      </c>
      <c r="M83" s="81">
        <v>2651</v>
      </c>
      <c r="N83" s="81">
        <v>1759</v>
      </c>
      <c r="O83" s="83">
        <v>57</v>
      </c>
      <c r="P83" s="83">
        <v>57</v>
      </c>
      <c r="Q83" s="83">
        <v>42</v>
      </c>
      <c r="R83" s="83">
        <v>8879</v>
      </c>
      <c r="S83" s="83">
        <v>8195</v>
      </c>
      <c r="T83" s="83">
        <v>8167</v>
      </c>
    </row>
    <row r="84" spans="1:20">
      <c r="A84" s="81" t="s">
        <v>328</v>
      </c>
      <c r="B84" s="82" t="s">
        <v>329</v>
      </c>
      <c r="C84" s="85">
        <v>9</v>
      </c>
      <c r="D84" s="85">
        <v>9</v>
      </c>
      <c r="E84" s="85">
        <v>9</v>
      </c>
      <c r="F84" s="86">
        <v>969</v>
      </c>
      <c r="G84" s="86">
        <v>858</v>
      </c>
      <c r="H84" s="86">
        <v>978</v>
      </c>
      <c r="I84" s="81">
        <v>6</v>
      </c>
      <c r="J84" s="81">
        <v>6</v>
      </c>
      <c r="K84" s="81">
        <v>3</v>
      </c>
      <c r="L84" s="81">
        <v>466</v>
      </c>
      <c r="M84" s="81">
        <v>481</v>
      </c>
      <c r="N84" s="81">
        <v>317</v>
      </c>
      <c r="O84" s="83">
        <v>15</v>
      </c>
      <c r="P84" s="83">
        <v>15</v>
      </c>
      <c r="Q84" s="83">
        <v>12</v>
      </c>
      <c r="R84" s="83">
        <v>1435</v>
      </c>
      <c r="S84" s="83">
        <v>1339</v>
      </c>
      <c r="T84" s="83">
        <v>1295</v>
      </c>
    </row>
    <row r="85" spans="1:20">
      <c r="A85" s="81" t="s">
        <v>330</v>
      </c>
      <c r="B85" s="82" t="s">
        <v>331</v>
      </c>
      <c r="C85" s="85">
        <v>3</v>
      </c>
      <c r="D85" s="85">
        <v>3</v>
      </c>
      <c r="E85" s="85">
        <v>3</v>
      </c>
      <c r="F85" s="86">
        <v>715</v>
      </c>
      <c r="G85" s="86">
        <v>624</v>
      </c>
      <c r="H85" s="86">
        <v>710</v>
      </c>
      <c r="I85" s="81">
        <v>1</v>
      </c>
      <c r="J85" s="81">
        <v>1</v>
      </c>
      <c r="K85" s="81" t="s">
        <v>495</v>
      </c>
      <c r="L85" s="81">
        <v>312</v>
      </c>
      <c r="M85" s="81">
        <v>310</v>
      </c>
      <c r="N85" s="81">
        <v>214</v>
      </c>
      <c r="O85" s="83">
        <v>4</v>
      </c>
      <c r="P85" s="83">
        <v>4</v>
      </c>
      <c r="Q85" s="83">
        <v>3</v>
      </c>
      <c r="R85" s="83">
        <v>1027</v>
      </c>
      <c r="S85" s="83">
        <v>934</v>
      </c>
      <c r="T85" s="83">
        <v>924</v>
      </c>
    </row>
    <row r="86" spans="1:20">
      <c r="A86" s="81" t="s">
        <v>332</v>
      </c>
      <c r="B86" s="82" t="s">
        <v>333</v>
      </c>
      <c r="C86" s="85">
        <v>10</v>
      </c>
      <c r="D86" s="85">
        <v>10</v>
      </c>
      <c r="E86" s="85">
        <v>10</v>
      </c>
      <c r="F86" s="86">
        <v>2280</v>
      </c>
      <c r="G86" s="86">
        <v>2100</v>
      </c>
      <c r="H86" s="86">
        <v>2456</v>
      </c>
      <c r="I86" s="81">
        <v>7</v>
      </c>
      <c r="J86" s="81">
        <v>7</v>
      </c>
      <c r="K86" s="81">
        <v>1</v>
      </c>
      <c r="L86" s="81">
        <v>1010</v>
      </c>
      <c r="M86" s="81">
        <v>960</v>
      </c>
      <c r="N86" s="81">
        <v>652</v>
      </c>
      <c r="O86" s="83">
        <v>17</v>
      </c>
      <c r="P86" s="83">
        <v>17</v>
      </c>
      <c r="Q86" s="83">
        <v>11</v>
      </c>
      <c r="R86" s="83">
        <v>3290</v>
      </c>
      <c r="S86" s="83">
        <v>3060</v>
      </c>
      <c r="T86" s="83">
        <v>3108</v>
      </c>
    </row>
    <row r="87" spans="1:20">
      <c r="A87" s="81" t="s">
        <v>334</v>
      </c>
      <c r="B87" s="82" t="s">
        <v>335</v>
      </c>
      <c r="C87" s="85">
        <v>3</v>
      </c>
      <c r="D87" s="85">
        <v>3</v>
      </c>
      <c r="E87" s="85">
        <v>4</v>
      </c>
      <c r="F87" s="86">
        <v>499</v>
      </c>
      <c r="G87" s="86">
        <v>424</v>
      </c>
      <c r="H87" s="86">
        <v>476</v>
      </c>
      <c r="I87" s="81">
        <v>3</v>
      </c>
      <c r="J87" s="81">
        <v>3</v>
      </c>
      <c r="K87" s="81">
        <v>2</v>
      </c>
      <c r="L87" s="81">
        <v>244</v>
      </c>
      <c r="M87" s="81">
        <v>234</v>
      </c>
      <c r="N87" s="81">
        <v>161</v>
      </c>
      <c r="O87" s="83">
        <v>6</v>
      </c>
      <c r="P87" s="83">
        <v>6</v>
      </c>
      <c r="Q87" s="83">
        <v>6</v>
      </c>
      <c r="R87" s="83">
        <v>743</v>
      </c>
      <c r="S87" s="83">
        <v>658</v>
      </c>
      <c r="T87" s="83">
        <v>637</v>
      </c>
    </row>
    <row r="88" spans="1:20">
      <c r="A88" s="81" t="s">
        <v>336</v>
      </c>
      <c r="B88" s="82" t="s">
        <v>337</v>
      </c>
      <c r="C88" s="85">
        <v>9</v>
      </c>
      <c r="D88" s="85">
        <v>9</v>
      </c>
      <c r="E88" s="85">
        <v>9</v>
      </c>
      <c r="F88" s="86">
        <v>1715</v>
      </c>
      <c r="G88" s="86">
        <v>1538</v>
      </c>
      <c r="H88" s="86">
        <v>1788</v>
      </c>
      <c r="I88" s="81">
        <v>6</v>
      </c>
      <c r="J88" s="81">
        <v>6</v>
      </c>
      <c r="K88" s="81">
        <v>1</v>
      </c>
      <c r="L88" s="81">
        <v>669</v>
      </c>
      <c r="M88" s="81">
        <v>666</v>
      </c>
      <c r="N88" s="81">
        <v>415</v>
      </c>
      <c r="O88" s="83">
        <v>15</v>
      </c>
      <c r="P88" s="83">
        <v>15</v>
      </c>
      <c r="Q88" s="83">
        <v>10</v>
      </c>
      <c r="R88" s="83">
        <v>2384</v>
      </c>
      <c r="S88" s="83">
        <v>2204</v>
      </c>
      <c r="T88" s="83">
        <v>2203</v>
      </c>
    </row>
    <row r="89" spans="1:20">
      <c r="A89" s="81" t="s">
        <v>525</v>
      </c>
      <c r="B89" s="82" t="s">
        <v>526</v>
      </c>
      <c r="C89" s="85">
        <v>16</v>
      </c>
      <c r="D89" s="85">
        <v>16</v>
      </c>
      <c r="E89" s="85">
        <v>16</v>
      </c>
      <c r="F89" s="85">
        <v>2666</v>
      </c>
      <c r="G89" s="85">
        <v>2379</v>
      </c>
      <c r="H89" s="85">
        <v>2718</v>
      </c>
      <c r="I89" s="81">
        <v>10</v>
      </c>
      <c r="J89" s="81">
        <v>10</v>
      </c>
      <c r="K89" s="81">
        <v>4</v>
      </c>
      <c r="L89" s="81">
        <v>1179</v>
      </c>
      <c r="M89" s="81">
        <v>1143</v>
      </c>
      <c r="N89" s="81">
        <v>773</v>
      </c>
      <c r="O89" s="83">
        <v>26</v>
      </c>
      <c r="P89" s="83">
        <v>26</v>
      </c>
      <c r="Q89" s="83">
        <v>20</v>
      </c>
      <c r="R89" s="83">
        <v>3845</v>
      </c>
      <c r="S89" s="83">
        <v>3522</v>
      </c>
      <c r="T89" s="83">
        <v>3491</v>
      </c>
    </row>
    <row r="90" spans="1:20">
      <c r="A90" s="81" t="s">
        <v>338</v>
      </c>
      <c r="B90" s="82" t="s">
        <v>339</v>
      </c>
      <c r="C90" s="85">
        <v>2</v>
      </c>
      <c r="D90" s="85">
        <v>2</v>
      </c>
      <c r="E90" s="85">
        <v>2</v>
      </c>
      <c r="F90" s="86">
        <v>533</v>
      </c>
      <c r="G90" s="86">
        <v>476</v>
      </c>
      <c r="H90" s="86">
        <v>533</v>
      </c>
      <c r="I90" s="81">
        <v>3</v>
      </c>
      <c r="J90" s="81">
        <v>3</v>
      </c>
      <c r="K90" s="81">
        <v>2</v>
      </c>
      <c r="L90" s="81">
        <v>254</v>
      </c>
      <c r="M90" s="81">
        <v>255</v>
      </c>
      <c r="N90" s="81">
        <v>170</v>
      </c>
      <c r="O90" s="83">
        <v>5</v>
      </c>
      <c r="P90" s="83">
        <v>5</v>
      </c>
      <c r="Q90" s="83">
        <v>4</v>
      </c>
      <c r="R90" s="83">
        <v>787</v>
      </c>
      <c r="S90" s="83">
        <v>731</v>
      </c>
      <c r="T90" s="83">
        <v>703</v>
      </c>
    </row>
    <row r="91" spans="1:20">
      <c r="A91" s="81" t="s">
        <v>340</v>
      </c>
      <c r="B91" s="82" t="s">
        <v>341</v>
      </c>
      <c r="C91" s="85">
        <v>1</v>
      </c>
      <c r="D91" s="85">
        <v>1</v>
      </c>
      <c r="E91" s="85">
        <v>1</v>
      </c>
      <c r="F91" s="86">
        <v>212</v>
      </c>
      <c r="G91" s="86">
        <v>189</v>
      </c>
      <c r="H91" s="86">
        <v>207</v>
      </c>
      <c r="I91" s="81">
        <v>1</v>
      </c>
      <c r="J91" s="81">
        <v>1</v>
      </c>
      <c r="K91" s="81">
        <v>1</v>
      </c>
      <c r="L91" s="81">
        <v>89</v>
      </c>
      <c r="M91" s="81">
        <v>88</v>
      </c>
      <c r="N91" s="81">
        <v>64</v>
      </c>
      <c r="O91" s="83">
        <v>2</v>
      </c>
      <c r="P91" s="83">
        <v>2</v>
      </c>
      <c r="Q91" s="83">
        <v>2</v>
      </c>
      <c r="R91" s="83">
        <v>301</v>
      </c>
      <c r="S91" s="83">
        <v>277</v>
      </c>
      <c r="T91" s="83">
        <v>271</v>
      </c>
    </row>
    <row r="92" spans="1:20">
      <c r="A92" s="81" t="s">
        <v>342</v>
      </c>
      <c r="B92" s="82" t="s">
        <v>343</v>
      </c>
      <c r="C92" s="85">
        <v>3</v>
      </c>
      <c r="D92" s="85">
        <v>3</v>
      </c>
      <c r="E92" s="85">
        <v>3</v>
      </c>
      <c r="F92" s="86">
        <v>312</v>
      </c>
      <c r="G92" s="86">
        <v>266</v>
      </c>
      <c r="H92" s="86">
        <v>316</v>
      </c>
      <c r="I92" s="81">
        <v>1</v>
      </c>
      <c r="J92" s="81">
        <v>1</v>
      </c>
      <c r="K92" s="81" t="s">
        <v>495</v>
      </c>
      <c r="L92" s="81">
        <v>148</v>
      </c>
      <c r="M92" s="81">
        <v>147</v>
      </c>
      <c r="N92" s="81">
        <v>97</v>
      </c>
      <c r="O92" s="83">
        <v>4</v>
      </c>
      <c r="P92" s="83">
        <v>4</v>
      </c>
      <c r="Q92" s="83">
        <v>3</v>
      </c>
      <c r="R92" s="83">
        <v>460</v>
      </c>
      <c r="S92" s="83">
        <v>413</v>
      </c>
      <c r="T92" s="83">
        <v>413</v>
      </c>
    </row>
    <row r="93" spans="1:20">
      <c r="A93" s="81" t="s">
        <v>344</v>
      </c>
      <c r="B93" s="82" t="s">
        <v>345</v>
      </c>
      <c r="C93" s="85">
        <v>3</v>
      </c>
      <c r="D93" s="85">
        <v>3</v>
      </c>
      <c r="E93" s="85">
        <v>3</v>
      </c>
      <c r="F93" s="86">
        <v>497</v>
      </c>
      <c r="G93" s="86">
        <v>446</v>
      </c>
      <c r="H93" s="86">
        <v>517</v>
      </c>
      <c r="I93" s="81">
        <v>2</v>
      </c>
      <c r="J93" s="81">
        <v>2</v>
      </c>
      <c r="K93" s="81" t="s">
        <v>495</v>
      </c>
      <c r="L93" s="81">
        <v>220</v>
      </c>
      <c r="M93" s="81">
        <v>212</v>
      </c>
      <c r="N93" s="81">
        <v>142</v>
      </c>
      <c r="O93" s="83">
        <v>5</v>
      </c>
      <c r="P93" s="83">
        <v>5</v>
      </c>
      <c r="Q93" s="83">
        <v>3</v>
      </c>
      <c r="R93" s="83">
        <v>717</v>
      </c>
      <c r="S93" s="83">
        <v>658</v>
      </c>
      <c r="T93" s="83">
        <v>659</v>
      </c>
    </row>
    <row r="94" spans="1:20">
      <c r="A94" s="81" t="s">
        <v>346</v>
      </c>
      <c r="B94" s="82" t="s">
        <v>347</v>
      </c>
      <c r="C94" s="85">
        <v>3</v>
      </c>
      <c r="D94" s="85">
        <v>3</v>
      </c>
      <c r="E94" s="85">
        <v>3</v>
      </c>
      <c r="F94" s="86">
        <v>635</v>
      </c>
      <c r="G94" s="86">
        <v>577</v>
      </c>
      <c r="H94" s="86">
        <v>660</v>
      </c>
      <c r="I94" s="81">
        <v>1</v>
      </c>
      <c r="J94" s="81">
        <v>1</v>
      </c>
      <c r="K94" s="81" t="s">
        <v>495</v>
      </c>
      <c r="L94" s="81">
        <v>262</v>
      </c>
      <c r="M94" s="81">
        <v>237</v>
      </c>
      <c r="N94" s="81">
        <v>160</v>
      </c>
      <c r="O94" s="83">
        <v>4</v>
      </c>
      <c r="P94" s="83">
        <v>4</v>
      </c>
      <c r="Q94" s="83">
        <v>3</v>
      </c>
      <c r="R94" s="83">
        <v>897</v>
      </c>
      <c r="S94" s="83">
        <v>814</v>
      </c>
      <c r="T94" s="83">
        <v>820</v>
      </c>
    </row>
    <row r="95" spans="1:20">
      <c r="A95" s="81" t="s">
        <v>348</v>
      </c>
      <c r="B95" s="82" t="s">
        <v>349</v>
      </c>
      <c r="C95" s="85">
        <v>2</v>
      </c>
      <c r="D95" s="85">
        <v>2</v>
      </c>
      <c r="E95" s="85">
        <v>2</v>
      </c>
      <c r="F95" s="86">
        <v>153</v>
      </c>
      <c r="G95" s="86">
        <v>147</v>
      </c>
      <c r="H95" s="86">
        <v>166</v>
      </c>
      <c r="I95" s="81">
        <v>1</v>
      </c>
      <c r="J95" s="81">
        <v>1</v>
      </c>
      <c r="K95" s="81">
        <v>1</v>
      </c>
      <c r="L95" s="81">
        <v>54</v>
      </c>
      <c r="M95" s="81">
        <v>46</v>
      </c>
      <c r="N95" s="81">
        <v>35</v>
      </c>
      <c r="O95" s="83">
        <v>3</v>
      </c>
      <c r="P95" s="83">
        <v>3</v>
      </c>
      <c r="Q95" s="83">
        <v>3</v>
      </c>
      <c r="R95" s="83">
        <v>207</v>
      </c>
      <c r="S95" s="83">
        <v>193</v>
      </c>
      <c r="T95" s="83">
        <v>201</v>
      </c>
    </row>
    <row r="96" spans="1:20">
      <c r="A96" s="81" t="s">
        <v>350</v>
      </c>
      <c r="B96" s="82" t="s">
        <v>351</v>
      </c>
      <c r="C96" s="85">
        <v>2</v>
      </c>
      <c r="D96" s="85">
        <v>2</v>
      </c>
      <c r="E96" s="85">
        <v>2</v>
      </c>
      <c r="F96" s="86">
        <v>324</v>
      </c>
      <c r="G96" s="86">
        <v>278</v>
      </c>
      <c r="H96" s="86">
        <v>319</v>
      </c>
      <c r="I96" s="81">
        <v>1</v>
      </c>
      <c r="J96" s="81">
        <v>1</v>
      </c>
      <c r="K96" s="81" t="s">
        <v>495</v>
      </c>
      <c r="L96" s="81">
        <v>152</v>
      </c>
      <c r="M96" s="81">
        <v>158</v>
      </c>
      <c r="N96" s="81">
        <v>105</v>
      </c>
      <c r="O96" s="83">
        <v>3</v>
      </c>
      <c r="P96" s="83">
        <v>3</v>
      </c>
      <c r="Q96" s="83">
        <v>2</v>
      </c>
      <c r="R96" s="83">
        <v>476</v>
      </c>
      <c r="S96" s="83">
        <v>436</v>
      </c>
      <c r="T96" s="83">
        <v>424</v>
      </c>
    </row>
    <row r="97" spans="1:20">
      <c r="A97" s="81" t="s">
        <v>527</v>
      </c>
      <c r="B97" s="82" t="s">
        <v>528</v>
      </c>
      <c r="C97" s="85">
        <v>23</v>
      </c>
      <c r="D97" s="85">
        <v>24</v>
      </c>
      <c r="E97" s="85">
        <v>25</v>
      </c>
      <c r="F97" s="85">
        <v>3106</v>
      </c>
      <c r="G97" s="85">
        <v>2853</v>
      </c>
      <c r="H97" s="85">
        <v>3254</v>
      </c>
      <c r="I97" s="81">
        <v>8</v>
      </c>
      <c r="J97" s="81">
        <v>8</v>
      </c>
      <c r="K97" s="81">
        <v>6</v>
      </c>
      <c r="L97" s="81">
        <v>1437</v>
      </c>
      <c r="M97" s="81">
        <v>1415</v>
      </c>
      <c r="N97" s="81">
        <v>942</v>
      </c>
      <c r="O97" s="83">
        <v>31</v>
      </c>
      <c r="P97" s="83">
        <v>32</v>
      </c>
      <c r="Q97" s="83">
        <v>31</v>
      </c>
      <c r="R97" s="83">
        <v>4543</v>
      </c>
      <c r="S97" s="83">
        <v>4268</v>
      </c>
      <c r="T97" s="83">
        <v>4196</v>
      </c>
    </row>
    <row r="98" spans="1:20">
      <c r="A98" s="81" t="s">
        <v>352</v>
      </c>
      <c r="B98" s="82" t="s">
        <v>353</v>
      </c>
      <c r="C98" s="85">
        <v>3</v>
      </c>
      <c r="D98" s="85">
        <v>3</v>
      </c>
      <c r="E98" s="85">
        <v>3</v>
      </c>
      <c r="F98" s="86">
        <v>1213</v>
      </c>
      <c r="G98" s="86">
        <v>1118</v>
      </c>
      <c r="H98" s="86">
        <v>1305</v>
      </c>
      <c r="I98" s="81">
        <v>3</v>
      </c>
      <c r="J98" s="81">
        <v>3</v>
      </c>
      <c r="K98" s="81">
        <v>3</v>
      </c>
      <c r="L98" s="81">
        <v>536</v>
      </c>
      <c r="M98" s="81">
        <v>554</v>
      </c>
      <c r="N98" s="81">
        <v>368</v>
      </c>
      <c r="O98" s="83">
        <v>6</v>
      </c>
      <c r="P98" s="83">
        <v>6</v>
      </c>
      <c r="Q98" s="83">
        <v>6</v>
      </c>
      <c r="R98" s="83">
        <v>1749</v>
      </c>
      <c r="S98" s="83">
        <v>1672</v>
      </c>
      <c r="T98" s="83">
        <v>1673</v>
      </c>
    </row>
    <row r="99" spans="1:20">
      <c r="A99" s="81" t="s">
        <v>354</v>
      </c>
      <c r="B99" s="82" t="s">
        <v>355</v>
      </c>
      <c r="C99" s="85">
        <v>4</v>
      </c>
      <c r="D99" s="85">
        <v>4</v>
      </c>
      <c r="E99" s="85">
        <v>4</v>
      </c>
      <c r="F99" s="86">
        <v>348</v>
      </c>
      <c r="G99" s="86">
        <v>330</v>
      </c>
      <c r="H99" s="86">
        <v>369</v>
      </c>
      <c r="I99" s="81">
        <v>1</v>
      </c>
      <c r="J99" s="81">
        <v>1</v>
      </c>
      <c r="K99" s="81" t="s">
        <v>495</v>
      </c>
      <c r="L99" s="81">
        <v>152</v>
      </c>
      <c r="M99" s="81">
        <v>148</v>
      </c>
      <c r="N99" s="81">
        <v>96</v>
      </c>
      <c r="O99" s="83">
        <v>5</v>
      </c>
      <c r="P99" s="83">
        <v>5</v>
      </c>
      <c r="Q99" s="83">
        <v>4</v>
      </c>
      <c r="R99" s="83">
        <v>500</v>
      </c>
      <c r="S99" s="83">
        <v>478</v>
      </c>
      <c r="T99" s="83">
        <v>465</v>
      </c>
    </row>
    <row r="100" spans="1:20">
      <c r="A100" s="81" t="s">
        <v>356</v>
      </c>
      <c r="B100" s="82" t="s">
        <v>357</v>
      </c>
      <c r="C100" s="85">
        <v>4</v>
      </c>
      <c r="D100" s="85">
        <v>4</v>
      </c>
      <c r="E100" s="85">
        <v>4</v>
      </c>
      <c r="F100" s="86">
        <v>340</v>
      </c>
      <c r="G100" s="86">
        <v>318</v>
      </c>
      <c r="H100" s="86">
        <v>362</v>
      </c>
      <c r="I100" s="81">
        <v>1</v>
      </c>
      <c r="J100" s="81">
        <v>1</v>
      </c>
      <c r="K100" s="81">
        <v>1</v>
      </c>
      <c r="L100" s="81">
        <v>177</v>
      </c>
      <c r="M100" s="81">
        <v>161</v>
      </c>
      <c r="N100" s="81">
        <v>108</v>
      </c>
      <c r="O100" s="83">
        <v>5</v>
      </c>
      <c r="P100" s="83">
        <v>5</v>
      </c>
      <c r="Q100" s="83">
        <v>5</v>
      </c>
      <c r="R100" s="83">
        <v>517</v>
      </c>
      <c r="S100" s="83">
        <v>479</v>
      </c>
      <c r="T100" s="83">
        <v>470</v>
      </c>
    </row>
    <row r="101" spans="1:20">
      <c r="A101" s="81" t="s">
        <v>358</v>
      </c>
      <c r="B101" s="82" t="s">
        <v>359</v>
      </c>
      <c r="C101" s="85">
        <v>5</v>
      </c>
      <c r="D101" s="85">
        <v>6</v>
      </c>
      <c r="E101" s="85">
        <v>7</v>
      </c>
      <c r="F101" s="86">
        <v>493</v>
      </c>
      <c r="G101" s="86">
        <v>454</v>
      </c>
      <c r="H101" s="86">
        <v>512</v>
      </c>
      <c r="I101" s="81">
        <v>1</v>
      </c>
      <c r="J101" s="81">
        <v>1</v>
      </c>
      <c r="K101" s="81" t="s">
        <v>495</v>
      </c>
      <c r="L101" s="81">
        <v>237</v>
      </c>
      <c r="M101" s="81">
        <v>239</v>
      </c>
      <c r="N101" s="81">
        <v>166</v>
      </c>
      <c r="O101" s="83">
        <v>6</v>
      </c>
      <c r="P101" s="83">
        <v>7</v>
      </c>
      <c r="Q101" s="83">
        <v>7</v>
      </c>
      <c r="R101" s="83">
        <v>730</v>
      </c>
      <c r="S101" s="83">
        <v>693</v>
      </c>
      <c r="T101" s="83">
        <v>678</v>
      </c>
    </row>
    <row r="102" spans="1:20">
      <c r="A102" s="81" t="s">
        <v>360</v>
      </c>
      <c r="B102" s="82" t="s">
        <v>361</v>
      </c>
      <c r="C102" s="85">
        <v>3</v>
      </c>
      <c r="D102" s="85">
        <v>3</v>
      </c>
      <c r="E102" s="85">
        <v>3</v>
      </c>
      <c r="F102" s="86">
        <v>421</v>
      </c>
      <c r="G102" s="86">
        <v>368</v>
      </c>
      <c r="H102" s="86">
        <v>421</v>
      </c>
      <c r="I102" s="81">
        <v>1</v>
      </c>
      <c r="J102" s="81">
        <v>1</v>
      </c>
      <c r="K102" s="81">
        <v>1</v>
      </c>
      <c r="L102" s="81">
        <v>215</v>
      </c>
      <c r="M102" s="81">
        <v>196</v>
      </c>
      <c r="N102" s="81">
        <v>130</v>
      </c>
      <c r="O102" s="83">
        <v>4</v>
      </c>
      <c r="P102" s="83">
        <v>4</v>
      </c>
      <c r="Q102" s="83">
        <v>4</v>
      </c>
      <c r="R102" s="83">
        <v>636</v>
      </c>
      <c r="S102" s="83">
        <v>564</v>
      </c>
      <c r="T102" s="83">
        <v>551</v>
      </c>
    </row>
    <row r="103" spans="1:20">
      <c r="A103" s="81" t="s">
        <v>362</v>
      </c>
      <c r="B103" s="82" t="s">
        <v>363</v>
      </c>
      <c r="C103" s="85">
        <v>4</v>
      </c>
      <c r="D103" s="85">
        <v>4</v>
      </c>
      <c r="E103" s="85">
        <v>4</v>
      </c>
      <c r="F103" s="86">
        <v>291</v>
      </c>
      <c r="G103" s="86">
        <v>265</v>
      </c>
      <c r="H103" s="86">
        <v>285</v>
      </c>
      <c r="I103" s="81">
        <v>1</v>
      </c>
      <c r="J103" s="81">
        <v>1</v>
      </c>
      <c r="K103" s="81">
        <v>1</v>
      </c>
      <c r="L103" s="81">
        <v>120</v>
      </c>
      <c r="M103" s="81">
        <v>117</v>
      </c>
      <c r="N103" s="81">
        <v>74</v>
      </c>
      <c r="O103" s="83">
        <v>5</v>
      </c>
      <c r="P103" s="83">
        <v>5</v>
      </c>
      <c r="Q103" s="83">
        <v>5</v>
      </c>
      <c r="R103" s="83">
        <v>411</v>
      </c>
      <c r="S103" s="83">
        <v>382</v>
      </c>
      <c r="T103" s="83">
        <v>359</v>
      </c>
    </row>
    <row r="104" spans="1:20">
      <c r="A104" s="81" t="s">
        <v>529</v>
      </c>
      <c r="B104" s="82" t="s">
        <v>530</v>
      </c>
      <c r="C104" s="85">
        <v>21</v>
      </c>
      <c r="D104" s="85">
        <v>21</v>
      </c>
      <c r="E104" s="85">
        <v>22</v>
      </c>
      <c r="F104" s="85">
        <v>3010</v>
      </c>
      <c r="G104" s="85">
        <v>2708</v>
      </c>
      <c r="H104" s="85">
        <v>3068</v>
      </c>
      <c r="I104" s="81">
        <v>12</v>
      </c>
      <c r="J104" s="81">
        <v>12</v>
      </c>
      <c r="K104" s="81">
        <v>0</v>
      </c>
      <c r="L104" s="81">
        <v>1242</v>
      </c>
      <c r="M104" s="81">
        <v>1210</v>
      </c>
      <c r="N104" s="81">
        <v>804</v>
      </c>
      <c r="O104" s="83">
        <v>33</v>
      </c>
      <c r="P104" s="83">
        <v>33</v>
      </c>
      <c r="Q104" s="83">
        <v>22</v>
      </c>
      <c r="R104" s="83">
        <v>4252</v>
      </c>
      <c r="S104" s="83">
        <v>3918</v>
      </c>
      <c r="T104" s="83">
        <v>3872</v>
      </c>
    </row>
    <row r="105" spans="1:20">
      <c r="A105" s="81" t="s">
        <v>364</v>
      </c>
      <c r="B105" s="82" t="s">
        <v>365</v>
      </c>
      <c r="C105" s="85">
        <v>4</v>
      </c>
      <c r="D105" s="85">
        <v>4</v>
      </c>
      <c r="E105" s="85">
        <v>4</v>
      </c>
      <c r="F105" s="86">
        <v>491</v>
      </c>
      <c r="G105" s="86">
        <v>447</v>
      </c>
      <c r="H105" s="86">
        <v>501</v>
      </c>
      <c r="I105" s="81">
        <v>1</v>
      </c>
      <c r="J105" s="81">
        <v>1</v>
      </c>
      <c r="K105" s="81" t="s">
        <v>495</v>
      </c>
      <c r="L105" s="81">
        <v>207</v>
      </c>
      <c r="M105" s="81">
        <v>187</v>
      </c>
      <c r="N105" s="81">
        <v>128</v>
      </c>
      <c r="O105" s="83">
        <v>5</v>
      </c>
      <c r="P105" s="83">
        <v>5</v>
      </c>
      <c r="Q105" s="83">
        <v>4</v>
      </c>
      <c r="R105" s="83">
        <v>698</v>
      </c>
      <c r="S105" s="83">
        <v>634</v>
      </c>
      <c r="T105" s="83">
        <v>629</v>
      </c>
    </row>
    <row r="106" spans="1:20">
      <c r="A106" s="81" t="s">
        <v>366</v>
      </c>
      <c r="B106" s="82" t="s">
        <v>367</v>
      </c>
      <c r="C106" s="85">
        <v>8</v>
      </c>
      <c r="D106" s="85">
        <v>8</v>
      </c>
      <c r="E106" s="85">
        <v>8</v>
      </c>
      <c r="F106" s="86">
        <v>1166</v>
      </c>
      <c r="G106" s="86">
        <v>1043</v>
      </c>
      <c r="H106" s="86">
        <v>1191</v>
      </c>
      <c r="I106" s="81">
        <v>5</v>
      </c>
      <c r="J106" s="81">
        <v>5</v>
      </c>
      <c r="K106" s="81" t="s">
        <v>495</v>
      </c>
      <c r="L106" s="81">
        <v>487</v>
      </c>
      <c r="M106" s="81">
        <v>484</v>
      </c>
      <c r="N106" s="81">
        <v>316</v>
      </c>
      <c r="O106" s="83">
        <v>13</v>
      </c>
      <c r="P106" s="83">
        <v>13</v>
      </c>
      <c r="Q106" s="83">
        <v>8</v>
      </c>
      <c r="R106" s="83">
        <v>1653</v>
      </c>
      <c r="S106" s="83">
        <v>1527</v>
      </c>
      <c r="T106" s="83">
        <v>1507</v>
      </c>
    </row>
    <row r="107" spans="1:20">
      <c r="A107" s="81" t="s">
        <v>368</v>
      </c>
      <c r="B107" s="82" t="s">
        <v>369</v>
      </c>
      <c r="C107" s="85">
        <v>3</v>
      </c>
      <c r="D107" s="85">
        <v>3</v>
      </c>
      <c r="E107" s="85">
        <v>3</v>
      </c>
      <c r="F107" s="86">
        <v>369</v>
      </c>
      <c r="G107" s="86">
        <v>321</v>
      </c>
      <c r="H107" s="86">
        <v>357</v>
      </c>
      <c r="I107" s="81">
        <v>2</v>
      </c>
      <c r="J107" s="81">
        <v>2</v>
      </c>
      <c r="K107" s="81" t="s">
        <v>495</v>
      </c>
      <c r="L107" s="81">
        <v>143</v>
      </c>
      <c r="M107" s="81">
        <v>155</v>
      </c>
      <c r="N107" s="81">
        <v>102</v>
      </c>
      <c r="O107" s="83">
        <v>5</v>
      </c>
      <c r="P107" s="83">
        <v>5</v>
      </c>
      <c r="Q107" s="83">
        <v>3</v>
      </c>
      <c r="R107" s="83">
        <v>512</v>
      </c>
      <c r="S107" s="83">
        <v>476</v>
      </c>
      <c r="T107" s="83">
        <v>459</v>
      </c>
    </row>
    <row r="108" spans="1:20">
      <c r="A108" s="81" t="s">
        <v>370</v>
      </c>
      <c r="B108" s="82" t="s">
        <v>371</v>
      </c>
      <c r="C108" s="85">
        <v>6</v>
      </c>
      <c r="D108" s="85">
        <v>6</v>
      </c>
      <c r="E108" s="85">
        <v>7</v>
      </c>
      <c r="F108" s="86">
        <v>984</v>
      </c>
      <c r="G108" s="86">
        <v>897</v>
      </c>
      <c r="H108" s="86">
        <v>1019</v>
      </c>
      <c r="I108" s="81">
        <v>4</v>
      </c>
      <c r="J108" s="81">
        <v>4</v>
      </c>
      <c r="K108" s="81" t="s">
        <v>495</v>
      </c>
      <c r="L108" s="81">
        <v>405</v>
      </c>
      <c r="M108" s="81">
        <v>384</v>
      </c>
      <c r="N108" s="81">
        <v>258</v>
      </c>
      <c r="O108" s="83">
        <v>10</v>
      </c>
      <c r="P108" s="83">
        <v>10</v>
      </c>
      <c r="Q108" s="83">
        <v>7</v>
      </c>
      <c r="R108" s="83">
        <v>1389</v>
      </c>
      <c r="S108" s="83">
        <v>1281</v>
      </c>
      <c r="T108" s="83">
        <v>1277</v>
      </c>
    </row>
    <row r="109" spans="1:20">
      <c r="A109" s="81" t="s">
        <v>531</v>
      </c>
      <c r="B109" s="82" t="s">
        <v>532</v>
      </c>
      <c r="C109" s="85">
        <v>43</v>
      </c>
      <c r="D109" s="85">
        <v>41</v>
      </c>
      <c r="E109" s="85">
        <v>46</v>
      </c>
      <c r="F109" s="85">
        <v>7054</v>
      </c>
      <c r="G109" s="85">
        <v>6510</v>
      </c>
      <c r="H109" s="85">
        <v>7388</v>
      </c>
      <c r="I109" s="81">
        <v>22</v>
      </c>
      <c r="J109" s="81">
        <v>21</v>
      </c>
      <c r="K109" s="81">
        <v>4</v>
      </c>
      <c r="L109" s="81">
        <v>3003</v>
      </c>
      <c r="M109" s="81">
        <v>2923</v>
      </c>
      <c r="N109" s="81">
        <v>1989</v>
      </c>
      <c r="O109" s="83">
        <v>65</v>
      </c>
      <c r="P109" s="83">
        <v>62</v>
      </c>
      <c r="Q109" s="83">
        <v>50</v>
      </c>
      <c r="R109" s="83">
        <v>10057</v>
      </c>
      <c r="S109" s="83">
        <v>9433</v>
      </c>
      <c r="T109" s="83">
        <v>9377</v>
      </c>
    </row>
    <row r="110" spans="1:20">
      <c r="A110" s="81" t="s">
        <v>372</v>
      </c>
      <c r="B110" s="82" t="s">
        <v>373</v>
      </c>
      <c r="C110" s="85">
        <v>3</v>
      </c>
      <c r="D110" s="85">
        <v>3</v>
      </c>
      <c r="E110" s="85">
        <v>3</v>
      </c>
      <c r="F110" s="86">
        <v>410</v>
      </c>
      <c r="G110" s="86">
        <v>376</v>
      </c>
      <c r="H110" s="86">
        <v>419</v>
      </c>
      <c r="I110" s="81">
        <v>1</v>
      </c>
      <c r="J110" s="81">
        <v>1</v>
      </c>
      <c r="K110" s="81" t="s">
        <v>495</v>
      </c>
      <c r="L110" s="81">
        <v>136</v>
      </c>
      <c r="M110" s="81">
        <v>113</v>
      </c>
      <c r="N110" s="81">
        <v>73</v>
      </c>
      <c r="O110" s="83">
        <v>4</v>
      </c>
      <c r="P110" s="83">
        <v>4</v>
      </c>
      <c r="Q110" s="83">
        <v>3</v>
      </c>
      <c r="R110" s="83">
        <v>546</v>
      </c>
      <c r="S110" s="83">
        <v>489</v>
      </c>
      <c r="T110" s="83">
        <v>492</v>
      </c>
    </row>
    <row r="111" spans="1:20">
      <c r="A111" s="81" t="s">
        <v>374</v>
      </c>
      <c r="B111" s="82" t="s">
        <v>375</v>
      </c>
      <c r="C111" s="85">
        <v>3</v>
      </c>
      <c r="D111" s="85">
        <v>2</v>
      </c>
      <c r="E111" s="85">
        <v>3</v>
      </c>
      <c r="F111" s="86">
        <v>504</v>
      </c>
      <c r="G111" s="86">
        <v>476</v>
      </c>
      <c r="H111" s="86">
        <v>515</v>
      </c>
      <c r="I111" s="81">
        <v>1</v>
      </c>
      <c r="J111" s="81">
        <v>1</v>
      </c>
      <c r="K111" s="81" t="s">
        <v>495</v>
      </c>
      <c r="L111" s="81">
        <v>198</v>
      </c>
      <c r="M111" s="81">
        <v>188</v>
      </c>
      <c r="N111" s="81">
        <v>126</v>
      </c>
      <c r="O111" s="83">
        <v>4</v>
      </c>
      <c r="P111" s="83">
        <v>3</v>
      </c>
      <c r="Q111" s="83">
        <v>3</v>
      </c>
      <c r="R111" s="83">
        <v>702</v>
      </c>
      <c r="S111" s="83">
        <v>664</v>
      </c>
      <c r="T111" s="83">
        <v>641</v>
      </c>
    </row>
    <row r="112" spans="1:20">
      <c r="A112" s="81" t="s">
        <v>376</v>
      </c>
      <c r="B112" s="82" t="s">
        <v>377</v>
      </c>
      <c r="C112" s="85">
        <v>2</v>
      </c>
      <c r="D112" s="85">
        <v>2</v>
      </c>
      <c r="E112" s="85">
        <v>3</v>
      </c>
      <c r="F112" s="86">
        <v>372</v>
      </c>
      <c r="G112" s="86">
        <v>337</v>
      </c>
      <c r="H112" s="86">
        <v>372</v>
      </c>
      <c r="I112" s="81">
        <v>1</v>
      </c>
      <c r="J112" s="81">
        <v>1</v>
      </c>
      <c r="K112" s="81" t="s">
        <v>495</v>
      </c>
      <c r="L112" s="81">
        <v>124</v>
      </c>
      <c r="M112" s="81">
        <v>106</v>
      </c>
      <c r="N112" s="81">
        <v>71</v>
      </c>
      <c r="O112" s="83">
        <v>3</v>
      </c>
      <c r="P112" s="83">
        <v>3</v>
      </c>
      <c r="Q112" s="83">
        <v>3</v>
      </c>
      <c r="R112" s="83">
        <v>496</v>
      </c>
      <c r="S112" s="83">
        <v>443</v>
      </c>
      <c r="T112" s="83">
        <v>443</v>
      </c>
    </row>
    <row r="113" spans="1:20">
      <c r="A113" s="81" t="s">
        <v>378</v>
      </c>
      <c r="B113" s="82" t="s">
        <v>379</v>
      </c>
      <c r="C113" s="85">
        <v>4</v>
      </c>
      <c r="D113" s="85">
        <v>4</v>
      </c>
      <c r="E113" s="85">
        <v>4</v>
      </c>
      <c r="F113" s="86">
        <v>569</v>
      </c>
      <c r="G113" s="86">
        <v>517</v>
      </c>
      <c r="H113" s="86">
        <v>580</v>
      </c>
      <c r="I113" s="81">
        <v>2</v>
      </c>
      <c r="J113" s="81">
        <v>2</v>
      </c>
      <c r="K113" s="81">
        <v>1</v>
      </c>
      <c r="L113" s="81">
        <v>229</v>
      </c>
      <c r="M113" s="81">
        <v>244</v>
      </c>
      <c r="N113" s="81">
        <v>171</v>
      </c>
      <c r="O113" s="83">
        <v>6</v>
      </c>
      <c r="P113" s="83">
        <v>6</v>
      </c>
      <c r="Q113" s="83">
        <v>5</v>
      </c>
      <c r="R113" s="83">
        <v>798</v>
      </c>
      <c r="S113" s="83">
        <v>761</v>
      </c>
      <c r="T113" s="83">
        <v>751</v>
      </c>
    </row>
    <row r="114" spans="1:20">
      <c r="A114" s="81" t="s">
        <v>380</v>
      </c>
      <c r="B114" s="82" t="s">
        <v>381</v>
      </c>
      <c r="C114" s="85">
        <v>3</v>
      </c>
      <c r="D114" s="85">
        <v>3</v>
      </c>
      <c r="E114" s="85">
        <v>3</v>
      </c>
      <c r="F114" s="86">
        <v>318</v>
      </c>
      <c r="G114" s="86">
        <v>292</v>
      </c>
      <c r="H114" s="86">
        <v>334</v>
      </c>
      <c r="I114" s="81">
        <v>1</v>
      </c>
      <c r="J114" s="81">
        <v>1</v>
      </c>
      <c r="K114" s="81" t="s">
        <v>495</v>
      </c>
      <c r="L114" s="81">
        <v>149</v>
      </c>
      <c r="M114" s="81">
        <v>139</v>
      </c>
      <c r="N114" s="81">
        <v>94</v>
      </c>
      <c r="O114" s="83">
        <v>4</v>
      </c>
      <c r="P114" s="83">
        <v>4</v>
      </c>
      <c r="Q114" s="83">
        <v>3</v>
      </c>
      <c r="R114" s="83">
        <v>467</v>
      </c>
      <c r="S114" s="83">
        <v>431</v>
      </c>
      <c r="T114" s="83">
        <v>428</v>
      </c>
    </row>
    <row r="115" spans="1:20">
      <c r="A115" s="81" t="s">
        <v>382</v>
      </c>
      <c r="B115" s="82" t="s">
        <v>383</v>
      </c>
      <c r="C115" s="85">
        <v>3</v>
      </c>
      <c r="D115" s="85">
        <v>3</v>
      </c>
      <c r="E115" s="85">
        <v>4</v>
      </c>
      <c r="F115" s="86">
        <v>670</v>
      </c>
      <c r="G115" s="86">
        <v>608</v>
      </c>
      <c r="H115" s="86">
        <v>701</v>
      </c>
      <c r="I115" s="81">
        <v>2</v>
      </c>
      <c r="J115" s="81">
        <v>1</v>
      </c>
      <c r="K115" s="81">
        <v>1</v>
      </c>
      <c r="L115" s="81">
        <v>265</v>
      </c>
      <c r="M115" s="81">
        <v>234</v>
      </c>
      <c r="N115" s="81">
        <v>157</v>
      </c>
      <c r="O115" s="83">
        <v>5</v>
      </c>
      <c r="P115" s="83">
        <v>4</v>
      </c>
      <c r="Q115" s="83">
        <v>5</v>
      </c>
      <c r="R115" s="83">
        <v>935</v>
      </c>
      <c r="S115" s="83">
        <v>842</v>
      </c>
      <c r="T115" s="83">
        <v>858</v>
      </c>
    </row>
    <row r="116" spans="1:20">
      <c r="A116" s="81" t="s">
        <v>384</v>
      </c>
      <c r="B116" s="82" t="s">
        <v>385</v>
      </c>
      <c r="C116" s="85">
        <v>4</v>
      </c>
      <c r="D116" s="85">
        <v>4</v>
      </c>
      <c r="E116" s="85">
        <v>4</v>
      </c>
      <c r="F116" s="86">
        <v>420</v>
      </c>
      <c r="G116" s="86">
        <v>390</v>
      </c>
      <c r="H116" s="86">
        <v>449</v>
      </c>
      <c r="I116" s="81">
        <v>1</v>
      </c>
      <c r="J116" s="81">
        <v>1</v>
      </c>
      <c r="K116" s="81" t="s">
        <v>495</v>
      </c>
      <c r="L116" s="81">
        <v>177</v>
      </c>
      <c r="M116" s="81">
        <v>171</v>
      </c>
      <c r="N116" s="81">
        <v>115</v>
      </c>
      <c r="O116" s="83">
        <v>5</v>
      </c>
      <c r="P116" s="83">
        <v>5</v>
      </c>
      <c r="Q116" s="83">
        <v>4</v>
      </c>
      <c r="R116" s="83">
        <v>597</v>
      </c>
      <c r="S116" s="83">
        <v>561</v>
      </c>
      <c r="T116" s="83">
        <v>564</v>
      </c>
    </row>
    <row r="117" spans="1:20">
      <c r="A117" s="81" t="s">
        <v>386</v>
      </c>
      <c r="B117" s="82" t="s">
        <v>387</v>
      </c>
      <c r="C117" s="85">
        <v>4</v>
      </c>
      <c r="D117" s="85">
        <v>4</v>
      </c>
      <c r="E117" s="85">
        <v>4</v>
      </c>
      <c r="F117" s="86">
        <v>625</v>
      </c>
      <c r="G117" s="86">
        <v>589</v>
      </c>
      <c r="H117" s="86">
        <v>667</v>
      </c>
      <c r="I117" s="81">
        <v>3</v>
      </c>
      <c r="J117" s="81">
        <v>3</v>
      </c>
      <c r="K117" s="81" t="s">
        <v>495</v>
      </c>
      <c r="L117" s="81">
        <v>287</v>
      </c>
      <c r="M117" s="81">
        <v>265</v>
      </c>
      <c r="N117" s="81">
        <v>178</v>
      </c>
      <c r="O117" s="83">
        <v>7</v>
      </c>
      <c r="P117" s="83">
        <v>7</v>
      </c>
      <c r="Q117" s="83">
        <v>4</v>
      </c>
      <c r="R117" s="83">
        <v>912</v>
      </c>
      <c r="S117" s="83">
        <v>854</v>
      </c>
      <c r="T117" s="83">
        <v>845</v>
      </c>
    </row>
    <row r="118" spans="1:20">
      <c r="A118" s="81" t="s">
        <v>388</v>
      </c>
      <c r="B118" s="82" t="s">
        <v>389</v>
      </c>
      <c r="C118" s="85">
        <v>12</v>
      </c>
      <c r="D118" s="85">
        <v>11</v>
      </c>
      <c r="E118" s="85">
        <v>13</v>
      </c>
      <c r="F118" s="86">
        <v>2388</v>
      </c>
      <c r="G118" s="86">
        <v>2213</v>
      </c>
      <c r="H118" s="86">
        <v>2548</v>
      </c>
      <c r="I118" s="81">
        <v>7</v>
      </c>
      <c r="J118" s="81">
        <v>7</v>
      </c>
      <c r="K118" s="81">
        <v>1</v>
      </c>
      <c r="L118" s="81">
        <v>1064</v>
      </c>
      <c r="M118" s="81">
        <v>1096</v>
      </c>
      <c r="N118" s="81">
        <v>770</v>
      </c>
      <c r="O118" s="83">
        <v>19</v>
      </c>
      <c r="P118" s="83">
        <v>18</v>
      </c>
      <c r="Q118" s="83">
        <v>14</v>
      </c>
      <c r="R118" s="83">
        <v>3452</v>
      </c>
      <c r="S118" s="83">
        <v>3309</v>
      </c>
      <c r="T118" s="83">
        <v>3318</v>
      </c>
    </row>
    <row r="119" spans="1:20">
      <c r="A119" s="81" t="s">
        <v>390</v>
      </c>
      <c r="B119" s="82" t="s">
        <v>391</v>
      </c>
      <c r="C119" s="85">
        <v>1</v>
      </c>
      <c r="D119" s="85">
        <v>1</v>
      </c>
      <c r="E119" s="85">
        <v>1</v>
      </c>
      <c r="F119" s="86">
        <v>230</v>
      </c>
      <c r="G119" s="86">
        <v>201</v>
      </c>
      <c r="H119" s="86">
        <v>229</v>
      </c>
      <c r="I119" s="81">
        <v>1</v>
      </c>
      <c r="J119" s="81">
        <v>1</v>
      </c>
      <c r="K119" s="81" t="s">
        <v>495</v>
      </c>
      <c r="L119" s="81">
        <v>123</v>
      </c>
      <c r="M119" s="81">
        <v>124</v>
      </c>
      <c r="N119" s="81">
        <v>80</v>
      </c>
      <c r="O119" s="83">
        <v>2</v>
      </c>
      <c r="P119" s="83">
        <v>2</v>
      </c>
      <c r="Q119" s="83">
        <v>1</v>
      </c>
      <c r="R119" s="83">
        <v>353</v>
      </c>
      <c r="S119" s="83">
        <v>325</v>
      </c>
      <c r="T119" s="83">
        <v>309</v>
      </c>
    </row>
    <row r="120" spans="1:20">
      <c r="A120" s="81" t="s">
        <v>392</v>
      </c>
      <c r="B120" s="82" t="s">
        <v>393</v>
      </c>
      <c r="C120" s="85">
        <v>4</v>
      </c>
      <c r="D120" s="85">
        <v>4</v>
      </c>
      <c r="E120" s="85">
        <v>4</v>
      </c>
      <c r="F120" s="86">
        <v>548</v>
      </c>
      <c r="G120" s="86">
        <v>511</v>
      </c>
      <c r="H120" s="86">
        <v>574</v>
      </c>
      <c r="I120" s="81">
        <v>2</v>
      </c>
      <c r="J120" s="81">
        <v>2</v>
      </c>
      <c r="K120" s="81">
        <v>1</v>
      </c>
      <c r="L120" s="81">
        <v>251</v>
      </c>
      <c r="M120" s="81">
        <v>243</v>
      </c>
      <c r="N120" s="81">
        <v>154</v>
      </c>
      <c r="O120" s="83">
        <v>6</v>
      </c>
      <c r="P120" s="83">
        <v>6</v>
      </c>
      <c r="Q120" s="83">
        <v>5</v>
      </c>
      <c r="R120" s="83">
        <v>799</v>
      </c>
      <c r="S120" s="83">
        <v>754</v>
      </c>
      <c r="T120" s="83">
        <v>728</v>
      </c>
    </row>
    <row r="121" spans="1:20">
      <c r="A121" s="81" t="s">
        <v>533</v>
      </c>
      <c r="B121" s="82" t="s">
        <v>534</v>
      </c>
      <c r="C121" s="85">
        <v>43</v>
      </c>
      <c r="D121" s="85">
        <v>43</v>
      </c>
      <c r="E121" s="85">
        <v>44</v>
      </c>
      <c r="F121" s="85">
        <v>7772</v>
      </c>
      <c r="G121" s="85">
        <v>7118</v>
      </c>
      <c r="H121" s="85">
        <v>8246</v>
      </c>
      <c r="I121" s="81">
        <v>17</v>
      </c>
      <c r="J121" s="81">
        <v>17</v>
      </c>
      <c r="K121" s="81">
        <v>1</v>
      </c>
      <c r="L121" s="81">
        <v>3081</v>
      </c>
      <c r="M121" s="81">
        <v>3008</v>
      </c>
      <c r="N121" s="81">
        <v>1997</v>
      </c>
      <c r="O121" s="83">
        <v>60</v>
      </c>
      <c r="P121" s="83">
        <v>60</v>
      </c>
      <c r="Q121" s="83">
        <v>45</v>
      </c>
      <c r="R121" s="83">
        <v>10853</v>
      </c>
      <c r="S121" s="83">
        <v>10126</v>
      </c>
      <c r="T121" s="83">
        <v>10243</v>
      </c>
    </row>
    <row r="122" spans="1:20">
      <c r="A122" s="81" t="s">
        <v>394</v>
      </c>
      <c r="B122" s="82" t="s">
        <v>395</v>
      </c>
      <c r="C122" s="85">
        <v>4</v>
      </c>
      <c r="D122" s="85">
        <v>4</v>
      </c>
      <c r="E122" s="85">
        <v>4</v>
      </c>
      <c r="F122" s="86">
        <v>1021</v>
      </c>
      <c r="G122" s="86">
        <v>894</v>
      </c>
      <c r="H122" s="86">
        <v>1041</v>
      </c>
      <c r="I122" s="81">
        <v>2</v>
      </c>
      <c r="J122" s="81">
        <v>2</v>
      </c>
      <c r="K122" s="81" t="s">
        <v>495</v>
      </c>
      <c r="L122" s="81">
        <v>346</v>
      </c>
      <c r="M122" s="81">
        <v>347</v>
      </c>
      <c r="N122" s="81">
        <v>234</v>
      </c>
      <c r="O122" s="83">
        <v>6</v>
      </c>
      <c r="P122" s="83">
        <v>6</v>
      </c>
      <c r="Q122" s="83">
        <v>4</v>
      </c>
      <c r="R122" s="83">
        <v>1367</v>
      </c>
      <c r="S122" s="83">
        <v>1241</v>
      </c>
      <c r="T122" s="83">
        <v>1275</v>
      </c>
    </row>
    <row r="123" spans="1:20">
      <c r="A123" s="81" t="s">
        <v>396</v>
      </c>
      <c r="B123" s="82" t="s">
        <v>397</v>
      </c>
      <c r="C123" s="85">
        <v>5</v>
      </c>
      <c r="D123" s="85">
        <v>5</v>
      </c>
      <c r="E123" s="85">
        <v>5</v>
      </c>
      <c r="F123" s="86">
        <v>662</v>
      </c>
      <c r="G123" s="86">
        <v>564</v>
      </c>
      <c r="H123" s="86">
        <v>650</v>
      </c>
      <c r="I123" s="81">
        <v>2</v>
      </c>
      <c r="J123" s="81">
        <v>2</v>
      </c>
      <c r="K123" s="81" t="s">
        <v>495</v>
      </c>
      <c r="L123" s="81">
        <v>391</v>
      </c>
      <c r="M123" s="81">
        <v>368</v>
      </c>
      <c r="N123" s="81">
        <v>242</v>
      </c>
      <c r="O123" s="83">
        <v>7</v>
      </c>
      <c r="P123" s="83">
        <v>7</v>
      </c>
      <c r="Q123" s="83">
        <v>5</v>
      </c>
      <c r="R123" s="83">
        <v>1053</v>
      </c>
      <c r="S123" s="83">
        <v>932</v>
      </c>
      <c r="T123" s="83">
        <v>892</v>
      </c>
    </row>
    <row r="124" spans="1:20">
      <c r="A124" s="81" t="s">
        <v>398</v>
      </c>
      <c r="B124" s="82" t="s">
        <v>399</v>
      </c>
      <c r="C124" s="85">
        <v>5</v>
      </c>
      <c r="D124" s="85">
        <v>5</v>
      </c>
      <c r="E124" s="85">
        <v>5</v>
      </c>
      <c r="F124" s="86">
        <v>773</v>
      </c>
      <c r="G124" s="86">
        <v>717</v>
      </c>
      <c r="H124" s="86">
        <v>836</v>
      </c>
      <c r="I124" s="81">
        <v>1</v>
      </c>
      <c r="J124" s="81">
        <v>1</v>
      </c>
      <c r="K124" s="81">
        <v>1</v>
      </c>
      <c r="L124" s="81">
        <v>335</v>
      </c>
      <c r="M124" s="81">
        <v>309</v>
      </c>
      <c r="N124" s="81">
        <v>192</v>
      </c>
      <c r="O124" s="83">
        <v>6</v>
      </c>
      <c r="P124" s="83">
        <v>6</v>
      </c>
      <c r="Q124" s="83">
        <v>6</v>
      </c>
      <c r="R124" s="83">
        <v>1108</v>
      </c>
      <c r="S124" s="83">
        <v>1026</v>
      </c>
      <c r="T124" s="83">
        <v>1028</v>
      </c>
    </row>
    <row r="125" spans="1:20">
      <c r="A125" s="81" t="s">
        <v>400</v>
      </c>
      <c r="B125" s="82" t="s">
        <v>401</v>
      </c>
      <c r="C125" s="85">
        <v>6</v>
      </c>
      <c r="D125" s="85">
        <v>6</v>
      </c>
      <c r="E125" s="85">
        <v>6</v>
      </c>
      <c r="F125" s="86">
        <v>1629</v>
      </c>
      <c r="G125" s="86">
        <v>1489</v>
      </c>
      <c r="H125" s="86">
        <v>1706</v>
      </c>
      <c r="I125" s="81">
        <v>2</v>
      </c>
      <c r="J125" s="81">
        <v>2</v>
      </c>
      <c r="K125" s="81" t="s">
        <v>495</v>
      </c>
      <c r="L125" s="81">
        <v>539</v>
      </c>
      <c r="M125" s="81">
        <v>533</v>
      </c>
      <c r="N125" s="81">
        <v>361</v>
      </c>
      <c r="O125" s="83">
        <v>8</v>
      </c>
      <c r="P125" s="83">
        <v>8</v>
      </c>
      <c r="Q125" s="83">
        <v>6</v>
      </c>
      <c r="R125" s="83">
        <v>2168</v>
      </c>
      <c r="S125" s="83">
        <v>2022</v>
      </c>
      <c r="T125" s="83">
        <v>2067</v>
      </c>
    </row>
    <row r="126" spans="1:20">
      <c r="A126" s="81" t="s">
        <v>402</v>
      </c>
      <c r="B126" s="82" t="s">
        <v>403</v>
      </c>
      <c r="C126" s="85">
        <v>4</v>
      </c>
      <c r="D126" s="85">
        <v>4</v>
      </c>
      <c r="E126" s="85">
        <v>5</v>
      </c>
      <c r="F126" s="86">
        <v>512</v>
      </c>
      <c r="G126" s="86">
        <v>499</v>
      </c>
      <c r="H126" s="86">
        <v>573</v>
      </c>
      <c r="I126" s="81">
        <v>2</v>
      </c>
      <c r="J126" s="81">
        <v>2</v>
      </c>
      <c r="K126" s="81" t="s">
        <v>495</v>
      </c>
      <c r="L126" s="81">
        <v>240</v>
      </c>
      <c r="M126" s="81">
        <v>242</v>
      </c>
      <c r="N126" s="81">
        <v>138</v>
      </c>
      <c r="O126" s="83">
        <v>6</v>
      </c>
      <c r="P126" s="83">
        <v>6</v>
      </c>
      <c r="Q126" s="83">
        <v>5</v>
      </c>
      <c r="R126" s="83">
        <v>752</v>
      </c>
      <c r="S126" s="83">
        <v>741</v>
      </c>
      <c r="T126" s="83">
        <v>711</v>
      </c>
    </row>
    <row r="127" spans="1:20">
      <c r="A127" s="81" t="s">
        <v>404</v>
      </c>
      <c r="B127" s="82" t="s">
        <v>405</v>
      </c>
      <c r="C127" s="85">
        <v>4</v>
      </c>
      <c r="D127" s="85">
        <v>4</v>
      </c>
      <c r="E127" s="85">
        <v>4</v>
      </c>
      <c r="F127" s="86">
        <v>680</v>
      </c>
      <c r="G127" s="86">
        <v>615</v>
      </c>
      <c r="H127" s="86">
        <v>720</v>
      </c>
      <c r="I127" s="81">
        <v>2</v>
      </c>
      <c r="J127" s="81">
        <v>2</v>
      </c>
      <c r="K127" s="81" t="s">
        <v>495</v>
      </c>
      <c r="L127" s="81">
        <v>279</v>
      </c>
      <c r="M127" s="81">
        <v>269</v>
      </c>
      <c r="N127" s="81">
        <v>192</v>
      </c>
      <c r="O127" s="83">
        <v>6</v>
      </c>
      <c r="P127" s="83">
        <v>6</v>
      </c>
      <c r="Q127" s="83">
        <v>4</v>
      </c>
      <c r="R127" s="83">
        <v>959</v>
      </c>
      <c r="S127" s="83">
        <v>884</v>
      </c>
      <c r="T127" s="83">
        <v>912</v>
      </c>
    </row>
    <row r="128" spans="1:20">
      <c r="A128" s="81" t="s">
        <v>406</v>
      </c>
      <c r="B128" s="82" t="s">
        <v>407</v>
      </c>
      <c r="C128" s="85">
        <v>6</v>
      </c>
      <c r="D128" s="85">
        <v>6</v>
      </c>
      <c r="E128" s="85">
        <v>6</v>
      </c>
      <c r="F128" s="86">
        <v>1190</v>
      </c>
      <c r="G128" s="86">
        <v>1103</v>
      </c>
      <c r="H128" s="86">
        <v>1292</v>
      </c>
      <c r="I128" s="81">
        <v>2</v>
      </c>
      <c r="J128" s="81">
        <v>2</v>
      </c>
      <c r="K128" s="81" t="s">
        <v>495</v>
      </c>
      <c r="L128" s="81">
        <v>446</v>
      </c>
      <c r="M128" s="81">
        <v>454</v>
      </c>
      <c r="N128" s="81">
        <v>312</v>
      </c>
      <c r="O128" s="83">
        <v>8</v>
      </c>
      <c r="P128" s="83">
        <v>8</v>
      </c>
      <c r="Q128" s="83">
        <v>6</v>
      </c>
      <c r="R128" s="83">
        <v>1636</v>
      </c>
      <c r="S128" s="83">
        <v>1557</v>
      </c>
      <c r="T128" s="83">
        <v>1604</v>
      </c>
    </row>
    <row r="129" spans="1:20">
      <c r="A129" s="81" t="s">
        <v>408</v>
      </c>
      <c r="B129" s="82" t="s">
        <v>409</v>
      </c>
      <c r="C129" s="85">
        <v>2</v>
      </c>
      <c r="D129" s="85">
        <v>2</v>
      </c>
      <c r="E129" s="85">
        <v>2</v>
      </c>
      <c r="F129" s="86">
        <v>367</v>
      </c>
      <c r="G129" s="86">
        <v>345</v>
      </c>
      <c r="H129" s="86">
        <v>382</v>
      </c>
      <c r="I129" s="81">
        <v>1</v>
      </c>
      <c r="J129" s="81">
        <v>1</v>
      </c>
      <c r="K129" s="81" t="s">
        <v>495</v>
      </c>
      <c r="L129" s="81">
        <v>103</v>
      </c>
      <c r="M129" s="81">
        <v>112</v>
      </c>
      <c r="N129" s="81">
        <v>70</v>
      </c>
      <c r="O129" s="83">
        <v>3</v>
      </c>
      <c r="P129" s="83">
        <v>3</v>
      </c>
      <c r="Q129" s="83">
        <v>2</v>
      </c>
      <c r="R129" s="83">
        <v>470</v>
      </c>
      <c r="S129" s="83">
        <v>457</v>
      </c>
      <c r="T129" s="83">
        <v>452</v>
      </c>
    </row>
    <row r="130" spans="1:20">
      <c r="A130" s="81" t="s">
        <v>410</v>
      </c>
      <c r="B130" s="82" t="s">
        <v>411</v>
      </c>
      <c r="C130" s="85">
        <v>7</v>
      </c>
      <c r="D130" s="85">
        <v>7</v>
      </c>
      <c r="E130" s="85">
        <v>7</v>
      </c>
      <c r="F130" s="86">
        <v>938</v>
      </c>
      <c r="G130" s="86">
        <v>892</v>
      </c>
      <c r="H130" s="86">
        <v>1046</v>
      </c>
      <c r="I130" s="81">
        <v>3</v>
      </c>
      <c r="J130" s="81">
        <v>3</v>
      </c>
      <c r="K130" s="81" t="s">
        <v>495</v>
      </c>
      <c r="L130" s="81">
        <v>402</v>
      </c>
      <c r="M130" s="81">
        <v>374</v>
      </c>
      <c r="N130" s="81">
        <v>256</v>
      </c>
      <c r="O130" s="83">
        <v>10</v>
      </c>
      <c r="P130" s="83">
        <v>10</v>
      </c>
      <c r="Q130" s="83">
        <v>7</v>
      </c>
      <c r="R130" s="83">
        <v>1340</v>
      </c>
      <c r="S130" s="83">
        <v>1266</v>
      </c>
      <c r="T130" s="83">
        <v>1302</v>
      </c>
    </row>
    <row r="131" spans="1:20">
      <c r="A131" s="81" t="s">
        <v>535</v>
      </c>
      <c r="B131" s="82" t="s">
        <v>536</v>
      </c>
      <c r="C131" s="85">
        <v>25</v>
      </c>
      <c r="D131" s="85">
        <v>25</v>
      </c>
      <c r="E131" s="85">
        <v>26</v>
      </c>
      <c r="F131" s="85">
        <v>3513</v>
      </c>
      <c r="G131" s="85">
        <v>3195</v>
      </c>
      <c r="H131" s="85">
        <v>3659</v>
      </c>
      <c r="I131" s="81">
        <v>11</v>
      </c>
      <c r="J131" s="81">
        <v>11</v>
      </c>
      <c r="K131" s="81">
        <v>2</v>
      </c>
      <c r="L131" s="81">
        <v>1554</v>
      </c>
      <c r="M131" s="81">
        <v>1548</v>
      </c>
      <c r="N131" s="81">
        <v>1018</v>
      </c>
      <c r="O131" s="83">
        <v>36</v>
      </c>
      <c r="P131" s="83">
        <v>36</v>
      </c>
      <c r="Q131" s="83">
        <v>28</v>
      </c>
      <c r="R131" s="83">
        <v>5067</v>
      </c>
      <c r="S131" s="83">
        <v>4743</v>
      </c>
      <c r="T131" s="83">
        <v>4677</v>
      </c>
    </row>
    <row r="132" spans="1:20">
      <c r="A132" s="81" t="s">
        <v>412</v>
      </c>
      <c r="B132" s="82" t="s">
        <v>413</v>
      </c>
      <c r="C132" s="85">
        <v>3</v>
      </c>
      <c r="D132" s="85">
        <v>3</v>
      </c>
      <c r="E132" s="85">
        <v>3</v>
      </c>
      <c r="F132" s="86">
        <v>486</v>
      </c>
      <c r="G132" s="86">
        <v>469</v>
      </c>
      <c r="H132" s="86">
        <v>506</v>
      </c>
      <c r="I132" s="81">
        <v>1</v>
      </c>
      <c r="J132" s="81">
        <v>1</v>
      </c>
      <c r="K132" s="81" t="s">
        <v>495</v>
      </c>
      <c r="L132" s="81">
        <v>214</v>
      </c>
      <c r="M132" s="81">
        <v>210</v>
      </c>
      <c r="N132" s="81">
        <v>133</v>
      </c>
      <c r="O132" s="83">
        <v>4</v>
      </c>
      <c r="P132" s="83">
        <v>4</v>
      </c>
      <c r="Q132" s="83">
        <v>3</v>
      </c>
      <c r="R132" s="83">
        <v>700</v>
      </c>
      <c r="S132" s="83">
        <v>679</v>
      </c>
      <c r="T132" s="83">
        <v>639</v>
      </c>
    </row>
    <row r="133" spans="1:20">
      <c r="A133" s="81" t="s">
        <v>414</v>
      </c>
      <c r="B133" s="82" t="s">
        <v>415</v>
      </c>
      <c r="C133" s="85">
        <v>4</v>
      </c>
      <c r="D133" s="85">
        <v>4</v>
      </c>
      <c r="E133" s="85">
        <v>4</v>
      </c>
      <c r="F133" s="86">
        <v>374</v>
      </c>
      <c r="G133" s="86">
        <v>339</v>
      </c>
      <c r="H133" s="86">
        <v>409</v>
      </c>
      <c r="I133" s="81">
        <v>1</v>
      </c>
      <c r="J133" s="81">
        <v>1</v>
      </c>
      <c r="K133" s="81" t="s">
        <v>495</v>
      </c>
      <c r="L133" s="81">
        <v>161</v>
      </c>
      <c r="M133" s="81">
        <v>167</v>
      </c>
      <c r="N133" s="81">
        <v>102</v>
      </c>
      <c r="O133" s="83">
        <v>5</v>
      </c>
      <c r="P133" s="83">
        <v>5</v>
      </c>
      <c r="Q133" s="83">
        <v>4</v>
      </c>
      <c r="R133" s="83">
        <v>535</v>
      </c>
      <c r="S133" s="83">
        <v>506</v>
      </c>
      <c r="T133" s="83">
        <v>511</v>
      </c>
    </row>
    <row r="134" spans="1:20">
      <c r="A134" s="81" t="s">
        <v>416</v>
      </c>
      <c r="B134" s="82" t="s">
        <v>417</v>
      </c>
      <c r="C134" s="85">
        <v>3</v>
      </c>
      <c r="D134" s="85">
        <v>3</v>
      </c>
      <c r="E134" s="85">
        <v>3</v>
      </c>
      <c r="F134" s="86">
        <v>324</v>
      </c>
      <c r="G134" s="86">
        <v>309</v>
      </c>
      <c r="H134" s="86">
        <v>363</v>
      </c>
      <c r="I134" s="81">
        <v>2</v>
      </c>
      <c r="J134" s="81">
        <v>2</v>
      </c>
      <c r="K134" s="81" t="s">
        <v>495</v>
      </c>
      <c r="L134" s="81">
        <v>155</v>
      </c>
      <c r="M134" s="81">
        <v>139</v>
      </c>
      <c r="N134" s="81">
        <v>80</v>
      </c>
      <c r="O134" s="83">
        <v>5</v>
      </c>
      <c r="P134" s="83">
        <v>5</v>
      </c>
      <c r="Q134" s="83">
        <v>3</v>
      </c>
      <c r="R134" s="83">
        <v>479</v>
      </c>
      <c r="S134" s="83">
        <v>448</v>
      </c>
      <c r="T134" s="83">
        <v>443</v>
      </c>
    </row>
    <row r="135" spans="1:20">
      <c r="A135" s="81" t="s">
        <v>418</v>
      </c>
      <c r="B135" s="82" t="s">
        <v>419</v>
      </c>
      <c r="C135" s="85">
        <v>4</v>
      </c>
      <c r="D135" s="85">
        <v>4</v>
      </c>
      <c r="E135" s="85">
        <v>4</v>
      </c>
      <c r="F135" s="86">
        <v>474</v>
      </c>
      <c r="G135" s="86">
        <v>422</v>
      </c>
      <c r="H135" s="86">
        <v>486</v>
      </c>
      <c r="I135" s="81">
        <v>2</v>
      </c>
      <c r="J135" s="81">
        <v>2</v>
      </c>
      <c r="K135" s="81" t="s">
        <v>495</v>
      </c>
      <c r="L135" s="81">
        <v>208</v>
      </c>
      <c r="M135" s="81">
        <v>199</v>
      </c>
      <c r="N135" s="81">
        <v>133</v>
      </c>
      <c r="O135" s="83">
        <v>6</v>
      </c>
      <c r="P135" s="83">
        <v>6</v>
      </c>
      <c r="Q135" s="83">
        <v>4</v>
      </c>
      <c r="R135" s="83">
        <v>682</v>
      </c>
      <c r="S135" s="83">
        <v>621</v>
      </c>
      <c r="T135" s="83">
        <v>619</v>
      </c>
    </row>
    <row r="136" spans="1:20">
      <c r="A136" s="81" t="s">
        <v>420</v>
      </c>
      <c r="B136" s="82" t="s">
        <v>421</v>
      </c>
      <c r="C136" s="85">
        <v>3</v>
      </c>
      <c r="D136" s="85">
        <v>3</v>
      </c>
      <c r="E136" s="85">
        <v>3</v>
      </c>
      <c r="F136" s="86">
        <v>441</v>
      </c>
      <c r="G136" s="86">
        <v>396</v>
      </c>
      <c r="H136" s="86">
        <v>453</v>
      </c>
      <c r="I136" s="81">
        <v>1</v>
      </c>
      <c r="J136" s="81">
        <v>1</v>
      </c>
      <c r="K136" s="81" t="s">
        <v>495</v>
      </c>
      <c r="L136" s="81">
        <v>197</v>
      </c>
      <c r="M136" s="81">
        <v>202</v>
      </c>
      <c r="N136" s="81">
        <v>140</v>
      </c>
      <c r="O136" s="83">
        <v>4</v>
      </c>
      <c r="P136" s="83">
        <v>4</v>
      </c>
      <c r="Q136" s="83">
        <v>3</v>
      </c>
      <c r="R136" s="83">
        <v>638</v>
      </c>
      <c r="S136" s="83">
        <v>598</v>
      </c>
      <c r="T136" s="83">
        <v>593</v>
      </c>
    </row>
    <row r="137" spans="1:20">
      <c r="A137" s="81" t="s">
        <v>422</v>
      </c>
      <c r="B137" s="82" t="s">
        <v>423</v>
      </c>
      <c r="C137" s="85">
        <v>8</v>
      </c>
      <c r="D137" s="85">
        <v>8</v>
      </c>
      <c r="E137" s="85">
        <v>9</v>
      </c>
      <c r="F137" s="86">
        <v>1414</v>
      </c>
      <c r="G137" s="86">
        <v>1260</v>
      </c>
      <c r="H137" s="86">
        <v>1442</v>
      </c>
      <c r="I137" s="81">
        <v>4</v>
      </c>
      <c r="J137" s="81">
        <v>4</v>
      </c>
      <c r="K137" s="81">
        <v>2</v>
      </c>
      <c r="L137" s="81">
        <v>619</v>
      </c>
      <c r="M137" s="81">
        <v>631</v>
      </c>
      <c r="N137" s="81">
        <v>430</v>
      </c>
      <c r="O137" s="83">
        <v>12</v>
      </c>
      <c r="P137" s="83">
        <v>12</v>
      </c>
      <c r="Q137" s="83">
        <v>11</v>
      </c>
      <c r="R137" s="83">
        <v>2033</v>
      </c>
      <c r="S137" s="83">
        <v>1891</v>
      </c>
      <c r="T137" s="83">
        <v>1872</v>
      </c>
    </row>
    <row r="138" spans="1:20">
      <c r="A138" s="81" t="s">
        <v>537</v>
      </c>
      <c r="B138" s="82" t="s">
        <v>538</v>
      </c>
      <c r="C138" s="85">
        <v>12</v>
      </c>
      <c r="D138" s="85">
        <v>12</v>
      </c>
      <c r="E138" s="85">
        <v>12</v>
      </c>
      <c r="F138" s="85">
        <v>2343</v>
      </c>
      <c r="G138" s="85">
        <v>2156</v>
      </c>
      <c r="H138" s="85">
        <v>2398</v>
      </c>
      <c r="I138" s="81">
        <v>8</v>
      </c>
      <c r="J138" s="81">
        <v>8</v>
      </c>
      <c r="K138" s="81">
        <v>2</v>
      </c>
      <c r="L138" s="81">
        <v>1085</v>
      </c>
      <c r="M138" s="81">
        <v>1087</v>
      </c>
      <c r="N138" s="81">
        <v>695</v>
      </c>
      <c r="O138" s="83">
        <v>20</v>
      </c>
      <c r="P138" s="83">
        <v>20</v>
      </c>
      <c r="Q138" s="83">
        <v>14</v>
      </c>
      <c r="R138" s="83">
        <v>3428</v>
      </c>
      <c r="S138" s="83">
        <v>3243</v>
      </c>
      <c r="T138" s="83">
        <v>3093</v>
      </c>
    </row>
    <row r="139" spans="1:20">
      <c r="A139" s="81" t="s">
        <v>424</v>
      </c>
      <c r="B139" s="82" t="s">
        <v>425</v>
      </c>
      <c r="C139" s="85">
        <v>2</v>
      </c>
      <c r="D139" s="85">
        <v>2</v>
      </c>
      <c r="E139" s="85">
        <v>2</v>
      </c>
      <c r="F139" s="86">
        <v>950</v>
      </c>
      <c r="G139" s="86">
        <v>860</v>
      </c>
      <c r="H139" s="86">
        <v>953</v>
      </c>
      <c r="I139" s="81">
        <v>1</v>
      </c>
      <c r="J139" s="81">
        <v>1</v>
      </c>
      <c r="K139" s="81">
        <v>1</v>
      </c>
      <c r="L139" s="81">
        <v>411</v>
      </c>
      <c r="M139" s="81">
        <v>416</v>
      </c>
      <c r="N139" s="81">
        <v>271</v>
      </c>
      <c r="O139" s="83">
        <v>3</v>
      </c>
      <c r="P139" s="83">
        <v>3</v>
      </c>
      <c r="Q139" s="83">
        <v>3</v>
      </c>
      <c r="R139" s="83">
        <v>1361</v>
      </c>
      <c r="S139" s="83">
        <v>1276</v>
      </c>
      <c r="T139" s="83">
        <v>1224</v>
      </c>
    </row>
    <row r="140" spans="1:20">
      <c r="A140" s="81" t="s">
        <v>426</v>
      </c>
      <c r="B140" s="82" t="s">
        <v>427</v>
      </c>
      <c r="C140" s="85">
        <v>4</v>
      </c>
      <c r="D140" s="85">
        <v>4</v>
      </c>
      <c r="E140" s="85">
        <v>4</v>
      </c>
      <c r="F140" s="86">
        <v>250</v>
      </c>
      <c r="G140" s="86">
        <v>243</v>
      </c>
      <c r="H140" s="86">
        <v>270</v>
      </c>
      <c r="I140" s="81">
        <v>2</v>
      </c>
      <c r="J140" s="81">
        <v>2</v>
      </c>
      <c r="K140" s="81" t="s">
        <v>495</v>
      </c>
      <c r="L140" s="81">
        <v>123</v>
      </c>
      <c r="M140" s="81">
        <v>123</v>
      </c>
      <c r="N140" s="81">
        <v>83</v>
      </c>
      <c r="O140" s="83">
        <v>6</v>
      </c>
      <c r="P140" s="83">
        <v>6</v>
      </c>
      <c r="Q140" s="83">
        <v>4</v>
      </c>
      <c r="R140" s="83">
        <v>373</v>
      </c>
      <c r="S140" s="83">
        <v>366</v>
      </c>
      <c r="T140" s="83">
        <v>353</v>
      </c>
    </row>
    <row r="141" spans="1:20">
      <c r="A141" s="81" t="s">
        <v>428</v>
      </c>
      <c r="B141" s="82" t="s">
        <v>429</v>
      </c>
      <c r="C141" s="85">
        <v>1</v>
      </c>
      <c r="D141" s="85">
        <v>1</v>
      </c>
      <c r="E141" s="85">
        <v>1</v>
      </c>
      <c r="F141" s="86">
        <v>285</v>
      </c>
      <c r="G141" s="86">
        <v>256</v>
      </c>
      <c r="H141" s="86">
        <v>288</v>
      </c>
      <c r="I141" s="81">
        <v>1</v>
      </c>
      <c r="J141" s="81">
        <v>1</v>
      </c>
      <c r="K141" s="81">
        <v>1</v>
      </c>
      <c r="L141" s="81">
        <v>144</v>
      </c>
      <c r="M141" s="81">
        <v>134</v>
      </c>
      <c r="N141" s="81">
        <v>81</v>
      </c>
      <c r="O141" s="83">
        <v>2</v>
      </c>
      <c r="P141" s="83">
        <v>2</v>
      </c>
      <c r="Q141" s="83">
        <v>2</v>
      </c>
      <c r="R141" s="83">
        <v>429</v>
      </c>
      <c r="S141" s="83">
        <v>390</v>
      </c>
      <c r="T141" s="83">
        <v>369</v>
      </c>
    </row>
    <row r="142" spans="1:20">
      <c r="A142" s="81" t="s">
        <v>430</v>
      </c>
      <c r="B142" s="82" t="s">
        <v>431</v>
      </c>
      <c r="C142" s="85">
        <v>1</v>
      </c>
      <c r="D142" s="85">
        <v>1</v>
      </c>
      <c r="E142" s="85">
        <v>1</v>
      </c>
      <c r="F142" s="86">
        <v>318</v>
      </c>
      <c r="G142" s="86">
        <v>292</v>
      </c>
      <c r="H142" s="86">
        <v>338</v>
      </c>
      <c r="I142" s="81">
        <v>1</v>
      </c>
      <c r="J142" s="81">
        <v>1</v>
      </c>
      <c r="K142" s="81" t="s">
        <v>495</v>
      </c>
      <c r="L142" s="81">
        <v>150</v>
      </c>
      <c r="M142" s="81">
        <v>147</v>
      </c>
      <c r="N142" s="81">
        <v>93</v>
      </c>
      <c r="O142" s="83">
        <v>2</v>
      </c>
      <c r="P142" s="83">
        <v>2</v>
      </c>
      <c r="Q142" s="83">
        <v>1</v>
      </c>
      <c r="R142" s="83">
        <v>468</v>
      </c>
      <c r="S142" s="83">
        <v>439</v>
      </c>
      <c r="T142" s="83">
        <v>431</v>
      </c>
    </row>
    <row r="143" spans="1:20">
      <c r="A143" s="81" t="s">
        <v>432</v>
      </c>
      <c r="B143" s="82" t="s">
        <v>433</v>
      </c>
      <c r="C143" s="85">
        <v>4</v>
      </c>
      <c r="D143" s="85">
        <v>4</v>
      </c>
      <c r="E143" s="87">
        <v>4</v>
      </c>
      <c r="F143" s="86">
        <v>540</v>
      </c>
      <c r="G143" s="86">
        <v>505</v>
      </c>
      <c r="H143" s="87">
        <v>549</v>
      </c>
      <c r="I143" s="81">
        <v>3</v>
      </c>
      <c r="J143" s="81">
        <v>3</v>
      </c>
      <c r="K143" s="81" t="s">
        <v>495</v>
      </c>
      <c r="L143" s="81">
        <v>257</v>
      </c>
      <c r="M143" s="81">
        <v>267</v>
      </c>
      <c r="N143" s="81">
        <v>167</v>
      </c>
      <c r="O143" s="83">
        <v>7</v>
      </c>
      <c r="P143" s="83">
        <v>7</v>
      </c>
      <c r="Q143" s="83">
        <v>4</v>
      </c>
      <c r="R143" s="83">
        <v>797</v>
      </c>
      <c r="S143" s="83">
        <v>772</v>
      </c>
      <c r="T143" s="83">
        <v>716</v>
      </c>
    </row>
    <row r="144" spans="1:20">
      <c r="A144" s="81" t="s">
        <v>539</v>
      </c>
      <c r="B144" s="82" t="s">
        <v>540</v>
      </c>
      <c r="C144" s="85">
        <v>40</v>
      </c>
      <c r="D144" s="85">
        <v>37</v>
      </c>
      <c r="E144" s="85">
        <v>38</v>
      </c>
      <c r="F144" s="85">
        <v>5218</v>
      </c>
      <c r="G144" s="85">
        <v>4860</v>
      </c>
      <c r="H144" s="85">
        <v>5486</v>
      </c>
      <c r="I144" s="81">
        <v>22</v>
      </c>
      <c r="J144" s="81">
        <v>22</v>
      </c>
      <c r="K144" s="81">
        <v>6</v>
      </c>
      <c r="L144" s="81">
        <v>2452</v>
      </c>
      <c r="M144" s="81">
        <v>2321</v>
      </c>
      <c r="N144" s="81">
        <v>1545</v>
      </c>
      <c r="O144" s="83">
        <v>62</v>
      </c>
      <c r="P144" s="83">
        <v>59</v>
      </c>
      <c r="Q144" s="83">
        <v>44</v>
      </c>
      <c r="R144" s="83">
        <v>7670</v>
      </c>
      <c r="S144" s="83">
        <v>7181</v>
      </c>
      <c r="T144" s="83">
        <v>7031</v>
      </c>
    </row>
    <row r="145" spans="1:20">
      <c r="A145" s="81" t="s">
        <v>434</v>
      </c>
      <c r="B145" s="82" t="s">
        <v>435</v>
      </c>
      <c r="C145" s="85">
        <v>1</v>
      </c>
      <c r="D145" s="85">
        <v>1</v>
      </c>
      <c r="E145" s="85">
        <v>1</v>
      </c>
      <c r="F145" s="86">
        <v>271</v>
      </c>
      <c r="G145" s="86">
        <v>250</v>
      </c>
      <c r="H145" s="86">
        <v>285</v>
      </c>
      <c r="I145" s="81">
        <v>1</v>
      </c>
      <c r="J145" s="81">
        <v>1</v>
      </c>
      <c r="K145" s="81" t="s">
        <v>495</v>
      </c>
      <c r="L145" s="81">
        <v>146</v>
      </c>
      <c r="M145" s="81">
        <v>142</v>
      </c>
      <c r="N145" s="81">
        <v>90</v>
      </c>
      <c r="O145" s="83">
        <v>2</v>
      </c>
      <c r="P145" s="83">
        <v>2</v>
      </c>
      <c r="Q145" s="83">
        <v>1</v>
      </c>
      <c r="R145" s="83">
        <v>417</v>
      </c>
      <c r="S145" s="83">
        <v>392</v>
      </c>
      <c r="T145" s="83">
        <v>375</v>
      </c>
    </row>
    <row r="146" spans="1:20">
      <c r="A146" s="81" t="s">
        <v>436</v>
      </c>
      <c r="B146" s="82" t="s">
        <v>437</v>
      </c>
      <c r="C146" s="85">
        <v>1</v>
      </c>
      <c r="D146" s="85">
        <v>1</v>
      </c>
      <c r="E146" s="85">
        <v>1</v>
      </c>
      <c r="F146" s="86">
        <v>260</v>
      </c>
      <c r="G146" s="86">
        <v>238</v>
      </c>
      <c r="H146" s="86">
        <v>268</v>
      </c>
      <c r="I146" s="81">
        <v>1</v>
      </c>
      <c r="J146" s="81">
        <v>1</v>
      </c>
      <c r="K146" s="81" t="s">
        <v>495</v>
      </c>
      <c r="L146" s="81">
        <v>114</v>
      </c>
      <c r="M146" s="81">
        <v>107</v>
      </c>
      <c r="N146" s="81">
        <v>68</v>
      </c>
      <c r="O146" s="83">
        <v>2</v>
      </c>
      <c r="P146" s="83">
        <v>2</v>
      </c>
      <c r="Q146" s="83">
        <v>1</v>
      </c>
      <c r="R146" s="83">
        <v>374</v>
      </c>
      <c r="S146" s="83">
        <v>345</v>
      </c>
      <c r="T146" s="83">
        <v>336</v>
      </c>
    </row>
    <row r="147" spans="1:20">
      <c r="A147" s="81" t="s">
        <v>438</v>
      </c>
      <c r="B147" s="82" t="s">
        <v>439</v>
      </c>
      <c r="C147" s="85">
        <v>1</v>
      </c>
      <c r="D147" s="85">
        <v>1</v>
      </c>
      <c r="E147" s="85">
        <v>1</v>
      </c>
      <c r="F147" s="86">
        <v>228</v>
      </c>
      <c r="G147" s="86">
        <v>215</v>
      </c>
      <c r="H147" s="86">
        <v>239</v>
      </c>
      <c r="I147" s="81">
        <v>1</v>
      </c>
      <c r="J147" s="81">
        <v>1</v>
      </c>
      <c r="K147" s="81" t="s">
        <v>495</v>
      </c>
      <c r="L147" s="81">
        <v>124</v>
      </c>
      <c r="M147" s="81">
        <v>97</v>
      </c>
      <c r="N147" s="81">
        <v>70</v>
      </c>
      <c r="O147" s="83">
        <v>2</v>
      </c>
      <c r="P147" s="83">
        <v>2</v>
      </c>
      <c r="Q147" s="83">
        <v>1</v>
      </c>
      <c r="R147" s="83">
        <v>352</v>
      </c>
      <c r="S147" s="83">
        <v>312</v>
      </c>
      <c r="T147" s="83">
        <v>309</v>
      </c>
    </row>
    <row r="148" spans="1:20">
      <c r="A148" s="81" t="s">
        <v>440</v>
      </c>
      <c r="B148" s="82" t="s">
        <v>441</v>
      </c>
      <c r="C148" s="85">
        <v>5</v>
      </c>
      <c r="D148" s="85">
        <v>5</v>
      </c>
      <c r="E148" s="85">
        <v>5</v>
      </c>
      <c r="F148" s="86">
        <v>682</v>
      </c>
      <c r="G148" s="86">
        <v>650</v>
      </c>
      <c r="H148" s="86">
        <v>730</v>
      </c>
      <c r="I148" s="81">
        <v>2</v>
      </c>
      <c r="J148" s="81">
        <v>2</v>
      </c>
      <c r="K148" s="81" t="s">
        <v>495</v>
      </c>
      <c r="L148" s="81">
        <v>305</v>
      </c>
      <c r="M148" s="81">
        <v>289</v>
      </c>
      <c r="N148" s="81">
        <v>198</v>
      </c>
      <c r="O148" s="83">
        <v>7</v>
      </c>
      <c r="P148" s="83">
        <v>7</v>
      </c>
      <c r="Q148" s="83">
        <v>5</v>
      </c>
      <c r="R148" s="83">
        <v>987</v>
      </c>
      <c r="S148" s="83">
        <v>939</v>
      </c>
      <c r="T148" s="83">
        <v>928</v>
      </c>
    </row>
    <row r="149" spans="1:20">
      <c r="A149" s="81" t="s">
        <v>442</v>
      </c>
      <c r="B149" s="82" t="s">
        <v>443</v>
      </c>
      <c r="C149" s="85">
        <v>3</v>
      </c>
      <c r="D149" s="85">
        <v>3</v>
      </c>
      <c r="E149" s="85">
        <v>3</v>
      </c>
      <c r="F149" s="86">
        <v>481</v>
      </c>
      <c r="G149" s="86">
        <v>443</v>
      </c>
      <c r="H149" s="86">
        <v>511</v>
      </c>
      <c r="I149" s="81">
        <v>1</v>
      </c>
      <c r="J149" s="81">
        <v>1</v>
      </c>
      <c r="K149" s="81" t="s">
        <v>495</v>
      </c>
      <c r="L149" s="81">
        <v>224</v>
      </c>
      <c r="M149" s="81">
        <v>219</v>
      </c>
      <c r="N149" s="81">
        <v>158</v>
      </c>
      <c r="O149" s="83">
        <v>4</v>
      </c>
      <c r="P149" s="83">
        <v>4</v>
      </c>
      <c r="Q149" s="83">
        <v>3</v>
      </c>
      <c r="R149" s="83">
        <v>705</v>
      </c>
      <c r="S149" s="83">
        <v>662</v>
      </c>
      <c r="T149" s="83">
        <v>669</v>
      </c>
    </row>
    <row r="150" spans="1:20">
      <c r="A150" s="81" t="s">
        <v>444</v>
      </c>
      <c r="B150" s="82" t="s">
        <v>445</v>
      </c>
      <c r="C150" s="85">
        <v>3</v>
      </c>
      <c r="D150" s="85">
        <v>1</v>
      </c>
      <c r="E150" s="85">
        <v>1</v>
      </c>
      <c r="F150" s="86">
        <v>358</v>
      </c>
      <c r="G150" s="86">
        <v>305</v>
      </c>
      <c r="H150" s="86">
        <v>346</v>
      </c>
      <c r="I150" s="81">
        <v>1</v>
      </c>
      <c r="J150" s="81">
        <v>1</v>
      </c>
      <c r="K150" s="81" t="s">
        <v>495</v>
      </c>
      <c r="L150" s="81">
        <v>208</v>
      </c>
      <c r="M150" s="81">
        <v>193</v>
      </c>
      <c r="N150" s="81">
        <v>119</v>
      </c>
      <c r="O150" s="83">
        <v>4</v>
      </c>
      <c r="P150" s="83">
        <v>2</v>
      </c>
      <c r="Q150" s="83">
        <v>1</v>
      </c>
      <c r="R150" s="83">
        <v>566</v>
      </c>
      <c r="S150" s="83">
        <v>498</v>
      </c>
      <c r="T150" s="83">
        <v>465</v>
      </c>
    </row>
    <row r="151" spans="1:20">
      <c r="A151" s="81" t="s">
        <v>446</v>
      </c>
      <c r="B151" s="82" t="s">
        <v>447</v>
      </c>
      <c r="C151" s="85">
        <v>5</v>
      </c>
      <c r="D151" s="85">
        <v>5</v>
      </c>
      <c r="E151" s="85">
        <v>5</v>
      </c>
      <c r="F151" s="86">
        <v>546</v>
      </c>
      <c r="G151" s="86">
        <v>495</v>
      </c>
      <c r="H151" s="86">
        <v>554</v>
      </c>
      <c r="I151" s="81">
        <v>2</v>
      </c>
      <c r="J151" s="81">
        <v>2</v>
      </c>
      <c r="K151" s="81">
        <v>1</v>
      </c>
      <c r="L151" s="81">
        <v>220</v>
      </c>
      <c r="M151" s="81">
        <v>191</v>
      </c>
      <c r="N151" s="81">
        <v>133</v>
      </c>
      <c r="O151" s="83">
        <v>7</v>
      </c>
      <c r="P151" s="83">
        <v>7</v>
      </c>
      <c r="Q151" s="83">
        <v>6</v>
      </c>
      <c r="R151" s="83">
        <v>766</v>
      </c>
      <c r="S151" s="83">
        <v>686</v>
      </c>
      <c r="T151" s="83">
        <v>687</v>
      </c>
    </row>
    <row r="152" spans="1:20">
      <c r="A152" s="81" t="s">
        <v>448</v>
      </c>
      <c r="B152" s="82" t="s">
        <v>449</v>
      </c>
      <c r="C152" s="85">
        <v>3</v>
      </c>
      <c r="D152" s="85">
        <v>2</v>
      </c>
      <c r="E152" s="85">
        <v>3</v>
      </c>
      <c r="F152" s="86">
        <v>498</v>
      </c>
      <c r="G152" s="86">
        <v>478</v>
      </c>
      <c r="H152" s="86">
        <v>537</v>
      </c>
      <c r="I152" s="81">
        <v>2</v>
      </c>
      <c r="J152" s="81">
        <v>2</v>
      </c>
      <c r="K152" s="81" t="s">
        <v>495</v>
      </c>
      <c r="L152" s="81">
        <v>235</v>
      </c>
      <c r="M152" s="81">
        <v>230</v>
      </c>
      <c r="N152" s="81">
        <v>155</v>
      </c>
      <c r="O152" s="83">
        <v>5</v>
      </c>
      <c r="P152" s="83">
        <v>4</v>
      </c>
      <c r="Q152" s="83">
        <v>3</v>
      </c>
      <c r="R152" s="83">
        <v>733</v>
      </c>
      <c r="S152" s="83">
        <v>708</v>
      </c>
      <c r="T152" s="83">
        <v>692</v>
      </c>
    </row>
    <row r="153" spans="1:20">
      <c r="A153" s="81" t="s">
        <v>450</v>
      </c>
      <c r="B153" s="82" t="s">
        <v>451</v>
      </c>
      <c r="C153" s="85">
        <v>3</v>
      </c>
      <c r="D153" s="85">
        <v>3</v>
      </c>
      <c r="E153" s="85">
        <v>3</v>
      </c>
      <c r="F153" s="86">
        <v>156</v>
      </c>
      <c r="G153" s="86">
        <v>158</v>
      </c>
      <c r="H153" s="86">
        <v>179</v>
      </c>
      <c r="I153" s="81">
        <v>1</v>
      </c>
      <c r="J153" s="81">
        <v>1</v>
      </c>
      <c r="K153" s="81">
        <v>1</v>
      </c>
      <c r="L153" s="81">
        <v>55</v>
      </c>
      <c r="M153" s="81">
        <v>51</v>
      </c>
      <c r="N153" s="81">
        <v>29</v>
      </c>
      <c r="O153" s="83">
        <v>4</v>
      </c>
      <c r="P153" s="83">
        <v>4</v>
      </c>
      <c r="Q153" s="83">
        <v>4</v>
      </c>
      <c r="R153" s="83">
        <v>211</v>
      </c>
      <c r="S153" s="83">
        <v>209</v>
      </c>
      <c r="T153" s="83">
        <v>208</v>
      </c>
    </row>
    <row r="154" spans="1:20">
      <c r="A154" s="81" t="s">
        <v>452</v>
      </c>
      <c r="B154" s="82" t="s">
        <v>453</v>
      </c>
      <c r="C154" s="85">
        <v>3</v>
      </c>
      <c r="D154" s="85">
        <v>3</v>
      </c>
      <c r="E154" s="85">
        <v>3</v>
      </c>
      <c r="F154" s="86">
        <v>303</v>
      </c>
      <c r="G154" s="86">
        <v>287</v>
      </c>
      <c r="H154" s="86">
        <v>309</v>
      </c>
      <c r="I154" s="81">
        <v>1</v>
      </c>
      <c r="J154" s="81">
        <v>1</v>
      </c>
      <c r="K154" s="81" t="s">
        <v>495</v>
      </c>
      <c r="L154" s="81">
        <v>119</v>
      </c>
      <c r="M154" s="81">
        <v>111</v>
      </c>
      <c r="N154" s="81">
        <v>75</v>
      </c>
      <c r="O154" s="83">
        <v>4</v>
      </c>
      <c r="P154" s="83">
        <v>4</v>
      </c>
      <c r="Q154" s="83">
        <v>3</v>
      </c>
      <c r="R154" s="83">
        <v>422</v>
      </c>
      <c r="S154" s="83">
        <v>398</v>
      </c>
      <c r="T154" s="83">
        <v>384</v>
      </c>
    </row>
    <row r="155" spans="1:20">
      <c r="A155" s="81" t="s">
        <v>454</v>
      </c>
      <c r="B155" s="82" t="s">
        <v>455</v>
      </c>
      <c r="C155" s="85">
        <v>4</v>
      </c>
      <c r="D155" s="85">
        <v>4</v>
      </c>
      <c r="E155" s="85">
        <v>4</v>
      </c>
      <c r="F155" s="86">
        <v>403</v>
      </c>
      <c r="G155" s="86">
        <v>392</v>
      </c>
      <c r="H155" s="86">
        <v>440</v>
      </c>
      <c r="I155" s="81">
        <v>2</v>
      </c>
      <c r="J155" s="81">
        <v>2</v>
      </c>
      <c r="K155" s="81">
        <v>2</v>
      </c>
      <c r="L155" s="81">
        <v>205</v>
      </c>
      <c r="M155" s="81">
        <v>213</v>
      </c>
      <c r="N155" s="81">
        <v>138</v>
      </c>
      <c r="O155" s="83">
        <v>6</v>
      </c>
      <c r="P155" s="83">
        <v>6</v>
      </c>
      <c r="Q155" s="83">
        <v>6</v>
      </c>
      <c r="R155" s="83">
        <v>608</v>
      </c>
      <c r="S155" s="83">
        <v>605</v>
      </c>
      <c r="T155" s="83">
        <v>578</v>
      </c>
    </row>
    <row r="156" spans="1:20">
      <c r="A156" s="81" t="s">
        <v>456</v>
      </c>
      <c r="B156" s="82" t="s">
        <v>457</v>
      </c>
      <c r="C156" s="85">
        <v>4</v>
      </c>
      <c r="D156" s="85">
        <v>4</v>
      </c>
      <c r="E156" s="85">
        <v>4</v>
      </c>
      <c r="F156" s="86">
        <v>616</v>
      </c>
      <c r="G156" s="86">
        <v>560</v>
      </c>
      <c r="H156" s="86">
        <v>634</v>
      </c>
      <c r="I156" s="81">
        <v>3</v>
      </c>
      <c r="J156" s="81">
        <v>3</v>
      </c>
      <c r="K156" s="81">
        <v>1</v>
      </c>
      <c r="L156" s="81">
        <v>273</v>
      </c>
      <c r="M156" s="81">
        <v>263</v>
      </c>
      <c r="N156" s="81">
        <v>171</v>
      </c>
      <c r="O156" s="83">
        <v>7</v>
      </c>
      <c r="P156" s="83">
        <v>7</v>
      </c>
      <c r="Q156" s="83">
        <v>5</v>
      </c>
      <c r="R156" s="83">
        <v>889</v>
      </c>
      <c r="S156" s="83">
        <v>823</v>
      </c>
      <c r="T156" s="83">
        <v>805</v>
      </c>
    </row>
    <row r="157" spans="1:20">
      <c r="A157" s="81" t="s">
        <v>458</v>
      </c>
      <c r="B157" s="82" t="s">
        <v>459</v>
      </c>
      <c r="C157" s="85">
        <v>4</v>
      </c>
      <c r="D157" s="85">
        <v>4</v>
      </c>
      <c r="E157" s="85">
        <v>4</v>
      </c>
      <c r="F157" s="86">
        <v>416</v>
      </c>
      <c r="G157" s="86">
        <v>389</v>
      </c>
      <c r="H157" s="86">
        <v>454</v>
      </c>
      <c r="I157" s="81">
        <v>4</v>
      </c>
      <c r="J157" s="81">
        <v>4</v>
      </c>
      <c r="K157" s="81">
        <v>1</v>
      </c>
      <c r="L157" s="81">
        <v>224</v>
      </c>
      <c r="M157" s="81">
        <v>215</v>
      </c>
      <c r="N157" s="81">
        <v>141</v>
      </c>
      <c r="O157" s="83">
        <v>8</v>
      </c>
      <c r="P157" s="83">
        <v>8</v>
      </c>
      <c r="Q157" s="83">
        <v>5</v>
      </c>
      <c r="R157" s="83">
        <v>640</v>
      </c>
      <c r="S157" s="83">
        <v>604</v>
      </c>
      <c r="T157" s="83">
        <v>595</v>
      </c>
    </row>
    <row r="158" spans="1:20">
      <c r="A158" s="81" t="s">
        <v>541</v>
      </c>
      <c r="B158" s="82" t="s">
        <v>542</v>
      </c>
      <c r="C158" s="85">
        <v>28</v>
      </c>
      <c r="D158" s="85">
        <v>28</v>
      </c>
      <c r="E158" s="85">
        <v>29</v>
      </c>
      <c r="F158" s="85">
        <v>4823</v>
      </c>
      <c r="G158" s="85">
        <v>4376</v>
      </c>
      <c r="H158" s="85">
        <v>4989</v>
      </c>
      <c r="I158" s="81">
        <v>14</v>
      </c>
      <c r="J158" s="81">
        <v>14</v>
      </c>
      <c r="K158" s="81">
        <v>4</v>
      </c>
      <c r="L158" s="81">
        <v>2101</v>
      </c>
      <c r="M158" s="81">
        <v>2079</v>
      </c>
      <c r="N158" s="81">
        <v>1366</v>
      </c>
      <c r="O158" s="83">
        <v>42</v>
      </c>
      <c r="P158" s="83">
        <v>42</v>
      </c>
      <c r="Q158" s="83">
        <v>33</v>
      </c>
      <c r="R158" s="83">
        <v>6924</v>
      </c>
      <c r="S158" s="83">
        <v>6455</v>
      </c>
      <c r="T158" s="83">
        <v>6355</v>
      </c>
    </row>
    <row r="159" spans="1:20">
      <c r="A159" s="81" t="s">
        <v>460</v>
      </c>
      <c r="B159" s="82" t="s">
        <v>461</v>
      </c>
      <c r="C159" s="85">
        <v>4</v>
      </c>
      <c r="D159" s="85">
        <v>4</v>
      </c>
      <c r="E159" s="85">
        <v>4</v>
      </c>
      <c r="F159" s="86">
        <v>976</v>
      </c>
      <c r="G159" s="86">
        <v>905</v>
      </c>
      <c r="H159" s="86">
        <v>1019</v>
      </c>
      <c r="I159" s="81">
        <v>2</v>
      </c>
      <c r="J159" s="81">
        <v>2</v>
      </c>
      <c r="K159" s="81" t="s">
        <v>495</v>
      </c>
      <c r="L159" s="81">
        <v>417</v>
      </c>
      <c r="M159" s="81">
        <v>385</v>
      </c>
      <c r="N159" s="81">
        <v>254</v>
      </c>
      <c r="O159" s="83">
        <v>6</v>
      </c>
      <c r="P159" s="83">
        <v>6</v>
      </c>
      <c r="Q159" s="83">
        <v>4</v>
      </c>
      <c r="R159" s="83">
        <v>1393</v>
      </c>
      <c r="S159" s="83">
        <v>1290</v>
      </c>
      <c r="T159" s="83">
        <v>1273</v>
      </c>
    </row>
    <row r="160" spans="1:20">
      <c r="A160" s="81" t="s">
        <v>462</v>
      </c>
      <c r="B160" s="82" t="s">
        <v>463</v>
      </c>
      <c r="C160" s="85">
        <v>2</v>
      </c>
      <c r="D160" s="85">
        <v>2</v>
      </c>
      <c r="E160" s="85">
        <v>2</v>
      </c>
      <c r="F160" s="86">
        <v>310</v>
      </c>
      <c r="G160" s="86">
        <v>278</v>
      </c>
      <c r="H160" s="86">
        <v>327</v>
      </c>
      <c r="I160" s="81">
        <v>1</v>
      </c>
      <c r="J160" s="81">
        <v>1</v>
      </c>
      <c r="K160" s="81" t="s">
        <v>495</v>
      </c>
      <c r="L160" s="81">
        <v>159</v>
      </c>
      <c r="M160" s="81">
        <v>156</v>
      </c>
      <c r="N160" s="81">
        <v>101</v>
      </c>
      <c r="O160" s="83">
        <v>3</v>
      </c>
      <c r="P160" s="83">
        <v>3</v>
      </c>
      <c r="Q160" s="83">
        <v>2</v>
      </c>
      <c r="R160" s="83">
        <v>469</v>
      </c>
      <c r="S160" s="83">
        <v>434</v>
      </c>
      <c r="T160" s="83">
        <v>428</v>
      </c>
    </row>
    <row r="161" spans="1:20">
      <c r="A161" s="81" t="s">
        <v>464</v>
      </c>
      <c r="B161" s="82" t="s">
        <v>465</v>
      </c>
      <c r="C161" s="85">
        <v>5</v>
      </c>
      <c r="D161" s="85">
        <v>5</v>
      </c>
      <c r="E161" s="85">
        <v>5</v>
      </c>
      <c r="F161" s="86">
        <v>672</v>
      </c>
      <c r="G161" s="86">
        <v>590</v>
      </c>
      <c r="H161" s="86">
        <v>689</v>
      </c>
      <c r="I161" s="81">
        <v>1</v>
      </c>
      <c r="J161" s="81">
        <v>1</v>
      </c>
      <c r="K161" s="81" t="s">
        <v>495</v>
      </c>
      <c r="L161" s="81">
        <v>244</v>
      </c>
      <c r="M161" s="81">
        <v>259</v>
      </c>
      <c r="N161" s="81">
        <v>180</v>
      </c>
      <c r="O161" s="83">
        <v>6</v>
      </c>
      <c r="P161" s="83">
        <v>6</v>
      </c>
      <c r="Q161" s="83">
        <v>5</v>
      </c>
      <c r="R161" s="83">
        <v>916</v>
      </c>
      <c r="S161" s="83">
        <v>849</v>
      </c>
      <c r="T161" s="83">
        <v>869</v>
      </c>
    </row>
    <row r="162" spans="1:20">
      <c r="A162" s="81" t="s">
        <v>466</v>
      </c>
      <c r="B162" s="82" t="s">
        <v>467</v>
      </c>
      <c r="C162" s="85">
        <v>4</v>
      </c>
      <c r="D162" s="85">
        <v>4</v>
      </c>
      <c r="E162" s="85">
        <v>4</v>
      </c>
      <c r="F162" s="86">
        <v>698</v>
      </c>
      <c r="G162" s="86">
        <v>642</v>
      </c>
      <c r="H162" s="86">
        <v>751</v>
      </c>
      <c r="I162" s="81">
        <v>2</v>
      </c>
      <c r="J162" s="81">
        <v>2</v>
      </c>
      <c r="K162" s="81">
        <v>2</v>
      </c>
      <c r="L162" s="81">
        <v>313</v>
      </c>
      <c r="M162" s="81">
        <v>320</v>
      </c>
      <c r="N162" s="81">
        <v>201</v>
      </c>
      <c r="O162" s="83">
        <v>6</v>
      </c>
      <c r="P162" s="83">
        <v>6</v>
      </c>
      <c r="Q162" s="83">
        <v>6</v>
      </c>
      <c r="R162" s="83">
        <v>1011</v>
      </c>
      <c r="S162" s="83">
        <v>962</v>
      </c>
      <c r="T162" s="83">
        <v>952</v>
      </c>
    </row>
    <row r="163" spans="1:20">
      <c r="A163" s="81" t="s">
        <v>468</v>
      </c>
      <c r="B163" s="82" t="s">
        <v>357</v>
      </c>
      <c r="C163" s="85">
        <v>3</v>
      </c>
      <c r="D163" s="85">
        <v>3</v>
      </c>
      <c r="E163" s="85">
        <v>3</v>
      </c>
      <c r="F163" s="86">
        <v>523</v>
      </c>
      <c r="G163" s="86">
        <v>465</v>
      </c>
      <c r="H163" s="86">
        <v>525</v>
      </c>
      <c r="I163" s="81">
        <v>3</v>
      </c>
      <c r="J163" s="81">
        <v>3</v>
      </c>
      <c r="K163" s="81" t="s">
        <v>495</v>
      </c>
      <c r="L163" s="81">
        <v>227</v>
      </c>
      <c r="M163" s="81">
        <v>214</v>
      </c>
      <c r="N163" s="81">
        <v>146</v>
      </c>
      <c r="O163" s="83">
        <v>6</v>
      </c>
      <c r="P163" s="83">
        <v>6</v>
      </c>
      <c r="Q163" s="83">
        <v>3</v>
      </c>
      <c r="R163" s="83">
        <v>750</v>
      </c>
      <c r="S163" s="83">
        <v>679</v>
      </c>
      <c r="T163" s="83">
        <v>671</v>
      </c>
    </row>
    <row r="164" spans="1:20">
      <c r="A164" s="81" t="s">
        <v>469</v>
      </c>
      <c r="B164" s="82" t="s">
        <v>470</v>
      </c>
      <c r="C164" s="85">
        <v>10</v>
      </c>
      <c r="D164" s="85">
        <v>10</v>
      </c>
      <c r="E164" s="85">
        <v>11</v>
      </c>
      <c r="F164" s="86">
        <v>1644</v>
      </c>
      <c r="G164" s="86">
        <v>1496</v>
      </c>
      <c r="H164" s="86">
        <v>1678</v>
      </c>
      <c r="I164" s="81">
        <v>5</v>
      </c>
      <c r="J164" s="81">
        <v>5</v>
      </c>
      <c r="K164" s="81">
        <v>2</v>
      </c>
      <c r="L164" s="81">
        <v>741</v>
      </c>
      <c r="M164" s="81">
        <v>745</v>
      </c>
      <c r="N164" s="81">
        <v>484</v>
      </c>
      <c r="O164" s="83">
        <v>15</v>
      </c>
      <c r="P164" s="83">
        <v>15</v>
      </c>
      <c r="Q164" s="83">
        <v>13</v>
      </c>
      <c r="R164" s="83">
        <v>2385</v>
      </c>
      <c r="S164" s="83">
        <v>2241</v>
      </c>
      <c r="T164" s="83">
        <v>2162</v>
      </c>
    </row>
    <row r="165" spans="1:20">
      <c r="A165" s="81" t="s">
        <v>543</v>
      </c>
      <c r="B165" s="82" t="s">
        <v>544</v>
      </c>
      <c r="C165" s="85">
        <v>58</v>
      </c>
      <c r="D165" s="85">
        <v>58</v>
      </c>
      <c r="E165" s="85">
        <v>64</v>
      </c>
      <c r="F165" s="86">
        <v>20302</v>
      </c>
      <c r="G165" s="86">
        <v>18987</v>
      </c>
      <c r="H165" s="86">
        <v>21707</v>
      </c>
      <c r="I165" s="81">
        <v>59</v>
      </c>
      <c r="J165" s="81">
        <v>59</v>
      </c>
      <c r="K165" s="81">
        <v>18</v>
      </c>
      <c r="L165" s="81">
        <v>8493</v>
      </c>
      <c r="M165" s="81">
        <v>8456</v>
      </c>
      <c r="N165" s="81">
        <v>5606</v>
      </c>
      <c r="O165" s="83">
        <v>117</v>
      </c>
      <c r="P165" s="83">
        <v>117</v>
      </c>
      <c r="Q165" s="83">
        <v>82</v>
      </c>
      <c r="R165" s="83">
        <v>28795</v>
      </c>
      <c r="S165" s="83">
        <v>27443</v>
      </c>
      <c r="T165" s="83">
        <v>27313</v>
      </c>
    </row>
    <row r="166" spans="1:20">
      <c r="A166" s="81" t="s">
        <v>471</v>
      </c>
      <c r="B166" s="82" t="s">
        <v>472</v>
      </c>
      <c r="C166" s="85">
        <v>58</v>
      </c>
      <c r="D166" s="85">
        <v>58</v>
      </c>
      <c r="E166" s="85">
        <v>64</v>
      </c>
      <c r="F166" s="86">
        <v>20302</v>
      </c>
      <c r="G166" s="86">
        <v>18987</v>
      </c>
      <c r="H166" s="86">
        <v>21707</v>
      </c>
      <c r="I166" s="81">
        <v>59</v>
      </c>
      <c r="J166" s="81">
        <v>59</v>
      </c>
      <c r="K166" s="81">
        <v>18</v>
      </c>
      <c r="L166" s="81">
        <v>8493</v>
      </c>
      <c r="M166" s="81">
        <v>8456</v>
      </c>
      <c r="N166" s="81">
        <v>5606</v>
      </c>
      <c r="O166" s="83">
        <v>117</v>
      </c>
      <c r="P166" s="83">
        <v>117</v>
      </c>
      <c r="Q166" s="83">
        <v>82</v>
      </c>
      <c r="R166" s="83">
        <v>28795</v>
      </c>
      <c r="S166" s="83">
        <v>27443</v>
      </c>
      <c r="T166" s="83">
        <v>27313</v>
      </c>
    </row>
    <row r="167" spans="1:20">
      <c r="A167" s="81" t="s">
        <v>545</v>
      </c>
      <c r="B167" s="82" t="s">
        <v>546</v>
      </c>
      <c r="C167" s="85">
        <v>17</v>
      </c>
      <c r="D167" s="85">
        <v>17</v>
      </c>
      <c r="E167" s="85">
        <v>21</v>
      </c>
      <c r="F167" s="86">
        <v>6206</v>
      </c>
      <c r="G167" s="86">
        <v>5664</v>
      </c>
      <c r="H167" s="86">
        <v>6584</v>
      </c>
      <c r="I167" s="81">
        <v>14</v>
      </c>
      <c r="J167" s="81">
        <v>14</v>
      </c>
      <c r="K167" s="81">
        <v>3</v>
      </c>
      <c r="L167" s="81">
        <v>2857</v>
      </c>
      <c r="M167" s="81">
        <v>2803</v>
      </c>
      <c r="N167" s="81">
        <v>1832</v>
      </c>
      <c r="O167" s="83">
        <v>31</v>
      </c>
      <c r="P167" s="83">
        <v>31</v>
      </c>
      <c r="Q167" s="83">
        <v>24</v>
      </c>
      <c r="R167" s="83">
        <v>9063</v>
      </c>
      <c r="S167" s="83">
        <v>8467</v>
      </c>
      <c r="T167" s="83">
        <v>8416</v>
      </c>
    </row>
    <row r="168" spans="1:20">
      <c r="A168" s="81" t="s">
        <v>473</v>
      </c>
      <c r="B168" s="82" t="s">
        <v>474</v>
      </c>
      <c r="C168" s="85">
        <v>17</v>
      </c>
      <c r="D168" s="85">
        <v>17</v>
      </c>
      <c r="E168" s="85">
        <v>21</v>
      </c>
      <c r="F168" s="86">
        <v>6206</v>
      </c>
      <c r="G168" s="86">
        <v>5664</v>
      </c>
      <c r="H168" s="86">
        <v>6584</v>
      </c>
      <c r="I168" s="81">
        <v>14</v>
      </c>
      <c r="J168" s="81">
        <v>14</v>
      </c>
      <c r="K168" s="81">
        <v>3</v>
      </c>
      <c r="L168" s="81">
        <v>2857</v>
      </c>
      <c r="M168" s="81">
        <v>2803</v>
      </c>
      <c r="N168" s="81">
        <v>1832</v>
      </c>
      <c r="O168" s="83">
        <v>31</v>
      </c>
      <c r="P168" s="83">
        <v>31</v>
      </c>
      <c r="Q168" s="83">
        <v>24</v>
      </c>
      <c r="R168" s="83">
        <v>9063</v>
      </c>
      <c r="S168" s="83">
        <v>8467</v>
      </c>
      <c r="T168" s="83">
        <v>8416</v>
      </c>
    </row>
    <row r="169" spans="1:20">
      <c r="A169" s="81" t="s">
        <v>547</v>
      </c>
      <c r="B169" s="82" t="s">
        <v>548</v>
      </c>
      <c r="C169" s="85">
        <v>38</v>
      </c>
      <c r="D169" s="85">
        <v>38</v>
      </c>
      <c r="E169" s="85">
        <v>40</v>
      </c>
      <c r="F169" s="86">
        <v>12541</v>
      </c>
      <c r="G169" s="86">
        <v>11657</v>
      </c>
      <c r="H169" s="86">
        <v>13494</v>
      </c>
      <c r="I169" s="81">
        <v>28</v>
      </c>
      <c r="J169" s="81">
        <v>28</v>
      </c>
      <c r="K169" s="81">
        <v>4</v>
      </c>
      <c r="L169" s="81">
        <v>5582</v>
      </c>
      <c r="M169" s="81">
        <v>5454</v>
      </c>
      <c r="N169" s="81">
        <v>3604</v>
      </c>
      <c r="O169" s="83">
        <v>66</v>
      </c>
      <c r="P169" s="83">
        <v>66</v>
      </c>
      <c r="Q169" s="83">
        <v>44</v>
      </c>
      <c r="R169" s="83">
        <v>18123</v>
      </c>
      <c r="S169" s="83">
        <v>17111</v>
      </c>
      <c r="T169" s="83">
        <v>17098</v>
      </c>
    </row>
    <row r="170" spans="1:20">
      <c r="A170" s="81" t="s">
        <v>475</v>
      </c>
      <c r="B170" s="82" t="s">
        <v>476</v>
      </c>
      <c r="C170" s="85">
        <v>38</v>
      </c>
      <c r="D170" s="85">
        <v>38</v>
      </c>
      <c r="E170" s="85">
        <v>40</v>
      </c>
      <c r="F170" s="86">
        <v>12541</v>
      </c>
      <c r="G170" s="86">
        <v>11657</v>
      </c>
      <c r="H170" s="86">
        <v>13494</v>
      </c>
      <c r="I170" s="81">
        <v>28</v>
      </c>
      <c r="J170" s="81">
        <v>28</v>
      </c>
      <c r="K170" s="81">
        <v>4</v>
      </c>
      <c r="L170" s="81">
        <v>5582</v>
      </c>
      <c r="M170" s="81">
        <v>5454</v>
      </c>
      <c r="N170" s="81">
        <v>3604</v>
      </c>
      <c r="O170" s="83">
        <v>66</v>
      </c>
      <c r="P170" s="83">
        <v>66</v>
      </c>
      <c r="Q170" s="83">
        <v>44</v>
      </c>
      <c r="R170" s="83">
        <v>18123</v>
      </c>
      <c r="S170" s="83">
        <v>17111</v>
      </c>
      <c r="T170" s="83">
        <v>17098</v>
      </c>
    </row>
    <row r="171" spans="1:20">
      <c r="A171" s="81" t="s">
        <v>549</v>
      </c>
      <c r="B171" s="82" t="s">
        <v>550</v>
      </c>
      <c r="C171" s="85">
        <v>19</v>
      </c>
      <c r="D171" s="85">
        <v>19</v>
      </c>
      <c r="E171" s="85">
        <v>23</v>
      </c>
      <c r="F171" s="86">
        <v>6425</v>
      </c>
      <c r="G171" s="86">
        <v>5941</v>
      </c>
      <c r="H171" s="86">
        <v>6894</v>
      </c>
      <c r="I171" s="81">
        <v>20</v>
      </c>
      <c r="J171" s="81">
        <v>20</v>
      </c>
      <c r="K171" s="81">
        <v>2</v>
      </c>
      <c r="L171" s="81">
        <v>3137</v>
      </c>
      <c r="M171" s="81">
        <v>3281</v>
      </c>
      <c r="N171" s="81">
        <v>2217</v>
      </c>
      <c r="O171" s="83">
        <v>39</v>
      </c>
      <c r="P171" s="83">
        <v>39</v>
      </c>
      <c r="Q171" s="83">
        <v>25</v>
      </c>
      <c r="R171" s="83">
        <v>9562</v>
      </c>
      <c r="S171" s="83">
        <v>9222</v>
      </c>
      <c r="T171" s="83">
        <v>9111</v>
      </c>
    </row>
    <row r="172" spans="1:20">
      <c r="A172" s="81" t="s">
        <v>477</v>
      </c>
      <c r="B172" s="82" t="s">
        <v>478</v>
      </c>
      <c r="C172" s="85">
        <v>19</v>
      </c>
      <c r="D172" s="85">
        <v>19</v>
      </c>
      <c r="E172" s="85">
        <v>23</v>
      </c>
      <c r="F172" s="86">
        <v>6425</v>
      </c>
      <c r="G172" s="86">
        <v>5941</v>
      </c>
      <c r="H172" s="86">
        <v>6894</v>
      </c>
      <c r="I172" s="81">
        <v>20</v>
      </c>
      <c r="J172" s="81">
        <v>20</v>
      </c>
      <c r="K172" s="81">
        <v>2</v>
      </c>
      <c r="L172" s="81">
        <v>3137</v>
      </c>
      <c r="M172" s="81">
        <v>3281</v>
      </c>
      <c r="N172" s="81">
        <v>2217</v>
      </c>
      <c r="O172" s="83">
        <v>39</v>
      </c>
      <c r="P172" s="83">
        <v>39</v>
      </c>
      <c r="Q172" s="83">
        <v>25</v>
      </c>
      <c r="R172" s="83">
        <v>9562</v>
      </c>
      <c r="S172" s="83">
        <v>9222</v>
      </c>
      <c r="T172" s="83">
        <v>9111</v>
      </c>
    </row>
    <row r="174" spans="1:20">
      <c r="A174" s="78" t="s">
        <v>551</v>
      </c>
      <c r="B174" s="54"/>
      <c r="C174" s="54"/>
      <c r="D174" s="54"/>
    </row>
    <row r="175" spans="1:20">
      <c r="A175" s="79" t="s">
        <v>552</v>
      </c>
      <c r="B175" s="55"/>
      <c r="C175" s="55"/>
      <c r="D175" s="55"/>
    </row>
    <row r="176" spans="1:20">
      <c r="A176" s="79" t="s">
        <v>565</v>
      </c>
      <c r="B176" s="55"/>
      <c r="C176" s="55"/>
      <c r="D176" s="55"/>
    </row>
    <row r="177" spans="1:4" ht="15" customHeight="1">
      <c r="A177" s="80" t="s">
        <v>553</v>
      </c>
      <c r="B177" s="56"/>
      <c r="C177" s="56"/>
      <c r="D177" s="56"/>
    </row>
  </sheetData>
  <mergeCells count="11">
    <mergeCell ref="R3:T3"/>
    <mergeCell ref="A2:A4"/>
    <mergeCell ref="B2:B4"/>
    <mergeCell ref="C2:H2"/>
    <mergeCell ref="I2:N2"/>
    <mergeCell ref="O2:T2"/>
    <mergeCell ref="C3:E3"/>
    <mergeCell ref="F3:H3"/>
    <mergeCell ref="I3:K3"/>
    <mergeCell ref="L3:N3"/>
    <mergeCell ref="O3:Q3"/>
  </mergeCells>
  <conditionalFormatting sqref="A174:A177">
    <cfRule type="containsText" dxfId="2" priority="1" operator="containsText" text="powiat">
      <formula>NOT(ISERROR(SEARCH("powiat",A174)))</formula>
    </cfRule>
  </conditionalFormatting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F174"/>
  <sheetViews>
    <sheetView workbookViewId="0">
      <selection activeCell="L7" sqref="L7"/>
    </sheetView>
  </sheetViews>
  <sheetFormatPr defaultColWidth="9.109375" defaultRowHeight="14.4"/>
  <cols>
    <col min="1" max="1" width="8" style="167" bestFit="1" customWidth="1"/>
    <col min="2" max="2" width="26.44140625" style="167" bestFit="1" customWidth="1"/>
    <col min="3" max="7" width="5.33203125" style="167" bestFit="1" customWidth="1"/>
    <col min="8" max="8" width="5.5546875" style="167" bestFit="1" customWidth="1"/>
    <col min="9" max="13" width="7.6640625" style="167" bestFit="1" customWidth="1"/>
    <col min="14" max="14" width="5.5546875" style="167" bestFit="1" customWidth="1"/>
    <col min="15" max="18" width="5.33203125" style="167" customWidth="1"/>
    <col min="19" max="26" width="7.6640625" style="167" customWidth="1"/>
    <col min="27" max="30" width="5.33203125" style="167" customWidth="1"/>
    <col min="31" max="38" width="7.6640625" style="167" customWidth="1"/>
    <col min="39" max="42" width="5.33203125" style="167" customWidth="1"/>
    <col min="43" max="50" width="7.6640625" style="167" customWidth="1"/>
    <col min="51" max="54" width="5.33203125" style="167" customWidth="1"/>
    <col min="55" max="62" width="7.6640625" style="167" customWidth="1"/>
    <col min="63" max="66" width="5.33203125" style="167" customWidth="1"/>
    <col min="67" max="74" width="7.6640625" style="167" customWidth="1"/>
    <col min="75" max="78" width="5.33203125" style="167" customWidth="1"/>
    <col min="79" max="86" width="7.6640625" style="167" customWidth="1"/>
    <col min="87" max="90" width="5.33203125" style="167" customWidth="1"/>
    <col min="91" max="98" width="7.6640625" style="167" customWidth="1"/>
    <col min="99" max="102" width="5.33203125" style="167" customWidth="1"/>
    <col min="103" max="110" width="7.6640625" style="167" customWidth="1"/>
    <col min="111" max="114" width="5.33203125" style="167" customWidth="1"/>
    <col min="115" max="122" width="7.6640625" style="167" customWidth="1"/>
    <col min="123" max="126" width="5.33203125" style="167" customWidth="1"/>
    <col min="127" max="134" width="7.6640625" style="167" customWidth="1"/>
    <col min="135" max="138" width="5.33203125" style="167" customWidth="1"/>
    <col min="139" max="146" width="7.6640625" style="167" customWidth="1"/>
    <col min="147" max="150" width="5.33203125" style="167" customWidth="1"/>
    <col min="151" max="158" width="7.6640625" style="167" customWidth="1"/>
    <col min="159" max="162" width="5.33203125" style="167" customWidth="1"/>
    <col min="163" max="170" width="7.6640625" style="167" customWidth="1"/>
    <col min="171" max="175" width="9.109375" style="167"/>
    <col min="176" max="176" width="9.33203125" style="167" bestFit="1" customWidth="1"/>
    <col min="177" max="181" width="9.109375" style="167"/>
    <col min="182" max="182" width="9.33203125" style="167" bestFit="1" customWidth="1"/>
    <col min="183" max="16384" width="9.109375" style="167"/>
  </cols>
  <sheetData>
    <row r="1" spans="1:188">
      <c r="A1" t="s">
        <v>729</v>
      </c>
    </row>
    <row r="2" spans="1:188" s="174" customFormat="1" ht="15" customHeight="1">
      <c r="A2" s="221" t="s">
        <v>75</v>
      </c>
      <c r="B2" s="221" t="s">
        <v>76</v>
      </c>
      <c r="C2" s="223" t="s">
        <v>731</v>
      </c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1" t="s">
        <v>693</v>
      </c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 t="s">
        <v>694</v>
      </c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 t="s">
        <v>709</v>
      </c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 t="s">
        <v>719</v>
      </c>
      <c r="AZ2" s="221"/>
      <c r="BA2" s="221"/>
      <c r="BB2" s="221"/>
      <c r="BC2" s="221"/>
      <c r="BD2" s="221"/>
      <c r="BE2" s="221"/>
      <c r="BF2" s="221"/>
      <c r="BG2" s="221"/>
      <c r="BH2" s="221"/>
      <c r="BI2" s="221"/>
      <c r="BJ2" s="221"/>
      <c r="BK2" s="221" t="s">
        <v>718</v>
      </c>
      <c r="BL2" s="221"/>
      <c r="BM2" s="221"/>
      <c r="BN2" s="221"/>
      <c r="BO2" s="221"/>
      <c r="BP2" s="221"/>
      <c r="BQ2" s="221"/>
      <c r="BR2" s="221"/>
      <c r="BS2" s="221"/>
      <c r="BT2" s="221"/>
      <c r="BU2" s="221"/>
      <c r="BV2" s="221"/>
      <c r="BW2" s="221" t="s">
        <v>714</v>
      </c>
      <c r="BX2" s="221"/>
      <c r="BY2" s="221"/>
      <c r="BZ2" s="221"/>
      <c r="CA2" s="221"/>
      <c r="CB2" s="221"/>
      <c r="CC2" s="221"/>
      <c r="CD2" s="221"/>
      <c r="CE2" s="221"/>
      <c r="CF2" s="221"/>
      <c r="CG2" s="221"/>
      <c r="CH2" s="221"/>
      <c r="CI2" s="221" t="s">
        <v>711</v>
      </c>
      <c r="CJ2" s="221"/>
      <c r="CK2" s="221"/>
      <c r="CL2" s="221"/>
      <c r="CM2" s="221"/>
      <c r="CN2" s="221"/>
      <c r="CO2" s="221"/>
      <c r="CP2" s="221"/>
      <c r="CQ2" s="221"/>
      <c r="CR2" s="221"/>
      <c r="CS2" s="221"/>
      <c r="CT2" s="221"/>
      <c r="CU2" s="221" t="s">
        <v>696</v>
      </c>
      <c r="CV2" s="221"/>
      <c r="CW2" s="221"/>
      <c r="CX2" s="221"/>
      <c r="CY2" s="221"/>
      <c r="CZ2" s="221"/>
      <c r="DA2" s="221"/>
      <c r="DB2" s="221"/>
      <c r="DC2" s="221"/>
      <c r="DD2" s="221"/>
      <c r="DE2" s="221"/>
      <c r="DF2" s="221"/>
      <c r="DG2" s="221" t="s">
        <v>712</v>
      </c>
      <c r="DH2" s="221"/>
      <c r="DI2" s="221"/>
      <c r="DJ2" s="221"/>
      <c r="DK2" s="221"/>
      <c r="DL2" s="221"/>
      <c r="DM2" s="221"/>
      <c r="DN2" s="221"/>
      <c r="DO2" s="221"/>
      <c r="DP2" s="221"/>
      <c r="DQ2" s="221"/>
      <c r="DR2" s="221"/>
      <c r="DS2" s="221" t="s">
        <v>697</v>
      </c>
      <c r="DT2" s="221"/>
      <c r="DU2" s="221"/>
      <c r="DV2" s="221"/>
      <c r="DW2" s="221"/>
      <c r="DX2" s="221"/>
      <c r="DY2" s="221"/>
      <c r="DZ2" s="221"/>
      <c r="EA2" s="221"/>
      <c r="EB2" s="221"/>
      <c r="EC2" s="221"/>
      <c r="ED2" s="221"/>
      <c r="EE2" s="221" t="s">
        <v>713</v>
      </c>
      <c r="EF2" s="221"/>
      <c r="EG2" s="221"/>
      <c r="EH2" s="221"/>
      <c r="EI2" s="221"/>
      <c r="EJ2" s="221"/>
      <c r="EK2" s="221"/>
      <c r="EL2" s="221"/>
      <c r="EM2" s="221"/>
      <c r="EN2" s="221"/>
      <c r="EO2" s="221"/>
      <c r="EP2" s="221"/>
      <c r="EQ2" s="221" t="s">
        <v>698</v>
      </c>
      <c r="ER2" s="221"/>
      <c r="ES2" s="221"/>
      <c r="ET2" s="221"/>
      <c r="EU2" s="221"/>
      <c r="EV2" s="221"/>
      <c r="EW2" s="221"/>
      <c r="EX2" s="221"/>
      <c r="EY2" s="221"/>
      <c r="EZ2" s="221"/>
      <c r="FA2" s="221"/>
      <c r="FB2" s="221"/>
      <c r="FC2" s="221" t="s">
        <v>710</v>
      </c>
      <c r="FD2" s="221"/>
      <c r="FE2" s="221"/>
      <c r="FF2" s="221"/>
      <c r="FG2" s="221"/>
      <c r="FH2" s="221"/>
      <c r="FI2" s="221"/>
      <c r="FJ2" s="221"/>
      <c r="FK2" s="221"/>
      <c r="FL2" s="221"/>
      <c r="FM2" s="221"/>
      <c r="FN2" s="221"/>
      <c r="FO2" s="221" t="s">
        <v>695</v>
      </c>
      <c r="FP2" s="221"/>
      <c r="FQ2" s="221"/>
      <c r="FR2" s="221"/>
      <c r="FS2" s="221"/>
      <c r="FT2" s="221"/>
      <c r="FU2" s="221"/>
      <c r="FV2" s="221"/>
      <c r="FW2" s="221"/>
      <c r="FX2" s="221"/>
      <c r="FY2" s="221"/>
      <c r="FZ2" s="221"/>
    </row>
    <row r="3" spans="1:188" s="174" customFormat="1" ht="15" customHeight="1">
      <c r="A3" s="221"/>
      <c r="B3" s="221"/>
      <c r="C3" s="222" t="s">
        <v>722</v>
      </c>
      <c r="D3" s="222"/>
      <c r="E3" s="222"/>
      <c r="F3" s="222"/>
      <c r="G3" s="222"/>
      <c r="H3" s="222"/>
      <c r="I3" s="222" t="s">
        <v>555</v>
      </c>
      <c r="J3" s="222"/>
      <c r="K3" s="222"/>
      <c r="L3" s="222"/>
      <c r="M3" s="222"/>
      <c r="N3" s="222"/>
      <c r="O3" s="221" t="s">
        <v>554</v>
      </c>
      <c r="P3" s="221"/>
      <c r="Q3" s="221"/>
      <c r="R3" s="221"/>
      <c r="S3" s="221" t="s">
        <v>555</v>
      </c>
      <c r="T3" s="221"/>
      <c r="U3" s="221"/>
      <c r="V3" s="221"/>
      <c r="W3" s="221" t="s">
        <v>721</v>
      </c>
      <c r="X3" s="221"/>
      <c r="Y3" s="221"/>
      <c r="Z3" s="221"/>
      <c r="AA3" s="221" t="s">
        <v>554</v>
      </c>
      <c r="AB3" s="221"/>
      <c r="AC3" s="221"/>
      <c r="AD3" s="221"/>
      <c r="AE3" s="221" t="s">
        <v>555</v>
      </c>
      <c r="AF3" s="221"/>
      <c r="AG3" s="221"/>
      <c r="AH3" s="221"/>
      <c r="AI3" s="221" t="s">
        <v>721</v>
      </c>
      <c r="AJ3" s="221"/>
      <c r="AK3" s="221"/>
      <c r="AL3" s="221"/>
      <c r="AM3" s="221" t="s">
        <v>554</v>
      </c>
      <c r="AN3" s="221"/>
      <c r="AO3" s="221"/>
      <c r="AP3" s="221"/>
      <c r="AQ3" s="221" t="s">
        <v>555</v>
      </c>
      <c r="AR3" s="221"/>
      <c r="AS3" s="221"/>
      <c r="AT3" s="221"/>
      <c r="AU3" s="221" t="s">
        <v>721</v>
      </c>
      <c r="AV3" s="221"/>
      <c r="AW3" s="221"/>
      <c r="AX3" s="221"/>
      <c r="AY3" s="221" t="s">
        <v>554</v>
      </c>
      <c r="AZ3" s="221"/>
      <c r="BA3" s="221"/>
      <c r="BB3" s="221"/>
      <c r="BC3" s="221" t="s">
        <v>555</v>
      </c>
      <c r="BD3" s="221"/>
      <c r="BE3" s="221"/>
      <c r="BF3" s="221"/>
      <c r="BG3" s="221" t="s">
        <v>721</v>
      </c>
      <c r="BH3" s="221"/>
      <c r="BI3" s="221"/>
      <c r="BJ3" s="221"/>
      <c r="BK3" s="221" t="s">
        <v>554</v>
      </c>
      <c r="BL3" s="221"/>
      <c r="BM3" s="221"/>
      <c r="BN3" s="221"/>
      <c r="BO3" s="221" t="s">
        <v>555</v>
      </c>
      <c r="BP3" s="221"/>
      <c r="BQ3" s="221"/>
      <c r="BR3" s="221"/>
      <c r="BS3" s="221" t="s">
        <v>721</v>
      </c>
      <c r="BT3" s="221"/>
      <c r="BU3" s="221"/>
      <c r="BV3" s="221"/>
      <c r="BW3" s="221" t="s">
        <v>554</v>
      </c>
      <c r="BX3" s="221"/>
      <c r="BY3" s="221"/>
      <c r="BZ3" s="221"/>
      <c r="CA3" s="221" t="s">
        <v>555</v>
      </c>
      <c r="CB3" s="221"/>
      <c r="CC3" s="221"/>
      <c r="CD3" s="221"/>
      <c r="CE3" s="221" t="s">
        <v>721</v>
      </c>
      <c r="CF3" s="221"/>
      <c r="CG3" s="221"/>
      <c r="CH3" s="221"/>
      <c r="CI3" s="221" t="s">
        <v>554</v>
      </c>
      <c r="CJ3" s="221"/>
      <c r="CK3" s="221"/>
      <c r="CL3" s="221"/>
      <c r="CM3" s="221" t="s">
        <v>555</v>
      </c>
      <c r="CN3" s="221"/>
      <c r="CO3" s="221"/>
      <c r="CP3" s="221"/>
      <c r="CQ3" s="221" t="s">
        <v>721</v>
      </c>
      <c r="CR3" s="221"/>
      <c r="CS3" s="221"/>
      <c r="CT3" s="221"/>
      <c r="CU3" s="221" t="s">
        <v>554</v>
      </c>
      <c r="CV3" s="221"/>
      <c r="CW3" s="221"/>
      <c r="CX3" s="221"/>
      <c r="CY3" s="221" t="s">
        <v>555</v>
      </c>
      <c r="CZ3" s="221"/>
      <c r="DA3" s="221"/>
      <c r="DB3" s="221"/>
      <c r="DC3" s="221" t="s">
        <v>721</v>
      </c>
      <c r="DD3" s="221"/>
      <c r="DE3" s="221"/>
      <c r="DF3" s="221"/>
      <c r="DG3" s="221" t="s">
        <v>554</v>
      </c>
      <c r="DH3" s="221"/>
      <c r="DI3" s="221"/>
      <c r="DJ3" s="221"/>
      <c r="DK3" s="221" t="s">
        <v>555</v>
      </c>
      <c r="DL3" s="221"/>
      <c r="DM3" s="221"/>
      <c r="DN3" s="221"/>
      <c r="DO3" s="221" t="s">
        <v>721</v>
      </c>
      <c r="DP3" s="221"/>
      <c r="DQ3" s="221"/>
      <c r="DR3" s="221"/>
      <c r="DS3" s="221" t="s">
        <v>554</v>
      </c>
      <c r="DT3" s="221"/>
      <c r="DU3" s="221"/>
      <c r="DV3" s="221"/>
      <c r="DW3" s="221" t="s">
        <v>555</v>
      </c>
      <c r="DX3" s="221"/>
      <c r="DY3" s="221"/>
      <c r="DZ3" s="221"/>
      <c r="EA3" s="221" t="s">
        <v>721</v>
      </c>
      <c r="EB3" s="221"/>
      <c r="EC3" s="221"/>
      <c r="ED3" s="221"/>
      <c r="EE3" s="221" t="s">
        <v>554</v>
      </c>
      <c r="EF3" s="221"/>
      <c r="EG3" s="221"/>
      <c r="EH3" s="221"/>
      <c r="EI3" s="221" t="s">
        <v>555</v>
      </c>
      <c r="EJ3" s="221"/>
      <c r="EK3" s="221"/>
      <c r="EL3" s="221"/>
      <c r="EM3" s="221" t="s">
        <v>721</v>
      </c>
      <c r="EN3" s="221"/>
      <c r="EO3" s="221"/>
      <c r="EP3" s="221"/>
      <c r="EQ3" s="221" t="s">
        <v>554</v>
      </c>
      <c r="ER3" s="221"/>
      <c r="ES3" s="221"/>
      <c r="ET3" s="221"/>
      <c r="EU3" s="221" t="s">
        <v>555</v>
      </c>
      <c r="EV3" s="221"/>
      <c r="EW3" s="221"/>
      <c r="EX3" s="221"/>
      <c r="EY3" s="221" t="s">
        <v>721</v>
      </c>
      <c r="EZ3" s="221"/>
      <c r="FA3" s="221"/>
      <c r="FB3" s="221"/>
      <c r="FC3" s="221" t="s">
        <v>554</v>
      </c>
      <c r="FD3" s="221"/>
      <c r="FE3" s="221"/>
      <c r="FF3" s="221"/>
      <c r="FG3" s="221" t="s">
        <v>555</v>
      </c>
      <c r="FH3" s="221"/>
      <c r="FI3" s="221"/>
      <c r="FJ3" s="221"/>
      <c r="FK3" s="221" t="s">
        <v>721</v>
      </c>
      <c r="FL3" s="221"/>
      <c r="FM3" s="221"/>
      <c r="FN3" s="221"/>
      <c r="FO3" s="221" t="s">
        <v>554</v>
      </c>
      <c r="FP3" s="221"/>
      <c r="FQ3" s="221"/>
      <c r="FR3" s="221"/>
      <c r="FS3" s="221" t="s">
        <v>555</v>
      </c>
      <c r="FT3" s="221"/>
      <c r="FU3" s="221"/>
      <c r="FV3" s="221"/>
      <c r="FW3" s="221" t="s">
        <v>721</v>
      </c>
      <c r="FX3" s="221"/>
      <c r="FY3" s="221"/>
      <c r="FZ3" s="221"/>
    </row>
    <row r="4" spans="1:188" s="174" customFormat="1">
      <c r="A4" s="221"/>
      <c r="B4" s="221"/>
      <c r="C4" s="222" t="s">
        <v>554</v>
      </c>
      <c r="D4" s="222"/>
      <c r="E4" s="222"/>
      <c r="F4" s="222"/>
      <c r="G4" s="222"/>
      <c r="H4" s="222"/>
      <c r="I4" s="222" t="s">
        <v>554</v>
      </c>
      <c r="J4" s="222"/>
      <c r="K4" s="222"/>
      <c r="L4" s="222"/>
      <c r="M4" s="222"/>
      <c r="N4" s="222"/>
      <c r="O4" s="221" t="s">
        <v>554</v>
      </c>
      <c r="P4" s="221"/>
      <c r="Q4" s="221"/>
      <c r="R4" s="221"/>
      <c r="S4" s="221" t="s">
        <v>554</v>
      </c>
      <c r="T4" s="221"/>
      <c r="U4" s="221"/>
      <c r="V4" s="221"/>
      <c r="W4" s="221" t="s">
        <v>554</v>
      </c>
      <c r="X4" s="221"/>
      <c r="Y4" s="221"/>
      <c r="Z4" s="221"/>
      <c r="AA4" s="221" t="s">
        <v>554</v>
      </c>
      <c r="AB4" s="221"/>
      <c r="AC4" s="221"/>
      <c r="AD4" s="221"/>
      <c r="AE4" s="221" t="s">
        <v>554</v>
      </c>
      <c r="AF4" s="221"/>
      <c r="AG4" s="221"/>
      <c r="AH4" s="221"/>
      <c r="AI4" s="221" t="s">
        <v>554</v>
      </c>
      <c r="AJ4" s="221"/>
      <c r="AK4" s="221"/>
      <c r="AL4" s="221"/>
      <c r="AM4" s="221" t="s">
        <v>554</v>
      </c>
      <c r="AN4" s="221"/>
      <c r="AO4" s="221"/>
      <c r="AP4" s="221"/>
      <c r="AQ4" s="221" t="s">
        <v>554</v>
      </c>
      <c r="AR4" s="221"/>
      <c r="AS4" s="221"/>
      <c r="AT4" s="221"/>
      <c r="AU4" s="221" t="s">
        <v>554</v>
      </c>
      <c r="AV4" s="221"/>
      <c r="AW4" s="221"/>
      <c r="AX4" s="221"/>
      <c r="AY4" s="221" t="s">
        <v>554</v>
      </c>
      <c r="AZ4" s="221"/>
      <c r="BA4" s="221"/>
      <c r="BB4" s="221"/>
      <c r="BC4" s="221" t="s">
        <v>554</v>
      </c>
      <c r="BD4" s="221"/>
      <c r="BE4" s="221"/>
      <c r="BF4" s="221"/>
      <c r="BG4" s="221" t="s">
        <v>554</v>
      </c>
      <c r="BH4" s="221"/>
      <c r="BI4" s="221"/>
      <c r="BJ4" s="221"/>
      <c r="BK4" s="221" t="s">
        <v>554</v>
      </c>
      <c r="BL4" s="221"/>
      <c r="BM4" s="221"/>
      <c r="BN4" s="221"/>
      <c r="BO4" s="221" t="s">
        <v>554</v>
      </c>
      <c r="BP4" s="221"/>
      <c r="BQ4" s="221"/>
      <c r="BR4" s="221"/>
      <c r="BS4" s="221" t="s">
        <v>554</v>
      </c>
      <c r="BT4" s="221"/>
      <c r="BU4" s="221"/>
      <c r="BV4" s="221"/>
      <c r="BW4" s="221" t="s">
        <v>554</v>
      </c>
      <c r="BX4" s="221"/>
      <c r="BY4" s="221"/>
      <c r="BZ4" s="221"/>
      <c r="CA4" s="221" t="s">
        <v>554</v>
      </c>
      <c r="CB4" s="221"/>
      <c r="CC4" s="221"/>
      <c r="CD4" s="221"/>
      <c r="CE4" s="221" t="s">
        <v>554</v>
      </c>
      <c r="CF4" s="221"/>
      <c r="CG4" s="221"/>
      <c r="CH4" s="221"/>
      <c r="CI4" s="221" t="s">
        <v>554</v>
      </c>
      <c r="CJ4" s="221"/>
      <c r="CK4" s="221"/>
      <c r="CL4" s="221"/>
      <c r="CM4" s="221" t="s">
        <v>554</v>
      </c>
      <c r="CN4" s="221"/>
      <c r="CO4" s="221"/>
      <c r="CP4" s="221"/>
      <c r="CQ4" s="221" t="s">
        <v>554</v>
      </c>
      <c r="CR4" s="221"/>
      <c r="CS4" s="221"/>
      <c r="CT4" s="221"/>
      <c r="CU4" s="221" t="s">
        <v>554</v>
      </c>
      <c r="CV4" s="221"/>
      <c r="CW4" s="221"/>
      <c r="CX4" s="221"/>
      <c r="CY4" s="221" t="s">
        <v>554</v>
      </c>
      <c r="CZ4" s="221"/>
      <c r="DA4" s="221"/>
      <c r="DB4" s="221"/>
      <c r="DC4" s="221" t="s">
        <v>554</v>
      </c>
      <c r="DD4" s="221"/>
      <c r="DE4" s="221"/>
      <c r="DF4" s="221"/>
      <c r="DG4" s="221" t="s">
        <v>554</v>
      </c>
      <c r="DH4" s="221"/>
      <c r="DI4" s="221"/>
      <c r="DJ4" s="221"/>
      <c r="DK4" s="221" t="s">
        <v>554</v>
      </c>
      <c r="DL4" s="221"/>
      <c r="DM4" s="221"/>
      <c r="DN4" s="221"/>
      <c r="DO4" s="221" t="s">
        <v>554</v>
      </c>
      <c r="DP4" s="221"/>
      <c r="DQ4" s="221"/>
      <c r="DR4" s="221"/>
      <c r="DS4" s="221" t="s">
        <v>554</v>
      </c>
      <c r="DT4" s="221"/>
      <c r="DU4" s="221"/>
      <c r="DV4" s="221"/>
      <c r="DW4" s="221" t="s">
        <v>554</v>
      </c>
      <c r="DX4" s="221"/>
      <c r="DY4" s="221"/>
      <c r="DZ4" s="221"/>
      <c r="EA4" s="221" t="s">
        <v>554</v>
      </c>
      <c r="EB4" s="221"/>
      <c r="EC4" s="221"/>
      <c r="ED4" s="221"/>
      <c r="EE4" s="221" t="s">
        <v>554</v>
      </c>
      <c r="EF4" s="221"/>
      <c r="EG4" s="221"/>
      <c r="EH4" s="221"/>
      <c r="EI4" s="221" t="s">
        <v>554</v>
      </c>
      <c r="EJ4" s="221"/>
      <c r="EK4" s="221"/>
      <c r="EL4" s="221"/>
      <c r="EM4" s="221" t="s">
        <v>554</v>
      </c>
      <c r="EN4" s="221"/>
      <c r="EO4" s="221"/>
      <c r="EP4" s="221"/>
      <c r="EQ4" s="221" t="s">
        <v>554</v>
      </c>
      <c r="ER4" s="221"/>
      <c r="ES4" s="221"/>
      <c r="ET4" s="221"/>
      <c r="EU4" s="221" t="s">
        <v>554</v>
      </c>
      <c r="EV4" s="221"/>
      <c r="EW4" s="221"/>
      <c r="EX4" s="221"/>
      <c r="EY4" s="221" t="s">
        <v>554</v>
      </c>
      <c r="EZ4" s="221"/>
      <c r="FA4" s="221"/>
      <c r="FB4" s="221"/>
      <c r="FC4" s="221" t="s">
        <v>554</v>
      </c>
      <c r="FD4" s="221"/>
      <c r="FE4" s="221"/>
      <c r="FF4" s="221"/>
      <c r="FG4" s="221" t="s">
        <v>554</v>
      </c>
      <c r="FH4" s="221"/>
      <c r="FI4" s="221"/>
      <c r="FJ4" s="221"/>
      <c r="FK4" s="221" t="s">
        <v>554</v>
      </c>
      <c r="FL4" s="221"/>
      <c r="FM4" s="221"/>
      <c r="FN4" s="221"/>
      <c r="FO4" s="221" t="s">
        <v>554</v>
      </c>
      <c r="FP4" s="221"/>
      <c r="FQ4" s="221"/>
      <c r="FR4" s="221"/>
      <c r="FS4" s="221" t="s">
        <v>554</v>
      </c>
      <c r="FT4" s="221"/>
      <c r="FU4" s="221"/>
      <c r="FV4" s="221"/>
      <c r="FW4" s="221" t="s">
        <v>554</v>
      </c>
      <c r="FX4" s="221"/>
      <c r="FY4" s="221"/>
      <c r="FZ4" s="221"/>
    </row>
    <row r="5" spans="1:188" s="174" customFormat="1">
      <c r="A5" s="221"/>
      <c r="B5" s="221"/>
      <c r="C5" s="173" t="s">
        <v>494</v>
      </c>
      <c r="D5" s="173" t="s">
        <v>79</v>
      </c>
      <c r="E5" s="173" t="s">
        <v>80</v>
      </c>
      <c r="F5" s="173" t="s">
        <v>81</v>
      </c>
      <c r="G5" s="222" t="s">
        <v>673</v>
      </c>
      <c r="H5" s="222"/>
      <c r="I5" s="173" t="s">
        <v>494</v>
      </c>
      <c r="J5" s="173" t="s">
        <v>79</v>
      </c>
      <c r="K5" s="173" t="s">
        <v>80</v>
      </c>
      <c r="L5" s="173" t="s">
        <v>81</v>
      </c>
      <c r="M5" s="173"/>
      <c r="N5" s="173"/>
      <c r="O5" s="175" t="s">
        <v>494</v>
      </c>
      <c r="P5" s="175" t="s">
        <v>79</v>
      </c>
      <c r="Q5" s="175" t="s">
        <v>80</v>
      </c>
      <c r="R5" s="175" t="s">
        <v>81</v>
      </c>
      <c r="S5" s="175" t="s">
        <v>494</v>
      </c>
      <c r="T5" s="175" t="s">
        <v>79</v>
      </c>
      <c r="U5" s="175" t="s">
        <v>80</v>
      </c>
      <c r="V5" s="175" t="s">
        <v>81</v>
      </c>
      <c r="W5" s="175" t="s">
        <v>494</v>
      </c>
      <c r="X5" s="175" t="s">
        <v>79</v>
      </c>
      <c r="Y5" s="175" t="s">
        <v>80</v>
      </c>
      <c r="Z5" s="175" t="s">
        <v>81</v>
      </c>
      <c r="AA5" s="175" t="s">
        <v>494</v>
      </c>
      <c r="AB5" s="175" t="s">
        <v>79</v>
      </c>
      <c r="AC5" s="175" t="s">
        <v>80</v>
      </c>
      <c r="AD5" s="175" t="s">
        <v>81</v>
      </c>
      <c r="AE5" s="175" t="s">
        <v>494</v>
      </c>
      <c r="AF5" s="175" t="s">
        <v>79</v>
      </c>
      <c r="AG5" s="175" t="s">
        <v>80</v>
      </c>
      <c r="AH5" s="175" t="s">
        <v>81</v>
      </c>
      <c r="AI5" s="175" t="s">
        <v>494</v>
      </c>
      <c r="AJ5" s="175" t="s">
        <v>79</v>
      </c>
      <c r="AK5" s="175" t="s">
        <v>80</v>
      </c>
      <c r="AL5" s="175" t="s">
        <v>81</v>
      </c>
      <c r="AM5" s="175" t="s">
        <v>494</v>
      </c>
      <c r="AN5" s="175" t="s">
        <v>79</v>
      </c>
      <c r="AO5" s="175" t="s">
        <v>80</v>
      </c>
      <c r="AP5" s="175" t="s">
        <v>81</v>
      </c>
      <c r="AQ5" s="175" t="s">
        <v>494</v>
      </c>
      <c r="AR5" s="175" t="s">
        <v>79</v>
      </c>
      <c r="AS5" s="175" t="s">
        <v>80</v>
      </c>
      <c r="AT5" s="175" t="s">
        <v>81</v>
      </c>
      <c r="AU5" s="175" t="s">
        <v>494</v>
      </c>
      <c r="AV5" s="175" t="s">
        <v>79</v>
      </c>
      <c r="AW5" s="175" t="s">
        <v>80</v>
      </c>
      <c r="AX5" s="175" t="s">
        <v>81</v>
      </c>
      <c r="AY5" s="175" t="s">
        <v>494</v>
      </c>
      <c r="AZ5" s="175" t="s">
        <v>79</v>
      </c>
      <c r="BA5" s="175" t="s">
        <v>80</v>
      </c>
      <c r="BB5" s="175" t="s">
        <v>81</v>
      </c>
      <c r="BC5" s="175" t="s">
        <v>494</v>
      </c>
      <c r="BD5" s="175" t="s">
        <v>79</v>
      </c>
      <c r="BE5" s="175" t="s">
        <v>80</v>
      </c>
      <c r="BF5" s="175" t="s">
        <v>81</v>
      </c>
      <c r="BG5" s="175" t="s">
        <v>494</v>
      </c>
      <c r="BH5" s="175" t="s">
        <v>79</v>
      </c>
      <c r="BI5" s="175" t="s">
        <v>80</v>
      </c>
      <c r="BJ5" s="175" t="s">
        <v>81</v>
      </c>
      <c r="BK5" s="175" t="s">
        <v>494</v>
      </c>
      <c r="BL5" s="175" t="s">
        <v>79</v>
      </c>
      <c r="BM5" s="175" t="s">
        <v>80</v>
      </c>
      <c r="BN5" s="175" t="s">
        <v>81</v>
      </c>
      <c r="BO5" s="175" t="s">
        <v>494</v>
      </c>
      <c r="BP5" s="175" t="s">
        <v>79</v>
      </c>
      <c r="BQ5" s="175" t="s">
        <v>80</v>
      </c>
      <c r="BR5" s="175" t="s">
        <v>81</v>
      </c>
      <c r="BS5" s="175" t="s">
        <v>494</v>
      </c>
      <c r="BT5" s="175" t="s">
        <v>79</v>
      </c>
      <c r="BU5" s="175" t="s">
        <v>80</v>
      </c>
      <c r="BV5" s="175" t="s">
        <v>81</v>
      </c>
      <c r="BW5" s="175" t="s">
        <v>494</v>
      </c>
      <c r="BX5" s="175" t="s">
        <v>79</v>
      </c>
      <c r="BY5" s="175" t="s">
        <v>80</v>
      </c>
      <c r="BZ5" s="175" t="s">
        <v>81</v>
      </c>
      <c r="CA5" s="175" t="s">
        <v>494</v>
      </c>
      <c r="CB5" s="175" t="s">
        <v>79</v>
      </c>
      <c r="CC5" s="175" t="s">
        <v>80</v>
      </c>
      <c r="CD5" s="175" t="s">
        <v>81</v>
      </c>
      <c r="CE5" s="175" t="s">
        <v>494</v>
      </c>
      <c r="CF5" s="175" t="s">
        <v>79</v>
      </c>
      <c r="CG5" s="175" t="s">
        <v>80</v>
      </c>
      <c r="CH5" s="175" t="s">
        <v>81</v>
      </c>
      <c r="CI5" s="175" t="s">
        <v>494</v>
      </c>
      <c r="CJ5" s="175" t="s">
        <v>79</v>
      </c>
      <c r="CK5" s="175" t="s">
        <v>80</v>
      </c>
      <c r="CL5" s="175" t="s">
        <v>81</v>
      </c>
      <c r="CM5" s="175" t="s">
        <v>494</v>
      </c>
      <c r="CN5" s="175" t="s">
        <v>79</v>
      </c>
      <c r="CO5" s="175" t="s">
        <v>80</v>
      </c>
      <c r="CP5" s="175" t="s">
        <v>81</v>
      </c>
      <c r="CQ5" s="175" t="s">
        <v>494</v>
      </c>
      <c r="CR5" s="175" t="s">
        <v>79</v>
      </c>
      <c r="CS5" s="175" t="s">
        <v>80</v>
      </c>
      <c r="CT5" s="175" t="s">
        <v>81</v>
      </c>
      <c r="CU5" s="175" t="s">
        <v>494</v>
      </c>
      <c r="CV5" s="175" t="s">
        <v>79</v>
      </c>
      <c r="CW5" s="175" t="s">
        <v>80</v>
      </c>
      <c r="CX5" s="175" t="s">
        <v>81</v>
      </c>
      <c r="CY5" s="175" t="s">
        <v>494</v>
      </c>
      <c r="CZ5" s="175" t="s">
        <v>79</v>
      </c>
      <c r="DA5" s="175" t="s">
        <v>80</v>
      </c>
      <c r="DB5" s="175" t="s">
        <v>81</v>
      </c>
      <c r="DC5" s="175" t="s">
        <v>494</v>
      </c>
      <c r="DD5" s="175" t="s">
        <v>79</v>
      </c>
      <c r="DE5" s="175" t="s">
        <v>80</v>
      </c>
      <c r="DF5" s="175" t="s">
        <v>81</v>
      </c>
      <c r="DG5" s="175" t="s">
        <v>494</v>
      </c>
      <c r="DH5" s="175" t="s">
        <v>79</v>
      </c>
      <c r="DI5" s="175" t="s">
        <v>80</v>
      </c>
      <c r="DJ5" s="175" t="s">
        <v>81</v>
      </c>
      <c r="DK5" s="175" t="s">
        <v>494</v>
      </c>
      <c r="DL5" s="175" t="s">
        <v>79</v>
      </c>
      <c r="DM5" s="175" t="s">
        <v>80</v>
      </c>
      <c r="DN5" s="175" t="s">
        <v>81</v>
      </c>
      <c r="DO5" s="175" t="s">
        <v>494</v>
      </c>
      <c r="DP5" s="175" t="s">
        <v>79</v>
      </c>
      <c r="DQ5" s="175" t="s">
        <v>80</v>
      </c>
      <c r="DR5" s="175" t="s">
        <v>81</v>
      </c>
      <c r="DS5" s="175" t="s">
        <v>494</v>
      </c>
      <c r="DT5" s="175" t="s">
        <v>79</v>
      </c>
      <c r="DU5" s="175" t="s">
        <v>80</v>
      </c>
      <c r="DV5" s="175" t="s">
        <v>81</v>
      </c>
      <c r="DW5" s="175" t="s">
        <v>494</v>
      </c>
      <c r="DX5" s="175" t="s">
        <v>79</v>
      </c>
      <c r="DY5" s="175" t="s">
        <v>80</v>
      </c>
      <c r="DZ5" s="175" t="s">
        <v>81</v>
      </c>
      <c r="EA5" s="175" t="s">
        <v>494</v>
      </c>
      <c r="EB5" s="175" t="s">
        <v>79</v>
      </c>
      <c r="EC5" s="175" t="s">
        <v>80</v>
      </c>
      <c r="ED5" s="175" t="s">
        <v>81</v>
      </c>
      <c r="EE5" s="175" t="s">
        <v>494</v>
      </c>
      <c r="EF5" s="175" t="s">
        <v>79</v>
      </c>
      <c r="EG5" s="175" t="s">
        <v>80</v>
      </c>
      <c r="EH5" s="175" t="s">
        <v>81</v>
      </c>
      <c r="EI5" s="175" t="s">
        <v>494</v>
      </c>
      <c r="EJ5" s="175" t="s">
        <v>79</v>
      </c>
      <c r="EK5" s="175" t="s">
        <v>80</v>
      </c>
      <c r="EL5" s="175" t="s">
        <v>81</v>
      </c>
      <c r="EM5" s="175" t="s">
        <v>494</v>
      </c>
      <c r="EN5" s="175" t="s">
        <v>79</v>
      </c>
      <c r="EO5" s="175" t="s">
        <v>80</v>
      </c>
      <c r="EP5" s="175" t="s">
        <v>81</v>
      </c>
      <c r="EQ5" s="175" t="s">
        <v>494</v>
      </c>
      <c r="ER5" s="175" t="s">
        <v>79</v>
      </c>
      <c r="ES5" s="175" t="s">
        <v>80</v>
      </c>
      <c r="ET5" s="175" t="s">
        <v>81</v>
      </c>
      <c r="EU5" s="175" t="s">
        <v>494</v>
      </c>
      <c r="EV5" s="175" t="s">
        <v>79</v>
      </c>
      <c r="EW5" s="175" t="s">
        <v>80</v>
      </c>
      <c r="EX5" s="175" t="s">
        <v>81</v>
      </c>
      <c r="EY5" s="175" t="s">
        <v>494</v>
      </c>
      <c r="EZ5" s="175" t="s">
        <v>79</v>
      </c>
      <c r="FA5" s="175" t="s">
        <v>80</v>
      </c>
      <c r="FB5" s="175" t="s">
        <v>81</v>
      </c>
      <c r="FC5" s="175" t="s">
        <v>494</v>
      </c>
      <c r="FD5" s="175" t="s">
        <v>79</v>
      </c>
      <c r="FE5" s="175" t="s">
        <v>80</v>
      </c>
      <c r="FF5" s="175" t="s">
        <v>81</v>
      </c>
      <c r="FG5" s="175" t="s">
        <v>494</v>
      </c>
      <c r="FH5" s="175" t="s">
        <v>79</v>
      </c>
      <c r="FI5" s="175" t="s">
        <v>80</v>
      </c>
      <c r="FJ5" s="175" t="s">
        <v>81</v>
      </c>
      <c r="FK5" s="175" t="s">
        <v>494</v>
      </c>
      <c r="FL5" s="175" t="s">
        <v>79</v>
      </c>
      <c r="FM5" s="175" t="s">
        <v>80</v>
      </c>
      <c r="FN5" s="175" t="s">
        <v>81</v>
      </c>
      <c r="FO5" s="175" t="s">
        <v>494</v>
      </c>
      <c r="FP5" s="175" t="s">
        <v>79</v>
      </c>
      <c r="FQ5" s="175" t="s">
        <v>80</v>
      </c>
      <c r="FR5" s="175" t="s">
        <v>81</v>
      </c>
      <c r="FS5" s="175" t="s">
        <v>494</v>
      </c>
      <c r="FT5" s="175" t="s">
        <v>79</v>
      </c>
      <c r="FU5" s="175" t="s">
        <v>80</v>
      </c>
      <c r="FV5" s="175" t="s">
        <v>81</v>
      </c>
      <c r="FW5" s="175" t="s">
        <v>494</v>
      </c>
      <c r="FX5" s="175" t="s">
        <v>79</v>
      </c>
      <c r="FY5" s="175" t="s">
        <v>80</v>
      </c>
      <c r="FZ5" s="175" t="s">
        <v>81</v>
      </c>
    </row>
    <row r="6" spans="1:188" s="174" customFormat="1">
      <c r="A6" s="221"/>
      <c r="B6" s="221"/>
      <c r="C6" s="173" t="s">
        <v>556</v>
      </c>
      <c r="D6" s="173" t="s">
        <v>556</v>
      </c>
      <c r="E6" s="173" t="s">
        <v>556</v>
      </c>
      <c r="F6" s="173" t="s">
        <v>556</v>
      </c>
      <c r="G6" s="173" t="s">
        <v>556</v>
      </c>
      <c r="H6" s="173" t="s">
        <v>82</v>
      </c>
      <c r="I6" s="173" t="s">
        <v>491</v>
      </c>
      <c r="J6" s="173" t="s">
        <v>491</v>
      </c>
      <c r="K6" s="173" t="s">
        <v>491</v>
      </c>
      <c r="L6" s="173" t="s">
        <v>491</v>
      </c>
      <c r="M6" s="173" t="s">
        <v>491</v>
      </c>
      <c r="N6" s="173" t="s">
        <v>82</v>
      </c>
      <c r="O6" s="175" t="s">
        <v>556</v>
      </c>
      <c r="P6" s="175" t="s">
        <v>556</v>
      </c>
      <c r="Q6" s="175" t="s">
        <v>556</v>
      </c>
      <c r="R6" s="175" t="s">
        <v>556</v>
      </c>
      <c r="S6" s="175" t="s">
        <v>491</v>
      </c>
      <c r="T6" s="175" t="s">
        <v>491</v>
      </c>
      <c r="U6" s="175" t="s">
        <v>491</v>
      </c>
      <c r="V6" s="175" t="s">
        <v>491</v>
      </c>
      <c r="W6" s="175" t="s">
        <v>491</v>
      </c>
      <c r="X6" s="175" t="s">
        <v>491</v>
      </c>
      <c r="Y6" s="175" t="s">
        <v>491</v>
      </c>
      <c r="Z6" s="175" t="s">
        <v>491</v>
      </c>
      <c r="AA6" s="175" t="s">
        <v>556</v>
      </c>
      <c r="AB6" s="175" t="s">
        <v>556</v>
      </c>
      <c r="AC6" s="175" t="s">
        <v>556</v>
      </c>
      <c r="AD6" s="175" t="s">
        <v>556</v>
      </c>
      <c r="AE6" s="175" t="s">
        <v>491</v>
      </c>
      <c r="AF6" s="175" t="s">
        <v>491</v>
      </c>
      <c r="AG6" s="175" t="s">
        <v>491</v>
      </c>
      <c r="AH6" s="175" t="s">
        <v>491</v>
      </c>
      <c r="AI6" s="175" t="s">
        <v>491</v>
      </c>
      <c r="AJ6" s="175" t="s">
        <v>491</v>
      </c>
      <c r="AK6" s="175" t="s">
        <v>491</v>
      </c>
      <c r="AL6" s="175" t="s">
        <v>491</v>
      </c>
      <c r="AM6" s="175" t="s">
        <v>556</v>
      </c>
      <c r="AN6" s="175" t="s">
        <v>556</v>
      </c>
      <c r="AO6" s="175" t="s">
        <v>556</v>
      </c>
      <c r="AP6" s="175" t="s">
        <v>556</v>
      </c>
      <c r="AQ6" s="175" t="s">
        <v>491</v>
      </c>
      <c r="AR6" s="175" t="s">
        <v>491</v>
      </c>
      <c r="AS6" s="175" t="s">
        <v>491</v>
      </c>
      <c r="AT6" s="175" t="s">
        <v>491</v>
      </c>
      <c r="AU6" s="175" t="s">
        <v>491</v>
      </c>
      <c r="AV6" s="175" t="s">
        <v>491</v>
      </c>
      <c r="AW6" s="175" t="s">
        <v>491</v>
      </c>
      <c r="AX6" s="175" t="s">
        <v>491</v>
      </c>
      <c r="AY6" s="175" t="s">
        <v>556</v>
      </c>
      <c r="AZ6" s="175" t="s">
        <v>556</v>
      </c>
      <c r="BA6" s="175" t="s">
        <v>556</v>
      </c>
      <c r="BB6" s="175" t="s">
        <v>556</v>
      </c>
      <c r="BC6" s="175" t="s">
        <v>491</v>
      </c>
      <c r="BD6" s="175" t="s">
        <v>491</v>
      </c>
      <c r="BE6" s="175" t="s">
        <v>491</v>
      </c>
      <c r="BF6" s="175" t="s">
        <v>491</v>
      </c>
      <c r="BG6" s="175" t="s">
        <v>491</v>
      </c>
      <c r="BH6" s="175" t="s">
        <v>491</v>
      </c>
      <c r="BI6" s="175" t="s">
        <v>491</v>
      </c>
      <c r="BJ6" s="175" t="s">
        <v>491</v>
      </c>
      <c r="BK6" s="175" t="s">
        <v>556</v>
      </c>
      <c r="BL6" s="175" t="s">
        <v>556</v>
      </c>
      <c r="BM6" s="175" t="s">
        <v>556</v>
      </c>
      <c r="BN6" s="175" t="s">
        <v>556</v>
      </c>
      <c r="BO6" s="175" t="s">
        <v>491</v>
      </c>
      <c r="BP6" s="175" t="s">
        <v>491</v>
      </c>
      <c r="BQ6" s="175" t="s">
        <v>491</v>
      </c>
      <c r="BR6" s="175" t="s">
        <v>491</v>
      </c>
      <c r="BS6" s="175" t="s">
        <v>491</v>
      </c>
      <c r="BT6" s="175" t="s">
        <v>491</v>
      </c>
      <c r="BU6" s="175" t="s">
        <v>491</v>
      </c>
      <c r="BV6" s="175" t="s">
        <v>491</v>
      </c>
      <c r="BW6" s="175" t="s">
        <v>556</v>
      </c>
      <c r="BX6" s="175" t="s">
        <v>556</v>
      </c>
      <c r="BY6" s="175" t="s">
        <v>556</v>
      </c>
      <c r="BZ6" s="175" t="s">
        <v>556</v>
      </c>
      <c r="CA6" s="175" t="s">
        <v>491</v>
      </c>
      <c r="CB6" s="175" t="s">
        <v>491</v>
      </c>
      <c r="CC6" s="175" t="s">
        <v>491</v>
      </c>
      <c r="CD6" s="175" t="s">
        <v>491</v>
      </c>
      <c r="CE6" s="175" t="s">
        <v>491</v>
      </c>
      <c r="CF6" s="175" t="s">
        <v>491</v>
      </c>
      <c r="CG6" s="175" t="s">
        <v>491</v>
      </c>
      <c r="CH6" s="175" t="s">
        <v>491</v>
      </c>
      <c r="CI6" s="175" t="s">
        <v>556</v>
      </c>
      <c r="CJ6" s="175" t="s">
        <v>556</v>
      </c>
      <c r="CK6" s="175" t="s">
        <v>556</v>
      </c>
      <c r="CL6" s="175" t="s">
        <v>556</v>
      </c>
      <c r="CM6" s="175" t="s">
        <v>491</v>
      </c>
      <c r="CN6" s="175" t="s">
        <v>491</v>
      </c>
      <c r="CO6" s="175" t="s">
        <v>491</v>
      </c>
      <c r="CP6" s="175" t="s">
        <v>491</v>
      </c>
      <c r="CQ6" s="175" t="s">
        <v>491</v>
      </c>
      <c r="CR6" s="175" t="s">
        <v>491</v>
      </c>
      <c r="CS6" s="175" t="s">
        <v>491</v>
      </c>
      <c r="CT6" s="175" t="s">
        <v>491</v>
      </c>
      <c r="CU6" s="175" t="s">
        <v>556</v>
      </c>
      <c r="CV6" s="175" t="s">
        <v>556</v>
      </c>
      <c r="CW6" s="175" t="s">
        <v>556</v>
      </c>
      <c r="CX6" s="175" t="s">
        <v>556</v>
      </c>
      <c r="CY6" s="175" t="s">
        <v>491</v>
      </c>
      <c r="CZ6" s="175" t="s">
        <v>491</v>
      </c>
      <c r="DA6" s="175" t="s">
        <v>491</v>
      </c>
      <c r="DB6" s="175" t="s">
        <v>491</v>
      </c>
      <c r="DC6" s="175" t="s">
        <v>491</v>
      </c>
      <c r="DD6" s="175" t="s">
        <v>491</v>
      </c>
      <c r="DE6" s="175" t="s">
        <v>491</v>
      </c>
      <c r="DF6" s="175" t="s">
        <v>491</v>
      </c>
      <c r="DG6" s="175" t="s">
        <v>556</v>
      </c>
      <c r="DH6" s="175" t="s">
        <v>556</v>
      </c>
      <c r="DI6" s="175" t="s">
        <v>556</v>
      </c>
      <c r="DJ6" s="175" t="s">
        <v>556</v>
      </c>
      <c r="DK6" s="175" t="s">
        <v>491</v>
      </c>
      <c r="DL6" s="175" t="s">
        <v>491</v>
      </c>
      <c r="DM6" s="175" t="s">
        <v>491</v>
      </c>
      <c r="DN6" s="175" t="s">
        <v>491</v>
      </c>
      <c r="DO6" s="175" t="s">
        <v>491</v>
      </c>
      <c r="DP6" s="175" t="s">
        <v>491</v>
      </c>
      <c r="DQ6" s="175" t="s">
        <v>491</v>
      </c>
      <c r="DR6" s="175" t="s">
        <v>491</v>
      </c>
      <c r="DS6" s="175" t="s">
        <v>556</v>
      </c>
      <c r="DT6" s="175" t="s">
        <v>556</v>
      </c>
      <c r="DU6" s="175" t="s">
        <v>556</v>
      </c>
      <c r="DV6" s="175" t="s">
        <v>556</v>
      </c>
      <c r="DW6" s="175" t="s">
        <v>491</v>
      </c>
      <c r="DX6" s="175" t="s">
        <v>491</v>
      </c>
      <c r="DY6" s="175" t="s">
        <v>491</v>
      </c>
      <c r="DZ6" s="175" t="s">
        <v>491</v>
      </c>
      <c r="EA6" s="175" t="s">
        <v>491</v>
      </c>
      <c r="EB6" s="175" t="s">
        <v>491</v>
      </c>
      <c r="EC6" s="175" t="s">
        <v>491</v>
      </c>
      <c r="ED6" s="175" t="s">
        <v>491</v>
      </c>
      <c r="EE6" s="175" t="s">
        <v>556</v>
      </c>
      <c r="EF6" s="175" t="s">
        <v>556</v>
      </c>
      <c r="EG6" s="175" t="s">
        <v>556</v>
      </c>
      <c r="EH6" s="175" t="s">
        <v>556</v>
      </c>
      <c r="EI6" s="175" t="s">
        <v>491</v>
      </c>
      <c r="EJ6" s="175" t="s">
        <v>491</v>
      </c>
      <c r="EK6" s="175" t="s">
        <v>491</v>
      </c>
      <c r="EL6" s="175" t="s">
        <v>491</v>
      </c>
      <c r="EM6" s="175" t="s">
        <v>491</v>
      </c>
      <c r="EN6" s="175" t="s">
        <v>491</v>
      </c>
      <c r="EO6" s="175" t="s">
        <v>491</v>
      </c>
      <c r="EP6" s="175" t="s">
        <v>491</v>
      </c>
      <c r="EQ6" s="175" t="s">
        <v>556</v>
      </c>
      <c r="ER6" s="175" t="s">
        <v>556</v>
      </c>
      <c r="ES6" s="175" t="s">
        <v>556</v>
      </c>
      <c r="ET6" s="175" t="s">
        <v>556</v>
      </c>
      <c r="EU6" s="175" t="s">
        <v>491</v>
      </c>
      <c r="EV6" s="175" t="s">
        <v>491</v>
      </c>
      <c r="EW6" s="175" t="s">
        <v>491</v>
      </c>
      <c r="EX6" s="175" t="s">
        <v>491</v>
      </c>
      <c r="EY6" s="175" t="s">
        <v>491</v>
      </c>
      <c r="EZ6" s="175" t="s">
        <v>491</v>
      </c>
      <c r="FA6" s="175" t="s">
        <v>491</v>
      </c>
      <c r="FB6" s="175" t="s">
        <v>491</v>
      </c>
      <c r="FC6" s="175" t="s">
        <v>556</v>
      </c>
      <c r="FD6" s="175" t="s">
        <v>556</v>
      </c>
      <c r="FE6" s="175" t="s">
        <v>556</v>
      </c>
      <c r="FF6" s="175" t="s">
        <v>556</v>
      </c>
      <c r="FG6" s="175" t="s">
        <v>491</v>
      </c>
      <c r="FH6" s="175" t="s">
        <v>491</v>
      </c>
      <c r="FI6" s="175" t="s">
        <v>491</v>
      </c>
      <c r="FJ6" s="175" t="s">
        <v>491</v>
      </c>
      <c r="FK6" s="175" t="s">
        <v>491</v>
      </c>
      <c r="FL6" s="175" t="s">
        <v>491</v>
      </c>
      <c r="FM6" s="175" t="s">
        <v>491</v>
      </c>
      <c r="FN6" s="175" t="s">
        <v>491</v>
      </c>
      <c r="FO6" s="175" t="s">
        <v>556</v>
      </c>
      <c r="FP6" s="175" t="s">
        <v>556</v>
      </c>
      <c r="FQ6" s="175" t="s">
        <v>556</v>
      </c>
      <c r="FR6" s="175" t="s">
        <v>556</v>
      </c>
      <c r="FS6" s="175" t="s">
        <v>491</v>
      </c>
      <c r="FT6" s="175" t="s">
        <v>491</v>
      </c>
      <c r="FU6" s="175" t="s">
        <v>491</v>
      </c>
      <c r="FV6" s="175" t="s">
        <v>491</v>
      </c>
      <c r="FW6" s="175" t="s">
        <v>491</v>
      </c>
      <c r="FX6" s="175" t="s">
        <v>491</v>
      </c>
      <c r="FY6" s="175" t="s">
        <v>491</v>
      </c>
      <c r="FZ6" s="175" t="s">
        <v>491</v>
      </c>
      <c r="GF6" s="174" t="s">
        <v>705</v>
      </c>
    </row>
    <row r="7" spans="1:188">
      <c r="A7" s="169" t="s">
        <v>85</v>
      </c>
      <c r="B7" s="169" t="s">
        <v>86</v>
      </c>
      <c r="C7" s="168">
        <v>424</v>
      </c>
      <c r="D7" s="168">
        <v>411</v>
      </c>
      <c r="E7" s="168">
        <v>413</v>
      </c>
      <c r="F7" s="168">
        <v>393</v>
      </c>
      <c r="G7" s="168">
        <v>-18</v>
      </c>
      <c r="H7" s="170">
        <v>-4.3795620437956204</v>
      </c>
      <c r="I7" s="168">
        <v>70497</v>
      </c>
      <c r="J7" s="168">
        <v>67488</v>
      </c>
      <c r="K7" s="168">
        <v>65475</v>
      </c>
      <c r="L7" s="168">
        <v>63907</v>
      </c>
      <c r="M7" s="168">
        <v>-3581</v>
      </c>
      <c r="N7" s="170">
        <v>-5.3061284969179709</v>
      </c>
      <c r="O7" s="171">
        <v>26</v>
      </c>
      <c r="P7" s="171">
        <v>27</v>
      </c>
      <c r="Q7" s="171">
        <v>27</v>
      </c>
      <c r="R7" s="171">
        <v>30</v>
      </c>
      <c r="S7" s="171">
        <v>730</v>
      </c>
      <c r="T7" s="171">
        <v>727</v>
      </c>
      <c r="U7" s="171">
        <v>738</v>
      </c>
      <c r="V7" s="171">
        <v>699</v>
      </c>
      <c r="W7" s="171">
        <v>144</v>
      </c>
      <c r="X7" s="171">
        <v>149</v>
      </c>
      <c r="Y7" s="171">
        <v>169</v>
      </c>
      <c r="Z7" s="171">
        <v>181</v>
      </c>
      <c r="AA7" s="171">
        <v>29</v>
      </c>
      <c r="AB7" s="171">
        <v>27</v>
      </c>
      <c r="AC7" s="171">
        <v>27</v>
      </c>
      <c r="AD7" s="171">
        <v>0</v>
      </c>
      <c r="AE7" s="171">
        <v>1260</v>
      </c>
      <c r="AF7" s="171">
        <v>1080</v>
      </c>
      <c r="AG7" s="171">
        <v>959</v>
      </c>
      <c r="AH7" s="171">
        <v>537</v>
      </c>
      <c r="AI7" s="171">
        <v>262</v>
      </c>
      <c r="AJ7" s="171">
        <v>343</v>
      </c>
      <c r="AK7" s="171">
        <v>306</v>
      </c>
      <c r="AL7" s="171">
        <v>265</v>
      </c>
      <c r="AM7" s="171">
        <v>95</v>
      </c>
      <c r="AN7" s="171">
        <v>92</v>
      </c>
      <c r="AO7" s="171">
        <v>90</v>
      </c>
      <c r="AP7" s="171">
        <v>0</v>
      </c>
      <c r="AQ7" s="171">
        <v>12082</v>
      </c>
      <c r="AR7" s="171">
        <v>11068</v>
      </c>
      <c r="AS7" s="171">
        <v>10367</v>
      </c>
      <c r="AT7" s="171">
        <v>6333</v>
      </c>
      <c r="AU7" s="171">
        <v>2746</v>
      </c>
      <c r="AV7" s="171">
        <v>3673</v>
      </c>
      <c r="AW7" s="171">
        <v>3495</v>
      </c>
      <c r="AX7" s="171">
        <v>3137</v>
      </c>
      <c r="AY7" s="172" t="s">
        <v>495</v>
      </c>
      <c r="AZ7" s="172" t="s">
        <v>495</v>
      </c>
      <c r="BA7" s="172" t="s">
        <v>495</v>
      </c>
      <c r="BB7" s="171">
        <v>86</v>
      </c>
      <c r="BC7" s="172" t="s">
        <v>495</v>
      </c>
      <c r="BD7" s="172" t="s">
        <v>495</v>
      </c>
      <c r="BE7" s="172" t="s">
        <v>495</v>
      </c>
      <c r="BF7" s="171">
        <v>3382</v>
      </c>
      <c r="BG7" s="172" t="s">
        <v>495</v>
      </c>
      <c r="BH7" s="172" t="s">
        <v>495</v>
      </c>
      <c r="BI7" s="172" t="s">
        <v>495</v>
      </c>
      <c r="BJ7" s="171">
        <v>0</v>
      </c>
      <c r="BK7" s="172" t="s">
        <v>495</v>
      </c>
      <c r="BL7" s="172" t="s">
        <v>495</v>
      </c>
      <c r="BM7" s="172" t="s">
        <v>495</v>
      </c>
      <c r="BN7" s="171">
        <v>25</v>
      </c>
      <c r="BO7" s="172" t="s">
        <v>495</v>
      </c>
      <c r="BP7" s="172" t="s">
        <v>495</v>
      </c>
      <c r="BQ7" s="172" t="s">
        <v>495</v>
      </c>
      <c r="BR7" s="171">
        <v>361</v>
      </c>
      <c r="BS7" s="172" t="s">
        <v>495</v>
      </c>
      <c r="BT7" s="172" t="s">
        <v>495</v>
      </c>
      <c r="BU7" s="172" t="s">
        <v>495</v>
      </c>
      <c r="BV7" s="172" t="s">
        <v>495</v>
      </c>
      <c r="BW7" s="171">
        <v>8</v>
      </c>
      <c r="BX7" s="171">
        <v>8</v>
      </c>
      <c r="BY7" s="171">
        <v>8</v>
      </c>
      <c r="BZ7" s="171">
        <v>8</v>
      </c>
      <c r="CA7" s="171">
        <v>739</v>
      </c>
      <c r="CB7" s="171">
        <v>758</v>
      </c>
      <c r="CC7" s="171">
        <v>782</v>
      </c>
      <c r="CD7" s="171">
        <v>796</v>
      </c>
      <c r="CE7" s="171">
        <v>132</v>
      </c>
      <c r="CF7" s="171">
        <v>109</v>
      </c>
      <c r="CG7" s="171">
        <v>108</v>
      </c>
      <c r="CH7" s="171">
        <v>103</v>
      </c>
      <c r="CI7" s="169" t="s">
        <v>495</v>
      </c>
      <c r="CJ7" s="169" t="s">
        <v>495</v>
      </c>
      <c r="CK7" s="169" t="s">
        <v>495</v>
      </c>
      <c r="CL7" s="169" t="s">
        <v>495</v>
      </c>
      <c r="CM7" s="169" t="s">
        <v>495</v>
      </c>
      <c r="CN7" s="169" t="s">
        <v>495</v>
      </c>
      <c r="CO7" s="169" t="s">
        <v>495</v>
      </c>
      <c r="CP7" s="169" t="s">
        <v>495</v>
      </c>
      <c r="CQ7" s="171">
        <v>299</v>
      </c>
      <c r="CR7" s="169" t="s">
        <v>495</v>
      </c>
      <c r="CS7" s="169" t="s">
        <v>495</v>
      </c>
      <c r="CT7" s="169" t="s">
        <v>495</v>
      </c>
      <c r="CU7" s="169" t="s">
        <v>495</v>
      </c>
      <c r="CV7" s="169" t="s">
        <v>495</v>
      </c>
      <c r="CW7" s="169" t="s">
        <v>495</v>
      </c>
      <c r="CX7" s="169" t="s">
        <v>495</v>
      </c>
      <c r="CY7" s="169" t="s">
        <v>495</v>
      </c>
      <c r="CZ7" s="169" t="s">
        <v>495</v>
      </c>
      <c r="DA7" s="169" t="s">
        <v>495</v>
      </c>
      <c r="DB7" s="169" t="s">
        <v>495</v>
      </c>
      <c r="DC7" s="171">
        <v>0</v>
      </c>
      <c r="DD7" s="169" t="s">
        <v>495</v>
      </c>
      <c r="DE7" s="169" t="s">
        <v>495</v>
      </c>
      <c r="DF7" s="169" t="s">
        <v>495</v>
      </c>
      <c r="DG7" s="171">
        <v>139</v>
      </c>
      <c r="DH7" s="171">
        <v>133</v>
      </c>
      <c r="DI7" s="171">
        <v>136</v>
      </c>
      <c r="DJ7" s="171">
        <v>126</v>
      </c>
      <c r="DK7" s="171">
        <v>29392</v>
      </c>
      <c r="DL7" s="171">
        <v>29216</v>
      </c>
      <c r="DM7" s="171">
        <v>29239</v>
      </c>
      <c r="DN7" s="171">
        <v>29366</v>
      </c>
      <c r="DO7" s="171">
        <v>6751</v>
      </c>
      <c r="DP7" s="171">
        <v>6852</v>
      </c>
      <c r="DQ7" s="171">
        <v>6514</v>
      </c>
      <c r="DR7" s="171">
        <v>6566</v>
      </c>
      <c r="DS7" s="171">
        <v>1</v>
      </c>
      <c r="DT7" s="171">
        <v>2</v>
      </c>
      <c r="DU7" s="171">
        <v>2</v>
      </c>
      <c r="DV7" s="171">
        <v>2</v>
      </c>
      <c r="DW7" s="171">
        <v>42</v>
      </c>
      <c r="DX7" s="171">
        <v>50</v>
      </c>
      <c r="DY7" s="171">
        <v>56</v>
      </c>
      <c r="DZ7" s="171">
        <v>56</v>
      </c>
      <c r="EA7" s="171">
        <v>0</v>
      </c>
      <c r="EB7" s="171">
        <v>0</v>
      </c>
      <c r="EC7" s="171">
        <v>15</v>
      </c>
      <c r="ED7" s="171">
        <v>14</v>
      </c>
      <c r="EE7" s="169" t="s">
        <v>495</v>
      </c>
      <c r="EF7" s="169" t="s">
        <v>495</v>
      </c>
      <c r="EG7" s="169" t="s">
        <v>495</v>
      </c>
      <c r="EH7" s="169" t="s">
        <v>495</v>
      </c>
      <c r="EI7" s="169" t="s">
        <v>495</v>
      </c>
      <c r="EJ7" s="169" t="s">
        <v>495</v>
      </c>
      <c r="EK7" s="169" t="s">
        <v>495</v>
      </c>
      <c r="EL7" s="169" t="s">
        <v>495</v>
      </c>
      <c r="EM7" s="171">
        <v>66</v>
      </c>
      <c r="EN7" s="169" t="s">
        <v>495</v>
      </c>
      <c r="EO7" s="169" t="s">
        <v>495</v>
      </c>
      <c r="EP7" s="169" t="s">
        <v>495</v>
      </c>
      <c r="EQ7" s="169" t="s">
        <v>495</v>
      </c>
      <c r="ER7" s="169" t="s">
        <v>495</v>
      </c>
      <c r="ES7" s="169" t="s">
        <v>495</v>
      </c>
      <c r="ET7" s="169" t="s">
        <v>495</v>
      </c>
      <c r="EU7" s="169" t="s">
        <v>495</v>
      </c>
      <c r="EV7" s="169" t="s">
        <v>495</v>
      </c>
      <c r="EW7" s="169" t="s">
        <v>495</v>
      </c>
      <c r="EX7" s="169" t="s">
        <v>495</v>
      </c>
      <c r="EY7" s="171">
        <v>11</v>
      </c>
      <c r="EZ7" s="169" t="s">
        <v>495</v>
      </c>
      <c r="FA7" s="169" t="s">
        <v>495</v>
      </c>
      <c r="FB7" s="169" t="s">
        <v>495</v>
      </c>
      <c r="FC7" s="171">
        <v>121</v>
      </c>
      <c r="FD7" s="171">
        <v>117</v>
      </c>
      <c r="FE7" s="171">
        <v>117</v>
      </c>
      <c r="FF7" s="171">
        <v>110</v>
      </c>
      <c r="FG7" s="171">
        <v>26154</v>
      </c>
      <c r="FH7" s="171">
        <v>24495</v>
      </c>
      <c r="FI7" s="171">
        <v>23246</v>
      </c>
      <c r="FJ7" s="171">
        <v>22314</v>
      </c>
      <c r="FK7" s="171">
        <v>8638</v>
      </c>
      <c r="FL7" s="171">
        <v>8675</v>
      </c>
      <c r="FM7" s="171">
        <v>8198</v>
      </c>
      <c r="FN7" s="171">
        <v>7802</v>
      </c>
      <c r="FO7" s="171">
        <v>5</v>
      </c>
      <c r="FP7" s="171">
        <v>5</v>
      </c>
      <c r="FQ7" s="171">
        <v>6</v>
      </c>
      <c r="FR7" s="171">
        <v>6</v>
      </c>
      <c r="FS7" s="171">
        <v>98</v>
      </c>
      <c r="FT7" s="171">
        <v>94</v>
      </c>
      <c r="FU7" s="171">
        <v>88</v>
      </c>
      <c r="FV7" s="171">
        <v>63</v>
      </c>
      <c r="FW7" s="171">
        <v>15</v>
      </c>
      <c r="FX7" s="171">
        <v>41</v>
      </c>
      <c r="FY7" s="171">
        <v>29</v>
      </c>
      <c r="FZ7" s="171">
        <v>34</v>
      </c>
    </row>
    <row r="8" spans="1:188">
      <c r="A8" s="169" t="s">
        <v>506</v>
      </c>
      <c r="B8" s="169" t="s">
        <v>507</v>
      </c>
      <c r="C8" s="168">
        <v>10</v>
      </c>
      <c r="D8" s="168">
        <v>10</v>
      </c>
      <c r="E8" s="168">
        <v>10</v>
      </c>
      <c r="F8" s="168">
        <v>10</v>
      </c>
      <c r="G8" s="168">
        <v>0</v>
      </c>
      <c r="H8" s="170">
        <v>0</v>
      </c>
      <c r="I8" s="168">
        <v>1180</v>
      </c>
      <c r="J8" s="168">
        <v>1220</v>
      </c>
      <c r="K8" s="168">
        <v>1203</v>
      </c>
      <c r="L8" s="168">
        <v>1154</v>
      </c>
      <c r="M8" s="168">
        <v>-66</v>
      </c>
      <c r="N8" s="170">
        <v>-5.4098360655737707</v>
      </c>
      <c r="O8" s="171">
        <v>1</v>
      </c>
      <c r="P8" s="171">
        <v>1</v>
      </c>
      <c r="Q8" s="171">
        <v>1</v>
      </c>
      <c r="R8" s="171">
        <v>1</v>
      </c>
      <c r="S8" s="171">
        <v>22</v>
      </c>
      <c r="T8" s="171">
        <v>24</v>
      </c>
      <c r="U8" s="171">
        <v>20</v>
      </c>
      <c r="V8" s="171">
        <v>22</v>
      </c>
      <c r="W8" s="171">
        <v>0</v>
      </c>
      <c r="X8" s="171">
        <v>4</v>
      </c>
      <c r="Y8" s="171">
        <v>11</v>
      </c>
      <c r="Z8" s="171">
        <v>1</v>
      </c>
      <c r="AA8" s="171">
        <v>1</v>
      </c>
      <c r="AB8" s="171">
        <v>1</v>
      </c>
      <c r="AC8" s="171">
        <v>1</v>
      </c>
      <c r="AD8" s="171">
        <v>0</v>
      </c>
      <c r="AE8" s="171">
        <v>53</v>
      </c>
      <c r="AF8" s="171">
        <v>45</v>
      </c>
      <c r="AG8" s="171">
        <v>32</v>
      </c>
      <c r="AH8" s="171">
        <v>20</v>
      </c>
      <c r="AI8" s="171">
        <v>1</v>
      </c>
      <c r="AJ8" s="171">
        <v>16</v>
      </c>
      <c r="AK8" s="171">
        <v>17</v>
      </c>
      <c r="AL8" s="171">
        <v>11</v>
      </c>
      <c r="AM8" s="171">
        <v>1</v>
      </c>
      <c r="AN8" s="171">
        <v>1</v>
      </c>
      <c r="AO8" s="171">
        <v>1</v>
      </c>
      <c r="AP8" s="171">
        <v>0</v>
      </c>
      <c r="AQ8" s="171">
        <v>186</v>
      </c>
      <c r="AR8" s="171">
        <v>198</v>
      </c>
      <c r="AS8" s="171">
        <v>193</v>
      </c>
      <c r="AT8" s="171">
        <v>115</v>
      </c>
      <c r="AU8" s="171">
        <v>56</v>
      </c>
      <c r="AV8" s="171">
        <v>52</v>
      </c>
      <c r="AW8" s="171">
        <v>46</v>
      </c>
      <c r="AX8" s="171">
        <v>57</v>
      </c>
      <c r="AY8" s="172" t="s">
        <v>495</v>
      </c>
      <c r="AZ8" s="172" t="s">
        <v>495</v>
      </c>
      <c r="BA8" s="172" t="s">
        <v>495</v>
      </c>
      <c r="BB8" s="171">
        <v>1</v>
      </c>
      <c r="BC8" s="172" t="s">
        <v>495</v>
      </c>
      <c r="BD8" s="172" t="s">
        <v>495</v>
      </c>
      <c r="BE8" s="172" t="s">
        <v>495</v>
      </c>
      <c r="BF8" s="171">
        <v>66</v>
      </c>
      <c r="BG8" s="172" t="s">
        <v>495</v>
      </c>
      <c r="BH8" s="172" t="s">
        <v>495</v>
      </c>
      <c r="BI8" s="172" t="s">
        <v>495</v>
      </c>
      <c r="BJ8" s="171">
        <v>0</v>
      </c>
      <c r="BK8" s="172" t="s">
        <v>495</v>
      </c>
      <c r="BL8" s="172" t="s">
        <v>495</v>
      </c>
      <c r="BM8" s="172" t="s">
        <v>495</v>
      </c>
      <c r="BN8" s="171">
        <v>1</v>
      </c>
      <c r="BO8" s="172" t="s">
        <v>495</v>
      </c>
      <c r="BP8" s="172" t="s">
        <v>495</v>
      </c>
      <c r="BQ8" s="172" t="s">
        <v>495</v>
      </c>
      <c r="BR8" s="171">
        <v>17</v>
      </c>
      <c r="BS8" s="172" t="s">
        <v>495</v>
      </c>
      <c r="BT8" s="172" t="s">
        <v>495</v>
      </c>
      <c r="BU8" s="172" t="s">
        <v>495</v>
      </c>
      <c r="BV8" s="172" t="s">
        <v>495</v>
      </c>
      <c r="BW8" s="171">
        <v>0</v>
      </c>
      <c r="BX8" s="171">
        <v>0</v>
      </c>
      <c r="BY8" s="171">
        <v>0</v>
      </c>
      <c r="BZ8" s="171">
        <v>0</v>
      </c>
      <c r="CA8" s="171">
        <v>0</v>
      </c>
      <c r="CB8" s="171">
        <v>0</v>
      </c>
      <c r="CC8" s="171">
        <v>0</v>
      </c>
      <c r="CD8" s="171">
        <v>0</v>
      </c>
      <c r="CE8" s="171">
        <v>0</v>
      </c>
      <c r="CF8" s="171">
        <v>0</v>
      </c>
      <c r="CG8" s="171">
        <v>0</v>
      </c>
      <c r="CH8" s="171">
        <v>0</v>
      </c>
      <c r="CI8" s="169" t="s">
        <v>495</v>
      </c>
      <c r="CJ8" s="169" t="s">
        <v>495</v>
      </c>
      <c r="CK8" s="169" t="s">
        <v>495</v>
      </c>
      <c r="CL8" s="169" t="s">
        <v>495</v>
      </c>
      <c r="CM8" s="169" t="s">
        <v>495</v>
      </c>
      <c r="CN8" s="169" t="s">
        <v>495</v>
      </c>
      <c r="CO8" s="169" t="s">
        <v>495</v>
      </c>
      <c r="CP8" s="169" t="s">
        <v>495</v>
      </c>
      <c r="CQ8" s="171">
        <v>0</v>
      </c>
      <c r="CR8" s="169" t="s">
        <v>495</v>
      </c>
      <c r="CS8" s="169" t="s">
        <v>495</v>
      </c>
      <c r="CT8" s="169" t="s">
        <v>495</v>
      </c>
      <c r="CU8" s="169" t="s">
        <v>495</v>
      </c>
      <c r="CV8" s="169" t="s">
        <v>495</v>
      </c>
      <c r="CW8" s="169" t="s">
        <v>495</v>
      </c>
      <c r="CX8" s="169" t="s">
        <v>495</v>
      </c>
      <c r="CY8" s="169" t="s">
        <v>495</v>
      </c>
      <c r="CZ8" s="169" t="s">
        <v>495</v>
      </c>
      <c r="DA8" s="169" t="s">
        <v>495</v>
      </c>
      <c r="DB8" s="169" t="s">
        <v>495</v>
      </c>
      <c r="DC8" s="171">
        <v>0</v>
      </c>
      <c r="DD8" s="169" t="s">
        <v>495</v>
      </c>
      <c r="DE8" s="169" t="s">
        <v>495</v>
      </c>
      <c r="DF8" s="169" t="s">
        <v>495</v>
      </c>
      <c r="DG8" s="171">
        <v>3</v>
      </c>
      <c r="DH8" s="171">
        <v>3</v>
      </c>
      <c r="DI8" s="171">
        <v>3</v>
      </c>
      <c r="DJ8" s="171">
        <v>3</v>
      </c>
      <c r="DK8" s="171">
        <v>438</v>
      </c>
      <c r="DL8" s="171">
        <v>504</v>
      </c>
      <c r="DM8" s="171">
        <v>521</v>
      </c>
      <c r="DN8" s="171">
        <v>483</v>
      </c>
      <c r="DO8" s="171">
        <v>78</v>
      </c>
      <c r="DP8" s="171">
        <v>86</v>
      </c>
      <c r="DQ8" s="171">
        <v>99</v>
      </c>
      <c r="DR8" s="171">
        <v>107</v>
      </c>
      <c r="DS8" s="171">
        <v>0</v>
      </c>
      <c r="DT8" s="171">
        <v>0</v>
      </c>
      <c r="DU8" s="171">
        <v>0</v>
      </c>
      <c r="DV8" s="171">
        <v>0</v>
      </c>
      <c r="DW8" s="171">
        <v>0</v>
      </c>
      <c r="DX8" s="171">
        <v>0</v>
      </c>
      <c r="DY8" s="171">
        <v>0</v>
      </c>
      <c r="DZ8" s="171">
        <v>0</v>
      </c>
      <c r="EA8" s="171">
        <v>0</v>
      </c>
      <c r="EB8" s="171">
        <v>0</v>
      </c>
      <c r="EC8" s="171">
        <v>0</v>
      </c>
      <c r="ED8" s="171">
        <v>0</v>
      </c>
      <c r="EE8" s="169" t="s">
        <v>495</v>
      </c>
      <c r="EF8" s="169" t="s">
        <v>495</v>
      </c>
      <c r="EG8" s="169" t="s">
        <v>495</v>
      </c>
      <c r="EH8" s="169" t="s">
        <v>495</v>
      </c>
      <c r="EI8" s="169" t="s">
        <v>495</v>
      </c>
      <c r="EJ8" s="169" t="s">
        <v>495</v>
      </c>
      <c r="EK8" s="169" t="s">
        <v>495</v>
      </c>
      <c r="EL8" s="169" t="s">
        <v>495</v>
      </c>
      <c r="EM8" s="171">
        <v>0</v>
      </c>
      <c r="EN8" s="169" t="s">
        <v>495</v>
      </c>
      <c r="EO8" s="169" t="s">
        <v>495</v>
      </c>
      <c r="EP8" s="169" t="s">
        <v>495</v>
      </c>
      <c r="EQ8" s="169" t="s">
        <v>495</v>
      </c>
      <c r="ER8" s="169" t="s">
        <v>495</v>
      </c>
      <c r="ES8" s="169" t="s">
        <v>495</v>
      </c>
      <c r="ET8" s="169" t="s">
        <v>495</v>
      </c>
      <c r="EU8" s="169" t="s">
        <v>495</v>
      </c>
      <c r="EV8" s="169" t="s">
        <v>495</v>
      </c>
      <c r="EW8" s="169" t="s">
        <v>495</v>
      </c>
      <c r="EX8" s="169" t="s">
        <v>495</v>
      </c>
      <c r="EY8" s="171">
        <v>0</v>
      </c>
      <c r="EZ8" s="169" t="s">
        <v>495</v>
      </c>
      <c r="FA8" s="169" t="s">
        <v>495</v>
      </c>
      <c r="FB8" s="169" t="s">
        <v>495</v>
      </c>
      <c r="FC8" s="171">
        <v>4</v>
      </c>
      <c r="FD8" s="171">
        <v>4</v>
      </c>
      <c r="FE8" s="171">
        <v>3</v>
      </c>
      <c r="FF8" s="171">
        <v>3</v>
      </c>
      <c r="FG8" s="171">
        <v>481</v>
      </c>
      <c r="FH8" s="171">
        <v>449</v>
      </c>
      <c r="FI8" s="171">
        <v>437</v>
      </c>
      <c r="FJ8" s="171">
        <v>431</v>
      </c>
      <c r="FK8" s="171">
        <v>195</v>
      </c>
      <c r="FL8" s="171">
        <v>165</v>
      </c>
      <c r="FM8" s="171">
        <v>164</v>
      </c>
      <c r="FN8" s="171">
        <v>125</v>
      </c>
      <c r="FO8" s="171">
        <v>0</v>
      </c>
      <c r="FP8" s="171">
        <v>0</v>
      </c>
      <c r="FQ8" s="171">
        <v>1</v>
      </c>
      <c r="FR8" s="171">
        <v>1</v>
      </c>
      <c r="FS8" s="171">
        <v>0</v>
      </c>
      <c r="FT8" s="171">
        <v>0</v>
      </c>
      <c r="FU8" s="171">
        <v>0</v>
      </c>
      <c r="FV8" s="171">
        <v>0</v>
      </c>
      <c r="FW8" s="171">
        <v>0</v>
      </c>
      <c r="FX8" s="171">
        <v>0</v>
      </c>
      <c r="FY8" s="171">
        <v>0</v>
      </c>
      <c r="FZ8" s="171">
        <v>0</v>
      </c>
    </row>
    <row r="9" spans="1:188">
      <c r="A9" s="169" t="s">
        <v>192</v>
      </c>
      <c r="B9" s="169" t="s">
        <v>193</v>
      </c>
      <c r="C9" s="168">
        <v>9</v>
      </c>
      <c r="D9" s="168">
        <v>9</v>
      </c>
      <c r="E9" s="168">
        <v>8</v>
      </c>
      <c r="F9" s="168">
        <v>8</v>
      </c>
      <c r="G9" s="168">
        <v>-1</v>
      </c>
      <c r="H9" s="170">
        <v>-11.111111111111111</v>
      </c>
      <c r="I9" s="168">
        <v>1052</v>
      </c>
      <c r="J9" s="168">
        <v>1097</v>
      </c>
      <c r="K9" s="168">
        <v>1063</v>
      </c>
      <c r="L9" s="168">
        <v>1022</v>
      </c>
      <c r="M9" s="168">
        <v>-75</v>
      </c>
      <c r="N9" s="170">
        <v>-6.8368277119416589</v>
      </c>
      <c r="O9" s="171">
        <v>1</v>
      </c>
      <c r="P9" s="171">
        <v>1</v>
      </c>
      <c r="Q9" s="171">
        <v>1</v>
      </c>
      <c r="R9" s="171">
        <v>1</v>
      </c>
      <c r="S9" s="171">
        <v>22</v>
      </c>
      <c r="T9" s="171">
        <v>24</v>
      </c>
      <c r="U9" s="171">
        <v>20</v>
      </c>
      <c r="V9" s="171">
        <v>22</v>
      </c>
      <c r="W9" s="171">
        <v>0</v>
      </c>
      <c r="X9" s="171">
        <v>4</v>
      </c>
      <c r="Y9" s="171">
        <v>11</v>
      </c>
      <c r="Z9" s="171">
        <v>1</v>
      </c>
      <c r="AA9" s="171">
        <v>1</v>
      </c>
      <c r="AB9" s="171">
        <v>1</v>
      </c>
      <c r="AC9" s="171">
        <v>1</v>
      </c>
      <c r="AD9" s="171">
        <v>0</v>
      </c>
      <c r="AE9" s="171">
        <v>53</v>
      </c>
      <c r="AF9" s="171">
        <v>45</v>
      </c>
      <c r="AG9" s="171">
        <v>32</v>
      </c>
      <c r="AH9" s="171">
        <v>20</v>
      </c>
      <c r="AI9" s="171">
        <v>1</v>
      </c>
      <c r="AJ9" s="171">
        <v>16</v>
      </c>
      <c r="AK9" s="171">
        <v>17</v>
      </c>
      <c r="AL9" s="171">
        <v>11</v>
      </c>
      <c r="AM9" s="171">
        <v>1</v>
      </c>
      <c r="AN9" s="171">
        <v>1</v>
      </c>
      <c r="AO9" s="171">
        <v>1</v>
      </c>
      <c r="AP9" s="171">
        <v>0</v>
      </c>
      <c r="AQ9" s="171">
        <v>186</v>
      </c>
      <c r="AR9" s="171">
        <v>198</v>
      </c>
      <c r="AS9" s="171">
        <v>193</v>
      </c>
      <c r="AT9" s="171">
        <v>115</v>
      </c>
      <c r="AU9" s="171">
        <v>56</v>
      </c>
      <c r="AV9" s="171">
        <v>52</v>
      </c>
      <c r="AW9" s="171">
        <v>46</v>
      </c>
      <c r="AX9" s="171">
        <v>57</v>
      </c>
      <c r="AY9" s="172" t="s">
        <v>495</v>
      </c>
      <c r="AZ9" s="172" t="s">
        <v>495</v>
      </c>
      <c r="BA9" s="172" t="s">
        <v>495</v>
      </c>
      <c r="BB9" s="171">
        <v>1</v>
      </c>
      <c r="BC9" s="172" t="s">
        <v>495</v>
      </c>
      <c r="BD9" s="172" t="s">
        <v>495</v>
      </c>
      <c r="BE9" s="172" t="s">
        <v>495</v>
      </c>
      <c r="BF9" s="171">
        <v>66</v>
      </c>
      <c r="BG9" s="172" t="s">
        <v>495</v>
      </c>
      <c r="BH9" s="172" t="s">
        <v>495</v>
      </c>
      <c r="BI9" s="172" t="s">
        <v>495</v>
      </c>
      <c r="BJ9" s="171">
        <v>0</v>
      </c>
      <c r="BK9" s="172" t="s">
        <v>495</v>
      </c>
      <c r="BL9" s="172" t="s">
        <v>495</v>
      </c>
      <c r="BM9" s="172" t="s">
        <v>495</v>
      </c>
      <c r="BN9" s="171">
        <v>1</v>
      </c>
      <c r="BO9" s="172" t="s">
        <v>495</v>
      </c>
      <c r="BP9" s="172" t="s">
        <v>495</v>
      </c>
      <c r="BQ9" s="172" t="s">
        <v>495</v>
      </c>
      <c r="BR9" s="171">
        <v>17</v>
      </c>
      <c r="BS9" s="172" t="s">
        <v>495</v>
      </c>
      <c r="BT9" s="172" t="s">
        <v>495</v>
      </c>
      <c r="BU9" s="172" t="s">
        <v>495</v>
      </c>
      <c r="BV9" s="172" t="s">
        <v>495</v>
      </c>
      <c r="BW9" s="171">
        <v>0</v>
      </c>
      <c r="BX9" s="171">
        <v>0</v>
      </c>
      <c r="BY9" s="171">
        <v>0</v>
      </c>
      <c r="BZ9" s="171">
        <v>0</v>
      </c>
      <c r="CA9" s="171">
        <v>0</v>
      </c>
      <c r="CB9" s="171">
        <v>0</v>
      </c>
      <c r="CC9" s="171">
        <v>0</v>
      </c>
      <c r="CD9" s="171">
        <v>0</v>
      </c>
      <c r="CE9" s="171">
        <v>0</v>
      </c>
      <c r="CF9" s="171">
        <v>0</v>
      </c>
      <c r="CG9" s="171">
        <v>0</v>
      </c>
      <c r="CH9" s="171">
        <v>0</v>
      </c>
      <c r="CI9" s="169" t="s">
        <v>495</v>
      </c>
      <c r="CJ9" s="169" t="s">
        <v>495</v>
      </c>
      <c r="CK9" s="169" t="s">
        <v>495</v>
      </c>
      <c r="CL9" s="169" t="s">
        <v>495</v>
      </c>
      <c r="CM9" s="169" t="s">
        <v>495</v>
      </c>
      <c r="CN9" s="169" t="s">
        <v>495</v>
      </c>
      <c r="CO9" s="169" t="s">
        <v>495</v>
      </c>
      <c r="CP9" s="169" t="s">
        <v>495</v>
      </c>
      <c r="CQ9" s="171">
        <v>0</v>
      </c>
      <c r="CR9" s="169" t="s">
        <v>495</v>
      </c>
      <c r="CS9" s="169" t="s">
        <v>495</v>
      </c>
      <c r="CT9" s="169" t="s">
        <v>495</v>
      </c>
      <c r="CU9" s="169" t="s">
        <v>495</v>
      </c>
      <c r="CV9" s="169" t="s">
        <v>495</v>
      </c>
      <c r="CW9" s="169" t="s">
        <v>495</v>
      </c>
      <c r="CX9" s="169" t="s">
        <v>495</v>
      </c>
      <c r="CY9" s="169" t="s">
        <v>495</v>
      </c>
      <c r="CZ9" s="169" t="s">
        <v>495</v>
      </c>
      <c r="DA9" s="169" t="s">
        <v>495</v>
      </c>
      <c r="DB9" s="169" t="s">
        <v>495</v>
      </c>
      <c r="DC9" s="171">
        <v>0</v>
      </c>
      <c r="DD9" s="169" t="s">
        <v>495</v>
      </c>
      <c r="DE9" s="169" t="s">
        <v>495</v>
      </c>
      <c r="DF9" s="169" t="s">
        <v>495</v>
      </c>
      <c r="DG9" s="171">
        <v>3</v>
      </c>
      <c r="DH9" s="171">
        <v>3</v>
      </c>
      <c r="DI9" s="171">
        <v>3</v>
      </c>
      <c r="DJ9" s="171">
        <v>3</v>
      </c>
      <c r="DK9" s="171">
        <v>438</v>
      </c>
      <c r="DL9" s="171">
        <v>504</v>
      </c>
      <c r="DM9" s="171">
        <v>521</v>
      </c>
      <c r="DN9" s="171">
        <v>483</v>
      </c>
      <c r="DO9" s="171">
        <v>78</v>
      </c>
      <c r="DP9" s="171">
        <v>86</v>
      </c>
      <c r="DQ9" s="171">
        <v>99</v>
      </c>
      <c r="DR9" s="171">
        <v>107</v>
      </c>
      <c r="DS9" s="171">
        <v>0</v>
      </c>
      <c r="DT9" s="171">
        <v>0</v>
      </c>
      <c r="DU9" s="171">
        <v>0</v>
      </c>
      <c r="DV9" s="171">
        <v>0</v>
      </c>
      <c r="DW9" s="171">
        <v>0</v>
      </c>
      <c r="DX9" s="171">
        <v>0</v>
      </c>
      <c r="DY9" s="171">
        <v>0</v>
      </c>
      <c r="DZ9" s="171">
        <v>0</v>
      </c>
      <c r="EA9" s="171">
        <v>0</v>
      </c>
      <c r="EB9" s="171">
        <v>0</v>
      </c>
      <c r="EC9" s="171">
        <v>0</v>
      </c>
      <c r="ED9" s="171">
        <v>0</v>
      </c>
      <c r="EE9" s="169" t="s">
        <v>495</v>
      </c>
      <c r="EF9" s="169" t="s">
        <v>495</v>
      </c>
      <c r="EG9" s="169" t="s">
        <v>495</v>
      </c>
      <c r="EH9" s="169" t="s">
        <v>495</v>
      </c>
      <c r="EI9" s="169" t="s">
        <v>495</v>
      </c>
      <c r="EJ9" s="169" t="s">
        <v>495</v>
      </c>
      <c r="EK9" s="169" t="s">
        <v>495</v>
      </c>
      <c r="EL9" s="169" t="s">
        <v>495</v>
      </c>
      <c r="EM9" s="171">
        <v>0</v>
      </c>
      <c r="EN9" s="169" t="s">
        <v>495</v>
      </c>
      <c r="EO9" s="169" t="s">
        <v>495</v>
      </c>
      <c r="EP9" s="169" t="s">
        <v>495</v>
      </c>
      <c r="EQ9" s="169" t="s">
        <v>495</v>
      </c>
      <c r="ER9" s="169" t="s">
        <v>495</v>
      </c>
      <c r="ES9" s="169" t="s">
        <v>495</v>
      </c>
      <c r="ET9" s="169" t="s">
        <v>495</v>
      </c>
      <c r="EU9" s="169" t="s">
        <v>495</v>
      </c>
      <c r="EV9" s="169" t="s">
        <v>495</v>
      </c>
      <c r="EW9" s="169" t="s">
        <v>495</v>
      </c>
      <c r="EX9" s="169" t="s">
        <v>495</v>
      </c>
      <c r="EY9" s="171">
        <v>0</v>
      </c>
      <c r="EZ9" s="169" t="s">
        <v>495</v>
      </c>
      <c r="FA9" s="169" t="s">
        <v>495</v>
      </c>
      <c r="FB9" s="169" t="s">
        <v>495</v>
      </c>
      <c r="FC9" s="171">
        <v>3</v>
      </c>
      <c r="FD9" s="171">
        <v>3</v>
      </c>
      <c r="FE9" s="171">
        <v>2</v>
      </c>
      <c r="FF9" s="171">
        <v>2</v>
      </c>
      <c r="FG9" s="171">
        <v>353</v>
      </c>
      <c r="FH9" s="171">
        <v>326</v>
      </c>
      <c r="FI9" s="171">
        <v>297</v>
      </c>
      <c r="FJ9" s="171">
        <v>299</v>
      </c>
      <c r="FK9" s="171">
        <v>124</v>
      </c>
      <c r="FL9" s="171">
        <v>123</v>
      </c>
      <c r="FM9" s="171">
        <v>122</v>
      </c>
      <c r="FN9" s="171">
        <v>90</v>
      </c>
      <c r="FO9" s="171">
        <v>0</v>
      </c>
      <c r="FP9" s="171">
        <v>0</v>
      </c>
      <c r="FQ9" s="171">
        <v>0</v>
      </c>
      <c r="FR9" s="171">
        <v>0</v>
      </c>
      <c r="FS9" s="171">
        <v>0</v>
      </c>
      <c r="FT9" s="171">
        <v>0</v>
      </c>
      <c r="FU9" s="171">
        <v>0</v>
      </c>
      <c r="FV9" s="171">
        <v>0</v>
      </c>
      <c r="FW9" s="171">
        <v>0</v>
      </c>
      <c r="FX9" s="171">
        <v>0</v>
      </c>
      <c r="FY9" s="171">
        <v>0</v>
      </c>
      <c r="FZ9" s="171">
        <v>0</v>
      </c>
    </row>
    <row r="10" spans="1:188">
      <c r="A10" s="169" t="s">
        <v>194</v>
      </c>
      <c r="B10" s="169" t="s">
        <v>195</v>
      </c>
      <c r="C10" s="168">
        <v>1</v>
      </c>
      <c r="D10" s="168">
        <v>1</v>
      </c>
      <c r="E10" s="168">
        <v>2</v>
      </c>
      <c r="F10" s="168">
        <v>2</v>
      </c>
      <c r="G10" s="168">
        <v>1</v>
      </c>
      <c r="H10" s="170">
        <v>100</v>
      </c>
      <c r="I10" s="168">
        <v>128</v>
      </c>
      <c r="J10" s="168">
        <v>123</v>
      </c>
      <c r="K10" s="168">
        <v>140</v>
      </c>
      <c r="L10" s="168">
        <v>132</v>
      </c>
      <c r="M10" s="168">
        <v>9</v>
      </c>
      <c r="N10" s="170">
        <v>7.3170731707317076</v>
      </c>
      <c r="O10" s="171">
        <v>0</v>
      </c>
      <c r="P10" s="171">
        <v>0</v>
      </c>
      <c r="Q10" s="171">
        <v>0</v>
      </c>
      <c r="R10" s="171">
        <v>0</v>
      </c>
      <c r="S10" s="171">
        <v>0</v>
      </c>
      <c r="T10" s="171">
        <v>0</v>
      </c>
      <c r="U10" s="171">
        <v>0</v>
      </c>
      <c r="V10" s="171">
        <v>0</v>
      </c>
      <c r="W10" s="171">
        <v>0</v>
      </c>
      <c r="X10" s="171">
        <v>0</v>
      </c>
      <c r="Y10" s="171">
        <v>0</v>
      </c>
      <c r="Z10" s="171">
        <v>0</v>
      </c>
      <c r="AA10" s="171">
        <v>0</v>
      </c>
      <c r="AB10" s="171">
        <v>0</v>
      </c>
      <c r="AC10" s="171">
        <v>0</v>
      </c>
      <c r="AD10" s="171">
        <v>0</v>
      </c>
      <c r="AE10" s="171">
        <v>0</v>
      </c>
      <c r="AF10" s="171">
        <v>0</v>
      </c>
      <c r="AG10" s="171">
        <v>0</v>
      </c>
      <c r="AH10" s="171">
        <v>0</v>
      </c>
      <c r="AI10" s="171">
        <v>0</v>
      </c>
      <c r="AJ10" s="171">
        <v>0</v>
      </c>
      <c r="AK10" s="171">
        <v>0</v>
      </c>
      <c r="AL10" s="171">
        <v>0</v>
      </c>
      <c r="AM10" s="171">
        <v>0</v>
      </c>
      <c r="AN10" s="171">
        <v>0</v>
      </c>
      <c r="AO10" s="171">
        <v>0</v>
      </c>
      <c r="AP10" s="171">
        <v>0</v>
      </c>
      <c r="AQ10" s="171">
        <v>0</v>
      </c>
      <c r="AR10" s="171">
        <v>0</v>
      </c>
      <c r="AS10" s="171">
        <v>0</v>
      </c>
      <c r="AT10" s="171">
        <v>0</v>
      </c>
      <c r="AU10" s="171">
        <v>0</v>
      </c>
      <c r="AV10" s="171">
        <v>0</v>
      </c>
      <c r="AW10" s="171">
        <v>0</v>
      </c>
      <c r="AX10" s="171">
        <v>0</v>
      </c>
      <c r="AY10" s="172" t="s">
        <v>495</v>
      </c>
      <c r="AZ10" s="172" t="s">
        <v>495</v>
      </c>
      <c r="BA10" s="172" t="s">
        <v>495</v>
      </c>
      <c r="BB10" s="171">
        <v>0</v>
      </c>
      <c r="BC10" s="172" t="s">
        <v>495</v>
      </c>
      <c r="BD10" s="172" t="s">
        <v>495</v>
      </c>
      <c r="BE10" s="172" t="s">
        <v>495</v>
      </c>
      <c r="BF10" s="171">
        <v>0</v>
      </c>
      <c r="BG10" s="172" t="s">
        <v>495</v>
      </c>
      <c r="BH10" s="172" t="s">
        <v>495</v>
      </c>
      <c r="BI10" s="172" t="s">
        <v>495</v>
      </c>
      <c r="BJ10" s="171">
        <v>0</v>
      </c>
      <c r="BK10" s="172" t="s">
        <v>495</v>
      </c>
      <c r="BL10" s="172" t="s">
        <v>495</v>
      </c>
      <c r="BM10" s="172" t="s">
        <v>495</v>
      </c>
      <c r="BN10" s="171">
        <v>0</v>
      </c>
      <c r="BO10" s="172" t="s">
        <v>495</v>
      </c>
      <c r="BP10" s="172" t="s">
        <v>495</v>
      </c>
      <c r="BQ10" s="172" t="s">
        <v>495</v>
      </c>
      <c r="BR10" s="171">
        <v>0</v>
      </c>
      <c r="BS10" s="172" t="s">
        <v>495</v>
      </c>
      <c r="BT10" s="172" t="s">
        <v>495</v>
      </c>
      <c r="BU10" s="172" t="s">
        <v>495</v>
      </c>
      <c r="BV10" s="172" t="s">
        <v>495</v>
      </c>
      <c r="BW10" s="171">
        <v>0</v>
      </c>
      <c r="BX10" s="171">
        <v>0</v>
      </c>
      <c r="BY10" s="171">
        <v>0</v>
      </c>
      <c r="BZ10" s="171">
        <v>0</v>
      </c>
      <c r="CA10" s="171">
        <v>0</v>
      </c>
      <c r="CB10" s="171">
        <v>0</v>
      </c>
      <c r="CC10" s="171">
        <v>0</v>
      </c>
      <c r="CD10" s="171">
        <v>0</v>
      </c>
      <c r="CE10" s="171">
        <v>0</v>
      </c>
      <c r="CF10" s="171">
        <v>0</v>
      </c>
      <c r="CG10" s="171">
        <v>0</v>
      </c>
      <c r="CH10" s="171">
        <v>0</v>
      </c>
      <c r="CI10" s="169" t="s">
        <v>495</v>
      </c>
      <c r="CJ10" s="169" t="s">
        <v>495</v>
      </c>
      <c r="CK10" s="169" t="s">
        <v>495</v>
      </c>
      <c r="CL10" s="169" t="s">
        <v>495</v>
      </c>
      <c r="CM10" s="169" t="s">
        <v>495</v>
      </c>
      <c r="CN10" s="169" t="s">
        <v>495</v>
      </c>
      <c r="CO10" s="169" t="s">
        <v>495</v>
      </c>
      <c r="CP10" s="169" t="s">
        <v>495</v>
      </c>
      <c r="CQ10" s="171">
        <v>0</v>
      </c>
      <c r="CR10" s="169" t="s">
        <v>495</v>
      </c>
      <c r="CS10" s="169" t="s">
        <v>495</v>
      </c>
      <c r="CT10" s="169" t="s">
        <v>495</v>
      </c>
      <c r="CU10" s="169" t="s">
        <v>495</v>
      </c>
      <c r="CV10" s="169" t="s">
        <v>495</v>
      </c>
      <c r="CW10" s="169" t="s">
        <v>495</v>
      </c>
      <c r="CX10" s="169" t="s">
        <v>495</v>
      </c>
      <c r="CY10" s="169" t="s">
        <v>495</v>
      </c>
      <c r="CZ10" s="169" t="s">
        <v>495</v>
      </c>
      <c r="DA10" s="169" t="s">
        <v>495</v>
      </c>
      <c r="DB10" s="169" t="s">
        <v>495</v>
      </c>
      <c r="DC10" s="171">
        <v>0</v>
      </c>
      <c r="DD10" s="169" t="s">
        <v>495</v>
      </c>
      <c r="DE10" s="169" t="s">
        <v>495</v>
      </c>
      <c r="DF10" s="169" t="s">
        <v>495</v>
      </c>
      <c r="DG10" s="171">
        <v>0</v>
      </c>
      <c r="DH10" s="171">
        <v>0</v>
      </c>
      <c r="DI10" s="171">
        <v>0</v>
      </c>
      <c r="DJ10" s="171">
        <v>0</v>
      </c>
      <c r="DK10" s="171">
        <v>0</v>
      </c>
      <c r="DL10" s="171">
        <v>0</v>
      </c>
      <c r="DM10" s="171">
        <v>0</v>
      </c>
      <c r="DN10" s="171">
        <v>0</v>
      </c>
      <c r="DO10" s="171">
        <v>0</v>
      </c>
      <c r="DP10" s="171">
        <v>0</v>
      </c>
      <c r="DQ10" s="171">
        <v>0</v>
      </c>
      <c r="DR10" s="171">
        <v>0</v>
      </c>
      <c r="DS10" s="171">
        <v>0</v>
      </c>
      <c r="DT10" s="171">
        <v>0</v>
      </c>
      <c r="DU10" s="171">
        <v>0</v>
      </c>
      <c r="DV10" s="171">
        <v>0</v>
      </c>
      <c r="DW10" s="171">
        <v>0</v>
      </c>
      <c r="DX10" s="171">
        <v>0</v>
      </c>
      <c r="DY10" s="171">
        <v>0</v>
      </c>
      <c r="DZ10" s="171">
        <v>0</v>
      </c>
      <c r="EA10" s="171">
        <v>0</v>
      </c>
      <c r="EB10" s="171">
        <v>0</v>
      </c>
      <c r="EC10" s="171">
        <v>0</v>
      </c>
      <c r="ED10" s="171">
        <v>0</v>
      </c>
      <c r="EE10" s="169" t="s">
        <v>495</v>
      </c>
      <c r="EF10" s="169" t="s">
        <v>495</v>
      </c>
      <c r="EG10" s="169" t="s">
        <v>495</v>
      </c>
      <c r="EH10" s="169" t="s">
        <v>495</v>
      </c>
      <c r="EI10" s="169" t="s">
        <v>495</v>
      </c>
      <c r="EJ10" s="169" t="s">
        <v>495</v>
      </c>
      <c r="EK10" s="169" t="s">
        <v>495</v>
      </c>
      <c r="EL10" s="169" t="s">
        <v>495</v>
      </c>
      <c r="EM10" s="171">
        <v>0</v>
      </c>
      <c r="EN10" s="169" t="s">
        <v>495</v>
      </c>
      <c r="EO10" s="169" t="s">
        <v>495</v>
      </c>
      <c r="EP10" s="169" t="s">
        <v>495</v>
      </c>
      <c r="EQ10" s="169" t="s">
        <v>495</v>
      </c>
      <c r="ER10" s="169" t="s">
        <v>495</v>
      </c>
      <c r="ES10" s="169" t="s">
        <v>495</v>
      </c>
      <c r="ET10" s="169" t="s">
        <v>495</v>
      </c>
      <c r="EU10" s="169" t="s">
        <v>495</v>
      </c>
      <c r="EV10" s="169" t="s">
        <v>495</v>
      </c>
      <c r="EW10" s="169" t="s">
        <v>495</v>
      </c>
      <c r="EX10" s="169" t="s">
        <v>495</v>
      </c>
      <c r="EY10" s="171">
        <v>0</v>
      </c>
      <c r="EZ10" s="169" t="s">
        <v>495</v>
      </c>
      <c r="FA10" s="169" t="s">
        <v>495</v>
      </c>
      <c r="FB10" s="169" t="s">
        <v>495</v>
      </c>
      <c r="FC10" s="171">
        <v>1</v>
      </c>
      <c r="FD10" s="171">
        <v>1</v>
      </c>
      <c r="FE10" s="171">
        <v>1</v>
      </c>
      <c r="FF10" s="171">
        <v>1</v>
      </c>
      <c r="FG10" s="171">
        <v>128</v>
      </c>
      <c r="FH10" s="171">
        <v>123</v>
      </c>
      <c r="FI10" s="171">
        <v>140</v>
      </c>
      <c r="FJ10" s="171">
        <v>132</v>
      </c>
      <c r="FK10" s="171">
        <v>56</v>
      </c>
      <c r="FL10" s="171">
        <v>42</v>
      </c>
      <c r="FM10" s="171">
        <v>42</v>
      </c>
      <c r="FN10" s="171">
        <v>35</v>
      </c>
      <c r="FO10" s="171">
        <v>0</v>
      </c>
      <c r="FP10" s="171">
        <v>0</v>
      </c>
      <c r="FQ10" s="171">
        <v>1</v>
      </c>
      <c r="FR10" s="171">
        <v>1</v>
      </c>
      <c r="FS10" s="171">
        <v>0</v>
      </c>
      <c r="FT10" s="171">
        <v>0</v>
      </c>
      <c r="FU10" s="171">
        <v>0</v>
      </c>
      <c r="FV10" s="171">
        <v>0</v>
      </c>
      <c r="FW10" s="171">
        <v>0</v>
      </c>
      <c r="FX10" s="171">
        <v>0</v>
      </c>
      <c r="FY10" s="171">
        <v>0</v>
      </c>
      <c r="FZ10" s="171">
        <v>0</v>
      </c>
    </row>
    <row r="11" spans="1:188">
      <c r="A11" s="169" t="s">
        <v>196</v>
      </c>
      <c r="B11" s="169" t="s">
        <v>197</v>
      </c>
      <c r="C11" s="168">
        <v>0</v>
      </c>
      <c r="D11" s="168">
        <v>0</v>
      </c>
      <c r="E11" s="168">
        <v>0</v>
      </c>
      <c r="F11" s="168">
        <v>0</v>
      </c>
      <c r="G11" s="168">
        <v>0</v>
      </c>
      <c r="H11" s="170"/>
      <c r="I11" s="168">
        <v>0</v>
      </c>
      <c r="J11" s="168">
        <v>0</v>
      </c>
      <c r="K11" s="168">
        <v>0</v>
      </c>
      <c r="L11" s="168">
        <v>0</v>
      </c>
      <c r="M11" s="168">
        <v>0</v>
      </c>
      <c r="N11" s="170"/>
      <c r="O11" s="171">
        <v>0</v>
      </c>
      <c r="P11" s="171">
        <v>0</v>
      </c>
      <c r="Q11" s="171">
        <v>0</v>
      </c>
      <c r="R11" s="171">
        <v>0</v>
      </c>
      <c r="S11" s="171">
        <v>0</v>
      </c>
      <c r="T11" s="171">
        <v>0</v>
      </c>
      <c r="U11" s="171">
        <v>0</v>
      </c>
      <c r="V11" s="171">
        <v>0</v>
      </c>
      <c r="W11" s="171">
        <v>0</v>
      </c>
      <c r="X11" s="171">
        <v>0</v>
      </c>
      <c r="Y11" s="171">
        <v>0</v>
      </c>
      <c r="Z11" s="171">
        <v>0</v>
      </c>
      <c r="AA11" s="171">
        <v>0</v>
      </c>
      <c r="AB11" s="171">
        <v>0</v>
      </c>
      <c r="AC11" s="171">
        <v>0</v>
      </c>
      <c r="AD11" s="171">
        <v>0</v>
      </c>
      <c r="AE11" s="171">
        <v>0</v>
      </c>
      <c r="AF11" s="171">
        <v>0</v>
      </c>
      <c r="AG11" s="171">
        <v>0</v>
      </c>
      <c r="AH11" s="171">
        <v>0</v>
      </c>
      <c r="AI11" s="171">
        <v>0</v>
      </c>
      <c r="AJ11" s="171">
        <v>0</v>
      </c>
      <c r="AK11" s="171">
        <v>0</v>
      </c>
      <c r="AL11" s="171">
        <v>0</v>
      </c>
      <c r="AM11" s="171">
        <v>0</v>
      </c>
      <c r="AN11" s="171">
        <v>0</v>
      </c>
      <c r="AO11" s="171">
        <v>0</v>
      </c>
      <c r="AP11" s="171">
        <v>0</v>
      </c>
      <c r="AQ11" s="171">
        <v>0</v>
      </c>
      <c r="AR11" s="171">
        <v>0</v>
      </c>
      <c r="AS11" s="171">
        <v>0</v>
      </c>
      <c r="AT11" s="171">
        <v>0</v>
      </c>
      <c r="AU11" s="171">
        <v>0</v>
      </c>
      <c r="AV11" s="171">
        <v>0</v>
      </c>
      <c r="AW11" s="171">
        <v>0</v>
      </c>
      <c r="AX11" s="171">
        <v>0</v>
      </c>
      <c r="AY11" s="172" t="s">
        <v>495</v>
      </c>
      <c r="AZ11" s="172" t="s">
        <v>495</v>
      </c>
      <c r="BA11" s="172" t="s">
        <v>495</v>
      </c>
      <c r="BB11" s="171">
        <v>0</v>
      </c>
      <c r="BC11" s="172" t="s">
        <v>495</v>
      </c>
      <c r="BD11" s="172" t="s">
        <v>495</v>
      </c>
      <c r="BE11" s="172" t="s">
        <v>495</v>
      </c>
      <c r="BF11" s="171">
        <v>0</v>
      </c>
      <c r="BG11" s="172" t="s">
        <v>495</v>
      </c>
      <c r="BH11" s="172" t="s">
        <v>495</v>
      </c>
      <c r="BI11" s="172" t="s">
        <v>495</v>
      </c>
      <c r="BJ11" s="171">
        <v>0</v>
      </c>
      <c r="BK11" s="172" t="s">
        <v>495</v>
      </c>
      <c r="BL11" s="172" t="s">
        <v>495</v>
      </c>
      <c r="BM11" s="172" t="s">
        <v>495</v>
      </c>
      <c r="BN11" s="171">
        <v>0</v>
      </c>
      <c r="BO11" s="172" t="s">
        <v>495</v>
      </c>
      <c r="BP11" s="172" t="s">
        <v>495</v>
      </c>
      <c r="BQ11" s="172" t="s">
        <v>495</v>
      </c>
      <c r="BR11" s="171">
        <v>0</v>
      </c>
      <c r="BS11" s="172" t="s">
        <v>495</v>
      </c>
      <c r="BT11" s="172" t="s">
        <v>495</v>
      </c>
      <c r="BU11" s="172" t="s">
        <v>495</v>
      </c>
      <c r="BV11" s="172" t="s">
        <v>495</v>
      </c>
      <c r="BW11" s="171">
        <v>0</v>
      </c>
      <c r="BX11" s="171">
        <v>0</v>
      </c>
      <c r="BY11" s="171">
        <v>0</v>
      </c>
      <c r="BZ11" s="171">
        <v>0</v>
      </c>
      <c r="CA11" s="171">
        <v>0</v>
      </c>
      <c r="CB11" s="171">
        <v>0</v>
      </c>
      <c r="CC11" s="171">
        <v>0</v>
      </c>
      <c r="CD11" s="171">
        <v>0</v>
      </c>
      <c r="CE11" s="171">
        <v>0</v>
      </c>
      <c r="CF11" s="171">
        <v>0</v>
      </c>
      <c r="CG11" s="171">
        <v>0</v>
      </c>
      <c r="CH11" s="171">
        <v>0</v>
      </c>
      <c r="CI11" s="169" t="s">
        <v>495</v>
      </c>
      <c r="CJ11" s="169" t="s">
        <v>495</v>
      </c>
      <c r="CK11" s="169" t="s">
        <v>495</v>
      </c>
      <c r="CL11" s="169" t="s">
        <v>495</v>
      </c>
      <c r="CM11" s="169" t="s">
        <v>495</v>
      </c>
      <c r="CN11" s="169" t="s">
        <v>495</v>
      </c>
      <c r="CO11" s="169" t="s">
        <v>495</v>
      </c>
      <c r="CP11" s="169" t="s">
        <v>495</v>
      </c>
      <c r="CQ11" s="171">
        <v>0</v>
      </c>
      <c r="CR11" s="169" t="s">
        <v>495</v>
      </c>
      <c r="CS11" s="169" t="s">
        <v>495</v>
      </c>
      <c r="CT11" s="169" t="s">
        <v>495</v>
      </c>
      <c r="CU11" s="169" t="s">
        <v>495</v>
      </c>
      <c r="CV11" s="169" t="s">
        <v>495</v>
      </c>
      <c r="CW11" s="169" t="s">
        <v>495</v>
      </c>
      <c r="CX11" s="169" t="s">
        <v>495</v>
      </c>
      <c r="CY11" s="169" t="s">
        <v>495</v>
      </c>
      <c r="CZ11" s="169" t="s">
        <v>495</v>
      </c>
      <c r="DA11" s="169" t="s">
        <v>495</v>
      </c>
      <c r="DB11" s="169" t="s">
        <v>495</v>
      </c>
      <c r="DC11" s="171">
        <v>0</v>
      </c>
      <c r="DD11" s="169" t="s">
        <v>495</v>
      </c>
      <c r="DE11" s="169" t="s">
        <v>495</v>
      </c>
      <c r="DF11" s="169" t="s">
        <v>495</v>
      </c>
      <c r="DG11" s="171">
        <v>0</v>
      </c>
      <c r="DH11" s="171">
        <v>0</v>
      </c>
      <c r="DI11" s="171">
        <v>0</v>
      </c>
      <c r="DJ11" s="171">
        <v>0</v>
      </c>
      <c r="DK11" s="171">
        <v>0</v>
      </c>
      <c r="DL11" s="171">
        <v>0</v>
      </c>
      <c r="DM11" s="171">
        <v>0</v>
      </c>
      <c r="DN11" s="171">
        <v>0</v>
      </c>
      <c r="DO11" s="171">
        <v>0</v>
      </c>
      <c r="DP11" s="171">
        <v>0</v>
      </c>
      <c r="DQ11" s="171">
        <v>0</v>
      </c>
      <c r="DR11" s="171">
        <v>0</v>
      </c>
      <c r="DS11" s="171">
        <v>0</v>
      </c>
      <c r="DT11" s="171">
        <v>0</v>
      </c>
      <c r="DU11" s="171">
        <v>0</v>
      </c>
      <c r="DV11" s="171">
        <v>0</v>
      </c>
      <c r="DW11" s="171">
        <v>0</v>
      </c>
      <c r="DX11" s="171">
        <v>0</v>
      </c>
      <c r="DY11" s="171">
        <v>0</v>
      </c>
      <c r="DZ11" s="171">
        <v>0</v>
      </c>
      <c r="EA11" s="171">
        <v>0</v>
      </c>
      <c r="EB11" s="171">
        <v>0</v>
      </c>
      <c r="EC11" s="171">
        <v>0</v>
      </c>
      <c r="ED11" s="171">
        <v>0</v>
      </c>
      <c r="EE11" s="169" t="s">
        <v>495</v>
      </c>
      <c r="EF11" s="169" t="s">
        <v>495</v>
      </c>
      <c r="EG11" s="169" t="s">
        <v>495</v>
      </c>
      <c r="EH11" s="169" t="s">
        <v>495</v>
      </c>
      <c r="EI11" s="169" t="s">
        <v>495</v>
      </c>
      <c r="EJ11" s="169" t="s">
        <v>495</v>
      </c>
      <c r="EK11" s="169" t="s">
        <v>495</v>
      </c>
      <c r="EL11" s="169" t="s">
        <v>495</v>
      </c>
      <c r="EM11" s="171">
        <v>0</v>
      </c>
      <c r="EN11" s="169" t="s">
        <v>495</v>
      </c>
      <c r="EO11" s="169" t="s">
        <v>495</v>
      </c>
      <c r="EP11" s="169" t="s">
        <v>495</v>
      </c>
      <c r="EQ11" s="169" t="s">
        <v>495</v>
      </c>
      <c r="ER11" s="169" t="s">
        <v>495</v>
      </c>
      <c r="ES11" s="169" t="s">
        <v>495</v>
      </c>
      <c r="ET11" s="169" t="s">
        <v>495</v>
      </c>
      <c r="EU11" s="169" t="s">
        <v>495</v>
      </c>
      <c r="EV11" s="169" t="s">
        <v>495</v>
      </c>
      <c r="EW11" s="169" t="s">
        <v>495</v>
      </c>
      <c r="EX11" s="169" t="s">
        <v>495</v>
      </c>
      <c r="EY11" s="171">
        <v>0</v>
      </c>
      <c r="EZ11" s="169" t="s">
        <v>495</v>
      </c>
      <c r="FA11" s="169" t="s">
        <v>495</v>
      </c>
      <c r="FB11" s="169" t="s">
        <v>495</v>
      </c>
      <c r="FC11" s="171">
        <v>0</v>
      </c>
      <c r="FD11" s="171">
        <v>0</v>
      </c>
      <c r="FE11" s="171">
        <v>0</v>
      </c>
      <c r="FF11" s="171">
        <v>0</v>
      </c>
      <c r="FG11" s="171">
        <v>0</v>
      </c>
      <c r="FH11" s="171">
        <v>0</v>
      </c>
      <c r="FI11" s="171">
        <v>0</v>
      </c>
      <c r="FJ11" s="171">
        <v>0</v>
      </c>
      <c r="FK11" s="171">
        <v>15</v>
      </c>
      <c r="FL11" s="171">
        <v>0</v>
      </c>
      <c r="FM11" s="171">
        <v>0</v>
      </c>
      <c r="FN11" s="171">
        <v>0</v>
      </c>
      <c r="FO11" s="171">
        <v>0</v>
      </c>
      <c r="FP11" s="171">
        <v>0</v>
      </c>
      <c r="FQ11" s="171">
        <v>0</v>
      </c>
      <c r="FR11" s="171">
        <v>0</v>
      </c>
      <c r="FS11" s="171">
        <v>0</v>
      </c>
      <c r="FT11" s="171">
        <v>0</v>
      </c>
      <c r="FU11" s="171">
        <v>0</v>
      </c>
      <c r="FV11" s="171">
        <v>0</v>
      </c>
      <c r="FW11" s="171">
        <v>0</v>
      </c>
      <c r="FX11" s="171">
        <v>0</v>
      </c>
      <c r="FY11" s="171">
        <v>0</v>
      </c>
      <c r="FZ11" s="171">
        <v>0</v>
      </c>
    </row>
    <row r="12" spans="1:188">
      <c r="A12" s="169" t="s">
        <v>198</v>
      </c>
      <c r="B12" s="169" t="s">
        <v>199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70"/>
      <c r="I12" s="168">
        <v>0</v>
      </c>
      <c r="J12" s="168">
        <v>0</v>
      </c>
      <c r="K12" s="168">
        <v>0</v>
      </c>
      <c r="L12" s="168">
        <v>0</v>
      </c>
      <c r="M12" s="168">
        <v>0</v>
      </c>
      <c r="N12" s="170"/>
      <c r="O12" s="171">
        <v>0</v>
      </c>
      <c r="P12" s="171">
        <v>0</v>
      </c>
      <c r="Q12" s="171">
        <v>0</v>
      </c>
      <c r="R12" s="171">
        <v>0</v>
      </c>
      <c r="S12" s="171">
        <v>0</v>
      </c>
      <c r="T12" s="171">
        <v>0</v>
      </c>
      <c r="U12" s="171">
        <v>0</v>
      </c>
      <c r="V12" s="171">
        <v>0</v>
      </c>
      <c r="W12" s="171">
        <v>0</v>
      </c>
      <c r="X12" s="171">
        <v>0</v>
      </c>
      <c r="Y12" s="171">
        <v>0</v>
      </c>
      <c r="Z12" s="171">
        <v>0</v>
      </c>
      <c r="AA12" s="171">
        <v>0</v>
      </c>
      <c r="AB12" s="171">
        <v>0</v>
      </c>
      <c r="AC12" s="171">
        <v>0</v>
      </c>
      <c r="AD12" s="171">
        <v>0</v>
      </c>
      <c r="AE12" s="171">
        <v>0</v>
      </c>
      <c r="AF12" s="171">
        <v>0</v>
      </c>
      <c r="AG12" s="171">
        <v>0</v>
      </c>
      <c r="AH12" s="171">
        <v>0</v>
      </c>
      <c r="AI12" s="171">
        <v>0</v>
      </c>
      <c r="AJ12" s="171">
        <v>0</v>
      </c>
      <c r="AK12" s="171">
        <v>0</v>
      </c>
      <c r="AL12" s="171">
        <v>0</v>
      </c>
      <c r="AM12" s="171">
        <v>0</v>
      </c>
      <c r="AN12" s="171">
        <v>0</v>
      </c>
      <c r="AO12" s="171">
        <v>0</v>
      </c>
      <c r="AP12" s="171">
        <v>0</v>
      </c>
      <c r="AQ12" s="171">
        <v>0</v>
      </c>
      <c r="AR12" s="171">
        <v>0</v>
      </c>
      <c r="AS12" s="171">
        <v>0</v>
      </c>
      <c r="AT12" s="171">
        <v>0</v>
      </c>
      <c r="AU12" s="171">
        <v>0</v>
      </c>
      <c r="AV12" s="171">
        <v>0</v>
      </c>
      <c r="AW12" s="171">
        <v>0</v>
      </c>
      <c r="AX12" s="171">
        <v>0</v>
      </c>
      <c r="AY12" s="172" t="s">
        <v>495</v>
      </c>
      <c r="AZ12" s="172" t="s">
        <v>495</v>
      </c>
      <c r="BA12" s="172" t="s">
        <v>495</v>
      </c>
      <c r="BB12" s="171">
        <v>0</v>
      </c>
      <c r="BC12" s="172" t="s">
        <v>495</v>
      </c>
      <c r="BD12" s="172" t="s">
        <v>495</v>
      </c>
      <c r="BE12" s="172" t="s">
        <v>495</v>
      </c>
      <c r="BF12" s="171">
        <v>0</v>
      </c>
      <c r="BG12" s="172" t="s">
        <v>495</v>
      </c>
      <c r="BH12" s="172" t="s">
        <v>495</v>
      </c>
      <c r="BI12" s="172" t="s">
        <v>495</v>
      </c>
      <c r="BJ12" s="171">
        <v>0</v>
      </c>
      <c r="BK12" s="172" t="s">
        <v>495</v>
      </c>
      <c r="BL12" s="172" t="s">
        <v>495</v>
      </c>
      <c r="BM12" s="172" t="s">
        <v>495</v>
      </c>
      <c r="BN12" s="171">
        <v>0</v>
      </c>
      <c r="BO12" s="172" t="s">
        <v>495</v>
      </c>
      <c r="BP12" s="172" t="s">
        <v>495</v>
      </c>
      <c r="BQ12" s="172" t="s">
        <v>495</v>
      </c>
      <c r="BR12" s="171">
        <v>0</v>
      </c>
      <c r="BS12" s="172" t="s">
        <v>495</v>
      </c>
      <c r="BT12" s="172" t="s">
        <v>495</v>
      </c>
      <c r="BU12" s="172" t="s">
        <v>495</v>
      </c>
      <c r="BV12" s="172" t="s">
        <v>495</v>
      </c>
      <c r="BW12" s="171">
        <v>0</v>
      </c>
      <c r="BX12" s="171">
        <v>0</v>
      </c>
      <c r="BY12" s="171">
        <v>0</v>
      </c>
      <c r="BZ12" s="171">
        <v>0</v>
      </c>
      <c r="CA12" s="171">
        <v>0</v>
      </c>
      <c r="CB12" s="171">
        <v>0</v>
      </c>
      <c r="CC12" s="171">
        <v>0</v>
      </c>
      <c r="CD12" s="171">
        <v>0</v>
      </c>
      <c r="CE12" s="171">
        <v>0</v>
      </c>
      <c r="CF12" s="171">
        <v>0</v>
      </c>
      <c r="CG12" s="171">
        <v>0</v>
      </c>
      <c r="CH12" s="171">
        <v>0</v>
      </c>
      <c r="CI12" s="169" t="s">
        <v>495</v>
      </c>
      <c r="CJ12" s="169" t="s">
        <v>495</v>
      </c>
      <c r="CK12" s="169" t="s">
        <v>495</v>
      </c>
      <c r="CL12" s="169" t="s">
        <v>495</v>
      </c>
      <c r="CM12" s="169" t="s">
        <v>495</v>
      </c>
      <c r="CN12" s="169" t="s">
        <v>495</v>
      </c>
      <c r="CO12" s="169" t="s">
        <v>495</v>
      </c>
      <c r="CP12" s="169" t="s">
        <v>495</v>
      </c>
      <c r="CQ12" s="171">
        <v>0</v>
      </c>
      <c r="CR12" s="169" t="s">
        <v>495</v>
      </c>
      <c r="CS12" s="169" t="s">
        <v>495</v>
      </c>
      <c r="CT12" s="169" t="s">
        <v>495</v>
      </c>
      <c r="CU12" s="169" t="s">
        <v>495</v>
      </c>
      <c r="CV12" s="169" t="s">
        <v>495</v>
      </c>
      <c r="CW12" s="169" t="s">
        <v>495</v>
      </c>
      <c r="CX12" s="169" t="s">
        <v>495</v>
      </c>
      <c r="CY12" s="169" t="s">
        <v>495</v>
      </c>
      <c r="CZ12" s="169" t="s">
        <v>495</v>
      </c>
      <c r="DA12" s="169" t="s">
        <v>495</v>
      </c>
      <c r="DB12" s="169" t="s">
        <v>495</v>
      </c>
      <c r="DC12" s="171">
        <v>0</v>
      </c>
      <c r="DD12" s="169" t="s">
        <v>495</v>
      </c>
      <c r="DE12" s="169" t="s">
        <v>495</v>
      </c>
      <c r="DF12" s="169" t="s">
        <v>495</v>
      </c>
      <c r="DG12" s="171">
        <v>0</v>
      </c>
      <c r="DH12" s="171">
        <v>0</v>
      </c>
      <c r="DI12" s="171">
        <v>0</v>
      </c>
      <c r="DJ12" s="171">
        <v>0</v>
      </c>
      <c r="DK12" s="171">
        <v>0</v>
      </c>
      <c r="DL12" s="171">
        <v>0</v>
      </c>
      <c r="DM12" s="171">
        <v>0</v>
      </c>
      <c r="DN12" s="171">
        <v>0</v>
      </c>
      <c r="DO12" s="171">
        <v>0</v>
      </c>
      <c r="DP12" s="171">
        <v>0</v>
      </c>
      <c r="DQ12" s="171">
        <v>0</v>
      </c>
      <c r="DR12" s="171">
        <v>0</v>
      </c>
      <c r="DS12" s="171">
        <v>0</v>
      </c>
      <c r="DT12" s="171">
        <v>0</v>
      </c>
      <c r="DU12" s="171">
        <v>0</v>
      </c>
      <c r="DV12" s="171">
        <v>0</v>
      </c>
      <c r="DW12" s="171">
        <v>0</v>
      </c>
      <c r="DX12" s="171">
        <v>0</v>
      </c>
      <c r="DY12" s="171">
        <v>0</v>
      </c>
      <c r="DZ12" s="171">
        <v>0</v>
      </c>
      <c r="EA12" s="171">
        <v>0</v>
      </c>
      <c r="EB12" s="171">
        <v>0</v>
      </c>
      <c r="EC12" s="171">
        <v>0</v>
      </c>
      <c r="ED12" s="171">
        <v>0</v>
      </c>
      <c r="EE12" s="169" t="s">
        <v>495</v>
      </c>
      <c r="EF12" s="169" t="s">
        <v>495</v>
      </c>
      <c r="EG12" s="169" t="s">
        <v>495</v>
      </c>
      <c r="EH12" s="169" t="s">
        <v>495</v>
      </c>
      <c r="EI12" s="169" t="s">
        <v>495</v>
      </c>
      <c r="EJ12" s="169" t="s">
        <v>495</v>
      </c>
      <c r="EK12" s="169" t="s">
        <v>495</v>
      </c>
      <c r="EL12" s="169" t="s">
        <v>495</v>
      </c>
      <c r="EM12" s="171">
        <v>0</v>
      </c>
      <c r="EN12" s="169" t="s">
        <v>495</v>
      </c>
      <c r="EO12" s="169" t="s">
        <v>495</v>
      </c>
      <c r="EP12" s="169" t="s">
        <v>495</v>
      </c>
      <c r="EQ12" s="169" t="s">
        <v>495</v>
      </c>
      <c r="ER12" s="169" t="s">
        <v>495</v>
      </c>
      <c r="ES12" s="169" t="s">
        <v>495</v>
      </c>
      <c r="ET12" s="169" t="s">
        <v>495</v>
      </c>
      <c r="EU12" s="169" t="s">
        <v>495</v>
      </c>
      <c r="EV12" s="169" t="s">
        <v>495</v>
      </c>
      <c r="EW12" s="169" t="s">
        <v>495</v>
      </c>
      <c r="EX12" s="169" t="s">
        <v>495</v>
      </c>
      <c r="EY12" s="171">
        <v>0</v>
      </c>
      <c r="EZ12" s="169" t="s">
        <v>495</v>
      </c>
      <c r="FA12" s="169" t="s">
        <v>495</v>
      </c>
      <c r="FB12" s="169" t="s">
        <v>495</v>
      </c>
      <c r="FC12" s="171">
        <v>0</v>
      </c>
      <c r="FD12" s="171">
        <v>0</v>
      </c>
      <c r="FE12" s="171">
        <v>0</v>
      </c>
      <c r="FF12" s="171">
        <v>0</v>
      </c>
      <c r="FG12" s="171">
        <v>0</v>
      </c>
      <c r="FH12" s="171">
        <v>0</v>
      </c>
      <c r="FI12" s="171">
        <v>0</v>
      </c>
      <c r="FJ12" s="171">
        <v>0</v>
      </c>
      <c r="FK12" s="171">
        <v>0</v>
      </c>
      <c r="FL12" s="171">
        <v>0</v>
      </c>
      <c r="FM12" s="171">
        <v>0</v>
      </c>
      <c r="FN12" s="171">
        <v>0</v>
      </c>
      <c r="FO12" s="171">
        <v>0</v>
      </c>
      <c r="FP12" s="171">
        <v>0</v>
      </c>
      <c r="FQ12" s="171">
        <v>0</v>
      </c>
      <c r="FR12" s="171">
        <v>0</v>
      </c>
      <c r="FS12" s="171">
        <v>0</v>
      </c>
      <c r="FT12" s="171">
        <v>0</v>
      </c>
      <c r="FU12" s="171">
        <v>0</v>
      </c>
      <c r="FV12" s="171">
        <v>0</v>
      </c>
      <c r="FW12" s="171">
        <v>0</v>
      </c>
      <c r="FX12" s="171">
        <v>0</v>
      </c>
      <c r="FY12" s="171">
        <v>0</v>
      </c>
      <c r="FZ12" s="171">
        <v>0</v>
      </c>
    </row>
    <row r="13" spans="1:188">
      <c r="A13" s="169" t="s">
        <v>200</v>
      </c>
      <c r="B13" s="169" t="s">
        <v>201</v>
      </c>
      <c r="C13" s="168">
        <v>0</v>
      </c>
      <c r="D13" s="168">
        <v>0</v>
      </c>
      <c r="E13" s="168">
        <v>0</v>
      </c>
      <c r="F13" s="168">
        <v>0</v>
      </c>
      <c r="G13" s="168">
        <v>0</v>
      </c>
      <c r="H13" s="170"/>
      <c r="I13" s="168">
        <v>0</v>
      </c>
      <c r="J13" s="168">
        <v>0</v>
      </c>
      <c r="K13" s="168">
        <v>0</v>
      </c>
      <c r="L13" s="168">
        <v>0</v>
      </c>
      <c r="M13" s="168">
        <v>0</v>
      </c>
      <c r="N13" s="170"/>
      <c r="O13" s="171">
        <v>0</v>
      </c>
      <c r="P13" s="171">
        <v>0</v>
      </c>
      <c r="Q13" s="171">
        <v>0</v>
      </c>
      <c r="R13" s="171">
        <v>0</v>
      </c>
      <c r="S13" s="171">
        <v>0</v>
      </c>
      <c r="T13" s="171">
        <v>0</v>
      </c>
      <c r="U13" s="171">
        <v>0</v>
      </c>
      <c r="V13" s="171">
        <v>0</v>
      </c>
      <c r="W13" s="171">
        <v>0</v>
      </c>
      <c r="X13" s="171">
        <v>0</v>
      </c>
      <c r="Y13" s="171">
        <v>0</v>
      </c>
      <c r="Z13" s="171">
        <v>0</v>
      </c>
      <c r="AA13" s="171">
        <v>0</v>
      </c>
      <c r="AB13" s="171">
        <v>0</v>
      </c>
      <c r="AC13" s="171">
        <v>0</v>
      </c>
      <c r="AD13" s="171">
        <v>0</v>
      </c>
      <c r="AE13" s="171">
        <v>0</v>
      </c>
      <c r="AF13" s="171">
        <v>0</v>
      </c>
      <c r="AG13" s="171">
        <v>0</v>
      </c>
      <c r="AH13" s="171">
        <v>0</v>
      </c>
      <c r="AI13" s="171">
        <v>0</v>
      </c>
      <c r="AJ13" s="171">
        <v>0</v>
      </c>
      <c r="AK13" s="171">
        <v>0</v>
      </c>
      <c r="AL13" s="171">
        <v>0</v>
      </c>
      <c r="AM13" s="171">
        <v>0</v>
      </c>
      <c r="AN13" s="171">
        <v>0</v>
      </c>
      <c r="AO13" s="171">
        <v>0</v>
      </c>
      <c r="AP13" s="171">
        <v>0</v>
      </c>
      <c r="AQ13" s="171">
        <v>0</v>
      </c>
      <c r="AR13" s="171">
        <v>0</v>
      </c>
      <c r="AS13" s="171">
        <v>0</v>
      </c>
      <c r="AT13" s="171">
        <v>0</v>
      </c>
      <c r="AU13" s="171">
        <v>0</v>
      </c>
      <c r="AV13" s="171">
        <v>0</v>
      </c>
      <c r="AW13" s="171">
        <v>0</v>
      </c>
      <c r="AX13" s="171">
        <v>0</v>
      </c>
      <c r="AY13" s="172" t="s">
        <v>495</v>
      </c>
      <c r="AZ13" s="172" t="s">
        <v>495</v>
      </c>
      <c r="BA13" s="172" t="s">
        <v>495</v>
      </c>
      <c r="BB13" s="171">
        <v>0</v>
      </c>
      <c r="BC13" s="172" t="s">
        <v>495</v>
      </c>
      <c r="BD13" s="172" t="s">
        <v>495</v>
      </c>
      <c r="BE13" s="172" t="s">
        <v>495</v>
      </c>
      <c r="BF13" s="171">
        <v>0</v>
      </c>
      <c r="BG13" s="172" t="s">
        <v>495</v>
      </c>
      <c r="BH13" s="172" t="s">
        <v>495</v>
      </c>
      <c r="BI13" s="172" t="s">
        <v>495</v>
      </c>
      <c r="BJ13" s="171">
        <v>0</v>
      </c>
      <c r="BK13" s="172" t="s">
        <v>495</v>
      </c>
      <c r="BL13" s="172" t="s">
        <v>495</v>
      </c>
      <c r="BM13" s="172" t="s">
        <v>495</v>
      </c>
      <c r="BN13" s="171">
        <v>0</v>
      </c>
      <c r="BO13" s="172" t="s">
        <v>495</v>
      </c>
      <c r="BP13" s="172" t="s">
        <v>495</v>
      </c>
      <c r="BQ13" s="172" t="s">
        <v>495</v>
      </c>
      <c r="BR13" s="171">
        <v>0</v>
      </c>
      <c r="BS13" s="172" t="s">
        <v>495</v>
      </c>
      <c r="BT13" s="172" t="s">
        <v>495</v>
      </c>
      <c r="BU13" s="172" t="s">
        <v>495</v>
      </c>
      <c r="BV13" s="172" t="s">
        <v>495</v>
      </c>
      <c r="BW13" s="171">
        <v>0</v>
      </c>
      <c r="BX13" s="171">
        <v>0</v>
      </c>
      <c r="BY13" s="171">
        <v>0</v>
      </c>
      <c r="BZ13" s="171">
        <v>0</v>
      </c>
      <c r="CA13" s="171">
        <v>0</v>
      </c>
      <c r="CB13" s="171">
        <v>0</v>
      </c>
      <c r="CC13" s="171">
        <v>0</v>
      </c>
      <c r="CD13" s="171">
        <v>0</v>
      </c>
      <c r="CE13" s="171">
        <v>0</v>
      </c>
      <c r="CF13" s="171">
        <v>0</v>
      </c>
      <c r="CG13" s="171">
        <v>0</v>
      </c>
      <c r="CH13" s="171">
        <v>0</v>
      </c>
      <c r="CI13" s="169" t="s">
        <v>495</v>
      </c>
      <c r="CJ13" s="169" t="s">
        <v>495</v>
      </c>
      <c r="CK13" s="169" t="s">
        <v>495</v>
      </c>
      <c r="CL13" s="169" t="s">
        <v>495</v>
      </c>
      <c r="CM13" s="169" t="s">
        <v>495</v>
      </c>
      <c r="CN13" s="169" t="s">
        <v>495</v>
      </c>
      <c r="CO13" s="169" t="s">
        <v>495</v>
      </c>
      <c r="CP13" s="169" t="s">
        <v>495</v>
      </c>
      <c r="CQ13" s="171">
        <v>0</v>
      </c>
      <c r="CR13" s="169" t="s">
        <v>495</v>
      </c>
      <c r="CS13" s="169" t="s">
        <v>495</v>
      </c>
      <c r="CT13" s="169" t="s">
        <v>495</v>
      </c>
      <c r="CU13" s="169" t="s">
        <v>495</v>
      </c>
      <c r="CV13" s="169" t="s">
        <v>495</v>
      </c>
      <c r="CW13" s="169" t="s">
        <v>495</v>
      </c>
      <c r="CX13" s="169" t="s">
        <v>495</v>
      </c>
      <c r="CY13" s="169" t="s">
        <v>495</v>
      </c>
      <c r="CZ13" s="169" t="s">
        <v>495</v>
      </c>
      <c r="DA13" s="169" t="s">
        <v>495</v>
      </c>
      <c r="DB13" s="169" t="s">
        <v>495</v>
      </c>
      <c r="DC13" s="171">
        <v>0</v>
      </c>
      <c r="DD13" s="169" t="s">
        <v>495</v>
      </c>
      <c r="DE13" s="169" t="s">
        <v>495</v>
      </c>
      <c r="DF13" s="169" t="s">
        <v>495</v>
      </c>
      <c r="DG13" s="171">
        <v>0</v>
      </c>
      <c r="DH13" s="171">
        <v>0</v>
      </c>
      <c r="DI13" s="171">
        <v>0</v>
      </c>
      <c r="DJ13" s="171">
        <v>0</v>
      </c>
      <c r="DK13" s="171">
        <v>0</v>
      </c>
      <c r="DL13" s="171">
        <v>0</v>
      </c>
      <c r="DM13" s="171">
        <v>0</v>
      </c>
      <c r="DN13" s="171">
        <v>0</v>
      </c>
      <c r="DO13" s="171">
        <v>0</v>
      </c>
      <c r="DP13" s="171">
        <v>0</v>
      </c>
      <c r="DQ13" s="171">
        <v>0</v>
      </c>
      <c r="DR13" s="171">
        <v>0</v>
      </c>
      <c r="DS13" s="171">
        <v>0</v>
      </c>
      <c r="DT13" s="171">
        <v>0</v>
      </c>
      <c r="DU13" s="171">
        <v>0</v>
      </c>
      <c r="DV13" s="171">
        <v>0</v>
      </c>
      <c r="DW13" s="171">
        <v>0</v>
      </c>
      <c r="DX13" s="171">
        <v>0</v>
      </c>
      <c r="DY13" s="171">
        <v>0</v>
      </c>
      <c r="DZ13" s="171">
        <v>0</v>
      </c>
      <c r="EA13" s="171">
        <v>0</v>
      </c>
      <c r="EB13" s="171">
        <v>0</v>
      </c>
      <c r="EC13" s="171">
        <v>0</v>
      </c>
      <c r="ED13" s="171">
        <v>0</v>
      </c>
      <c r="EE13" s="169" t="s">
        <v>495</v>
      </c>
      <c r="EF13" s="169" t="s">
        <v>495</v>
      </c>
      <c r="EG13" s="169" t="s">
        <v>495</v>
      </c>
      <c r="EH13" s="169" t="s">
        <v>495</v>
      </c>
      <c r="EI13" s="169" t="s">
        <v>495</v>
      </c>
      <c r="EJ13" s="169" t="s">
        <v>495</v>
      </c>
      <c r="EK13" s="169" t="s">
        <v>495</v>
      </c>
      <c r="EL13" s="169" t="s">
        <v>495</v>
      </c>
      <c r="EM13" s="171">
        <v>0</v>
      </c>
      <c r="EN13" s="169" t="s">
        <v>495</v>
      </c>
      <c r="EO13" s="169" t="s">
        <v>495</v>
      </c>
      <c r="EP13" s="169" t="s">
        <v>495</v>
      </c>
      <c r="EQ13" s="169" t="s">
        <v>495</v>
      </c>
      <c r="ER13" s="169" t="s">
        <v>495</v>
      </c>
      <c r="ES13" s="169" t="s">
        <v>495</v>
      </c>
      <c r="ET13" s="169" t="s">
        <v>495</v>
      </c>
      <c r="EU13" s="169" t="s">
        <v>495</v>
      </c>
      <c r="EV13" s="169" t="s">
        <v>495</v>
      </c>
      <c r="EW13" s="169" t="s">
        <v>495</v>
      </c>
      <c r="EX13" s="169" t="s">
        <v>495</v>
      </c>
      <c r="EY13" s="171">
        <v>0</v>
      </c>
      <c r="EZ13" s="169" t="s">
        <v>495</v>
      </c>
      <c r="FA13" s="169" t="s">
        <v>495</v>
      </c>
      <c r="FB13" s="169" t="s">
        <v>495</v>
      </c>
      <c r="FC13" s="171">
        <v>0</v>
      </c>
      <c r="FD13" s="171">
        <v>0</v>
      </c>
      <c r="FE13" s="171">
        <v>0</v>
      </c>
      <c r="FF13" s="171">
        <v>0</v>
      </c>
      <c r="FG13" s="171">
        <v>0</v>
      </c>
      <c r="FH13" s="171">
        <v>0</v>
      </c>
      <c r="FI13" s="171">
        <v>0</v>
      </c>
      <c r="FJ13" s="171">
        <v>0</v>
      </c>
      <c r="FK13" s="171">
        <v>0</v>
      </c>
      <c r="FL13" s="171">
        <v>0</v>
      </c>
      <c r="FM13" s="171">
        <v>0</v>
      </c>
      <c r="FN13" s="171">
        <v>0</v>
      </c>
      <c r="FO13" s="171">
        <v>0</v>
      </c>
      <c r="FP13" s="171">
        <v>0</v>
      </c>
      <c r="FQ13" s="171">
        <v>0</v>
      </c>
      <c r="FR13" s="171">
        <v>0</v>
      </c>
      <c r="FS13" s="171">
        <v>0</v>
      </c>
      <c r="FT13" s="171">
        <v>0</v>
      </c>
      <c r="FU13" s="171">
        <v>0</v>
      </c>
      <c r="FV13" s="171">
        <v>0</v>
      </c>
      <c r="FW13" s="171">
        <v>0</v>
      </c>
      <c r="FX13" s="171">
        <v>0</v>
      </c>
      <c r="FY13" s="171">
        <v>0</v>
      </c>
      <c r="FZ13" s="171">
        <v>0</v>
      </c>
    </row>
    <row r="14" spans="1:188">
      <c r="A14" s="169" t="s">
        <v>202</v>
      </c>
      <c r="B14" s="169" t="s">
        <v>203</v>
      </c>
      <c r="C14" s="168">
        <v>0</v>
      </c>
      <c r="D14" s="168">
        <v>0</v>
      </c>
      <c r="E14" s="168">
        <v>0</v>
      </c>
      <c r="F14" s="168">
        <v>0</v>
      </c>
      <c r="G14" s="168">
        <v>0</v>
      </c>
      <c r="H14" s="170"/>
      <c r="I14" s="168">
        <v>0</v>
      </c>
      <c r="J14" s="168">
        <v>0</v>
      </c>
      <c r="K14" s="168">
        <v>0</v>
      </c>
      <c r="L14" s="168">
        <v>0</v>
      </c>
      <c r="M14" s="168">
        <v>0</v>
      </c>
      <c r="N14" s="170"/>
      <c r="O14" s="171">
        <v>0</v>
      </c>
      <c r="P14" s="171">
        <v>0</v>
      </c>
      <c r="Q14" s="171">
        <v>0</v>
      </c>
      <c r="R14" s="171">
        <v>0</v>
      </c>
      <c r="S14" s="171">
        <v>0</v>
      </c>
      <c r="T14" s="171">
        <v>0</v>
      </c>
      <c r="U14" s="171">
        <v>0</v>
      </c>
      <c r="V14" s="171">
        <v>0</v>
      </c>
      <c r="W14" s="171">
        <v>0</v>
      </c>
      <c r="X14" s="171">
        <v>0</v>
      </c>
      <c r="Y14" s="171">
        <v>0</v>
      </c>
      <c r="Z14" s="171">
        <v>0</v>
      </c>
      <c r="AA14" s="171">
        <v>0</v>
      </c>
      <c r="AB14" s="171">
        <v>0</v>
      </c>
      <c r="AC14" s="171">
        <v>0</v>
      </c>
      <c r="AD14" s="171">
        <v>0</v>
      </c>
      <c r="AE14" s="171">
        <v>0</v>
      </c>
      <c r="AF14" s="171">
        <v>0</v>
      </c>
      <c r="AG14" s="171">
        <v>0</v>
      </c>
      <c r="AH14" s="171">
        <v>0</v>
      </c>
      <c r="AI14" s="171">
        <v>0</v>
      </c>
      <c r="AJ14" s="171">
        <v>0</v>
      </c>
      <c r="AK14" s="171">
        <v>0</v>
      </c>
      <c r="AL14" s="171">
        <v>0</v>
      </c>
      <c r="AM14" s="171">
        <v>0</v>
      </c>
      <c r="AN14" s="171">
        <v>0</v>
      </c>
      <c r="AO14" s="171">
        <v>0</v>
      </c>
      <c r="AP14" s="171">
        <v>0</v>
      </c>
      <c r="AQ14" s="171">
        <v>0</v>
      </c>
      <c r="AR14" s="171">
        <v>0</v>
      </c>
      <c r="AS14" s="171">
        <v>0</v>
      </c>
      <c r="AT14" s="171">
        <v>0</v>
      </c>
      <c r="AU14" s="171">
        <v>0</v>
      </c>
      <c r="AV14" s="171">
        <v>0</v>
      </c>
      <c r="AW14" s="171">
        <v>0</v>
      </c>
      <c r="AX14" s="171">
        <v>0</v>
      </c>
      <c r="AY14" s="172" t="s">
        <v>495</v>
      </c>
      <c r="AZ14" s="172" t="s">
        <v>495</v>
      </c>
      <c r="BA14" s="172" t="s">
        <v>495</v>
      </c>
      <c r="BB14" s="171">
        <v>0</v>
      </c>
      <c r="BC14" s="172" t="s">
        <v>495</v>
      </c>
      <c r="BD14" s="172" t="s">
        <v>495</v>
      </c>
      <c r="BE14" s="172" t="s">
        <v>495</v>
      </c>
      <c r="BF14" s="171">
        <v>0</v>
      </c>
      <c r="BG14" s="172" t="s">
        <v>495</v>
      </c>
      <c r="BH14" s="172" t="s">
        <v>495</v>
      </c>
      <c r="BI14" s="172" t="s">
        <v>495</v>
      </c>
      <c r="BJ14" s="171">
        <v>0</v>
      </c>
      <c r="BK14" s="172" t="s">
        <v>495</v>
      </c>
      <c r="BL14" s="172" t="s">
        <v>495</v>
      </c>
      <c r="BM14" s="172" t="s">
        <v>495</v>
      </c>
      <c r="BN14" s="171">
        <v>0</v>
      </c>
      <c r="BO14" s="172" t="s">
        <v>495</v>
      </c>
      <c r="BP14" s="172" t="s">
        <v>495</v>
      </c>
      <c r="BQ14" s="172" t="s">
        <v>495</v>
      </c>
      <c r="BR14" s="171">
        <v>0</v>
      </c>
      <c r="BS14" s="172" t="s">
        <v>495</v>
      </c>
      <c r="BT14" s="172" t="s">
        <v>495</v>
      </c>
      <c r="BU14" s="172" t="s">
        <v>495</v>
      </c>
      <c r="BV14" s="172" t="s">
        <v>495</v>
      </c>
      <c r="BW14" s="171">
        <v>0</v>
      </c>
      <c r="BX14" s="171">
        <v>0</v>
      </c>
      <c r="BY14" s="171">
        <v>0</v>
      </c>
      <c r="BZ14" s="171">
        <v>0</v>
      </c>
      <c r="CA14" s="171">
        <v>0</v>
      </c>
      <c r="CB14" s="171">
        <v>0</v>
      </c>
      <c r="CC14" s="171">
        <v>0</v>
      </c>
      <c r="CD14" s="171">
        <v>0</v>
      </c>
      <c r="CE14" s="171">
        <v>0</v>
      </c>
      <c r="CF14" s="171">
        <v>0</v>
      </c>
      <c r="CG14" s="171">
        <v>0</v>
      </c>
      <c r="CH14" s="171">
        <v>0</v>
      </c>
      <c r="CI14" s="169" t="s">
        <v>495</v>
      </c>
      <c r="CJ14" s="169" t="s">
        <v>495</v>
      </c>
      <c r="CK14" s="169" t="s">
        <v>495</v>
      </c>
      <c r="CL14" s="169" t="s">
        <v>495</v>
      </c>
      <c r="CM14" s="169" t="s">
        <v>495</v>
      </c>
      <c r="CN14" s="169" t="s">
        <v>495</v>
      </c>
      <c r="CO14" s="169" t="s">
        <v>495</v>
      </c>
      <c r="CP14" s="169" t="s">
        <v>495</v>
      </c>
      <c r="CQ14" s="171">
        <v>0</v>
      </c>
      <c r="CR14" s="169" t="s">
        <v>495</v>
      </c>
      <c r="CS14" s="169" t="s">
        <v>495</v>
      </c>
      <c r="CT14" s="169" t="s">
        <v>495</v>
      </c>
      <c r="CU14" s="169" t="s">
        <v>495</v>
      </c>
      <c r="CV14" s="169" t="s">
        <v>495</v>
      </c>
      <c r="CW14" s="169" t="s">
        <v>495</v>
      </c>
      <c r="CX14" s="169" t="s">
        <v>495</v>
      </c>
      <c r="CY14" s="169" t="s">
        <v>495</v>
      </c>
      <c r="CZ14" s="169" t="s">
        <v>495</v>
      </c>
      <c r="DA14" s="169" t="s">
        <v>495</v>
      </c>
      <c r="DB14" s="169" t="s">
        <v>495</v>
      </c>
      <c r="DC14" s="171">
        <v>0</v>
      </c>
      <c r="DD14" s="169" t="s">
        <v>495</v>
      </c>
      <c r="DE14" s="169" t="s">
        <v>495</v>
      </c>
      <c r="DF14" s="169" t="s">
        <v>495</v>
      </c>
      <c r="DG14" s="171">
        <v>0</v>
      </c>
      <c r="DH14" s="171">
        <v>0</v>
      </c>
      <c r="DI14" s="171">
        <v>0</v>
      </c>
      <c r="DJ14" s="171">
        <v>0</v>
      </c>
      <c r="DK14" s="171">
        <v>0</v>
      </c>
      <c r="DL14" s="171">
        <v>0</v>
      </c>
      <c r="DM14" s="171">
        <v>0</v>
      </c>
      <c r="DN14" s="171">
        <v>0</v>
      </c>
      <c r="DO14" s="171">
        <v>0</v>
      </c>
      <c r="DP14" s="171">
        <v>0</v>
      </c>
      <c r="DQ14" s="171">
        <v>0</v>
      </c>
      <c r="DR14" s="171">
        <v>0</v>
      </c>
      <c r="DS14" s="171">
        <v>0</v>
      </c>
      <c r="DT14" s="171">
        <v>0</v>
      </c>
      <c r="DU14" s="171">
        <v>0</v>
      </c>
      <c r="DV14" s="171">
        <v>0</v>
      </c>
      <c r="DW14" s="171">
        <v>0</v>
      </c>
      <c r="DX14" s="171">
        <v>0</v>
      </c>
      <c r="DY14" s="171">
        <v>0</v>
      </c>
      <c r="DZ14" s="171">
        <v>0</v>
      </c>
      <c r="EA14" s="171">
        <v>0</v>
      </c>
      <c r="EB14" s="171">
        <v>0</v>
      </c>
      <c r="EC14" s="171">
        <v>0</v>
      </c>
      <c r="ED14" s="171">
        <v>0</v>
      </c>
      <c r="EE14" s="169" t="s">
        <v>495</v>
      </c>
      <c r="EF14" s="169" t="s">
        <v>495</v>
      </c>
      <c r="EG14" s="169" t="s">
        <v>495</v>
      </c>
      <c r="EH14" s="169" t="s">
        <v>495</v>
      </c>
      <c r="EI14" s="169" t="s">
        <v>495</v>
      </c>
      <c r="EJ14" s="169" t="s">
        <v>495</v>
      </c>
      <c r="EK14" s="169" t="s">
        <v>495</v>
      </c>
      <c r="EL14" s="169" t="s">
        <v>495</v>
      </c>
      <c r="EM14" s="171">
        <v>0</v>
      </c>
      <c r="EN14" s="169" t="s">
        <v>495</v>
      </c>
      <c r="EO14" s="169" t="s">
        <v>495</v>
      </c>
      <c r="EP14" s="169" t="s">
        <v>495</v>
      </c>
      <c r="EQ14" s="169" t="s">
        <v>495</v>
      </c>
      <c r="ER14" s="169" t="s">
        <v>495</v>
      </c>
      <c r="ES14" s="169" t="s">
        <v>495</v>
      </c>
      <c r="ET14" s="169" t="s">
        <v>495</v>
      </c>
      <c r="EU14" s="169" t="s">
        <v>495</v>
      </c>
      <c r="EV14" s="169" t="s">
        <v>495</v>
      </c>
      <c r="EW14" s="169" t="s">
        <v>495</v>
      </c>
      <c r="EX14" s="169" t="s">
        <v>495</v>
      </c>
      <c r="EY14" s="171">
        <v>0</v>
      </c>
      <c r="EZ14" s="169" t="s">
        <v>495</v>
      </c>
      <c r="FA14" s="169" t="s">
        <v>495</v>
      </c>
      <c r="FB14" s="169" t="s">
        <v>495</v>
      </c>
      <c r="FC14" s="171">
        <v>0</v>
      </c>
      <c r="FD14" s="171">
        <v>0</v>
      </c>
      <c r="FE14" s="171">
        <v>0</v>
      </c>
      <c r="FF14" s="171">
        <v>0</v>
      </c>
      <c r="FG14" s="171">
        <v>0</v>
      </c>
      <c r="FH14" s="171">
        <v>0</v>
      </c>
      <c r="FI14" s="171">
        <v>0</v>
      </c>
      <c r="FJ14" s="171">
        <v>0</v>
      </c>
      <c r="FK14" s="171">
        <v>0</v>
      </c>
      <c r="FL14" s="171">
        <v>0</v>
      </c>
      <c r="FM14" s="171">
        <v>0</v>
      </c>
      <c r="FN14" s="171">
        <v>0</v>
      </c>
      <c r="FO14" s="171">
        <v>0</v>
      </c>
      <c r="FP14" s="171">
        <v>0</v>
      </c>
      <c r="FQ14" s="171">
        <v>0</v>
      </c>
      <c r="FR14" s="171">
        <v>0</v>
      </c>
      <c r="FS14" s="171">
        <v>0</v>
      </c>
      <c r="FT14" s="171">
        <v>0</v>
      </c>
      <c r="FU14" s="171">
        <v>0</v>
      </c>
      <c r="FV14" s="171">
        <v>0</v>
      </c>
      <c r="FW14" s="171">
        <v>0</v>
      </c>
      <c r="FX14" s="171">
        <v>0</v>
      </c>
      <c r="FY14" s="171">
        <v>0</v>
      </c>
      <c r="FZ14" s="171">
        <v>0</v>
      </c>
    </row>
    <row r="15" spans="1:188">
      <c r="A15" s="169" t="s">
        <v>204</v>
      </c>
      <c r="B15" s="169" t="s">
        <v>205</v>
      </c>
      <c r="C15" s="168">
        <v>0</v>
      </c>
      <c r="D15" s="168">
        <v>0</v>
      </c>
      <c r="E15" s="168">
        <v>0</v>
      </c>
      <c r="F15" s="168">
        <v>0</v>
      </c>
      <c r="G15" s="168">
        <v>0</v>
      </c>
      <c r="H15" s="170"/>
      <c r="I15" s="168">
        <v>0</v>
      </c>
      <c r="J15" s="168">
        <v>0</v>
      </c>
      <c r="K15" s="168">
        <v>0</v>
      </c>
      <c r="L15" s="168">
        <v>0</v>
      </c>
      <c r="M15" s="168">
        <v>0</v>
      </c>
      <c r="N15" s="170"/>
      <c r="O15" s="171">
        <v>0</v>
      </c>
      <c r="P15" s="171">
        <v>0</v>
      </c>
      <c r="Q15" s="171">
        <v>0</v>
      </c>
      <c r="R15" s="171">
        <v>0</v>
      </c>
      <c r="S15" s="171">
        <v>0</v>
      </c>
      <c r="T15" s="171">
        <v>0</v>
      </c>
      <c r="U15" s="171">
        <v>0</v>
      </c>
      <c r="V15" s="171">
        <v>0</v>
      </c>
      <c r="W15" s="171">
        <v>0</v>
      </c>
      <c r="X15" s="171">
        <v>0</v>
      </c>
      <c r="Y15" s="171">
        <v>0</v>
      </c>
      <c r="Z15" s="171">
        <v>0</v>
      </c>
      <c r="AA15" s="171">
        <v>0</v>
      </c>
      <c r="AB15" s="171">
        <v>0</v>
      </c>
      <c r="AC15" s="171">
        <v>0</v>
      </c>
      <c r="AD15" s="171">
        <v>0</v>
      </c>
      <c r="AE15" s="171">
        <v>0</v>
      </c>
      <c r="AF15" s="171">
        <v>0</v>
      </c>
      <c r="AG15" s="171">
        <v>0</v>
      </c>
      <c r="AH15" s="171">
        <v>0</v>
      </c>
      <c r="AI15" s="171">
        <v>0</v>
      </c>
      <c r="AJ15" s="171">
        <v>0</v>
      </c>
      <c r="AK15" s="171">
        <v>0</v>
      </c>
      <c r="AL15" s="171">
        <v>0</v>
      </c>
      <c r="AM15" s="171">
        <v>0</v>
      </c>
      <c r="AN15" s="171">
        <v>0</v>
      </c>
      <c r="AO15" s="171">
        <v>0</v>
      </c>
      <c r="AP15" s="171">
        <v>0</v>
      </c>
      <c r="AQ15" s="171">
        <v>0</v>
      </c>
      <c r="AR15" s="171">
        <v>0</v>
      </c>
      <c r="AS15" s="171">
        <v>0</v>
      </c>
      <c r="AT15" s="171">
        <v>0</v>
      </c>
      <c r="AU15" s="171">
        <v>0</v>
      </c>
      <c r="AV15" s="171">
        <v>0</v>
      </c>
      <c r="AW15" s="171">
        <v>0</v>
      </c>
      <c r="AX15" s="171">
        <v>0</v>
      </c>
      <c r="AY15" s="172" t="s">
        <v>495</v>
      </c>
      <c r="AZ15" s="172" t="s">
        <v>495</v>
      </c>
      <c r="BA15" s="172" t="s">
        <v>495</v>
      </c>
      <c r="BB15" s="171">
        <v>0</v>
      </c>
      <c r="BC15" s="172" t="s">
        <v>495</v>
      </c>
      <c r="BD15" s="172" t="s">
        <v>495</v>
      </c>
      <c r="BE15" s="172" t="s">
        <v>495</v>
      </c>
      <c r="BF15" s="171">
        <v>0</v>
      </c>
      <c r="BG15" s="172" t="s">
        <v>495</v>
      </c>
      <c r="BH15" s="172" t="s">
        <v>495</v>
      </c>
      <c r="BI15" s="172" t="s">
        <v>495</v>
      </c>
      <c r="BJ15" s="171">
        <v>0</v>
      </c>
      <c r="BK15" s="172" t="s">
        <v>495</v>
      </c>
      <c r="BL15" s="172" t="s">
        <v>495</v>
      </c>
      <c r="BM15" s="172" t="s">
        <v>495</v>
      </c>
      <c r="BN15" s="171">
        <v>0</v>
      </c>
      <c r="BO15" s="172" t="s">
        <v>495</v>
      </c>
      <c r="BP15" s="172" t="s">
        <v>495</v>
      </c>
      <c r="BQ15" s="172" t="s">
        <v>495</v>
      </c>
      <c r="BR15" s="171">
        <v>0</v>
      </c>
      <c r="BS15" s="172" t="s">
        <v>495</v>
      </c>
      <c r="BT15" s="172" t="s">
        <v>495</v>
      </c>
      <c r="BU15" s="172" t="s">
        <v>495</v>
      </c>
      <c r="BV15" s="172" t="s">
        <v>495</v>
      </c>
      <c r="BW15" s="171">
        <v>0</v>
      </c>
      <c r="BX15" s="171">
        <v>0</v>
      </c>
      <c r="BY15" s="171">
        <v>0</v>
      </c>
      <c r="BZ15" s="171">
        <v>0</v>
      </c>
      <c r="CA15" s="171">
        <v>0</v>
      </c>
      <c r="CB15" s="171">
        <v>0</v>
      </c>
      <c r="CC15" s="171">
        <v>0</v>
      </c>
      <c r="CD15" s="171">
        <v>0</v>
      </c>
      <c r="CE15" s="171">
        <v>0</v>
      </c>
      <c r="CF15" s="171">
        <v>0</v>
      </c>
      <c r="CG15" s="171">
        <v>0</v>
      </c>
      <c r="CH15" s="171">
        <v>0</v>
      </c>
      <c r="CI15" s="169" t="s">
        <v>495</v>
      </c>
      <c r="CJ15" s="169" t="s">
        <v>495</v>
      </c>
      <c r="CK15" s="169" t="s">
        <v>495</v>
      </c>
      <c r="CL15" s="169" t="s">
        <v>495</v>
      </c>
      <c r="CM15" s="169" t="s">
        <v>495</v>
      </c>
      <c r="CN15" s="169" t="s">
        <v>495</v>
      </c>
      <c r="CO15" s="169" t="s">
        <v>495</v>
      </c>
      <c r="CP15" s="169" t="s">
        <v>495</v>
      </c>
      <c r="CQ15" s="171">
        <v>0</v>
      </c>
      <c r="CR15" s="169" t="s">
        <v>495</v>
      </c>
      <c r="CS15" s="169" t="s">
        <v>495</v>
      </c>
      <c r="CT15" s="169" t="s">
        <v>495</v>
      </c>
      <c r="CU15" s="169" t="s">
        <v>495</v>
      </c>
      <c r="CV15" s="169" t="s">
        <v>495</v>
      </c>
      <c r="CW15" s="169" t="s">
        <v>495</v>
      </c>
      <c r="CX15" s="169" t="s">
        <v>495</v>
      </c>
      <c r="CY15" s="169" t="s">
        <v>495</v>
      </c>
      <c r="CZ15" s="169" t="s">
        <v>495</v>
      </c>
      <c r="DA15" s="169" t="s">
        <v>495</v>
      </c>
      <c r="DB15" s="169" t="s">
        <v>495</v>
      </c>
      <c r="DC15" s="171">
        <v>0</v>
      </c>
      <c r="DD15" s="169" t="s">
        <v>495</v>
      </c>
      <c r="DE15" s="169" t="s">
        <v>495</v>
      </c>
      <c r="DF15" s="169" t="s">
        <v>495</v>
      </c>
      <c r="DG15" s="171">
        <v>0</v>
      </c>
      <c r="DH15" s="171">
        <v>0</v>
      </c>
      <c r="DI15" s="171">
        <v>0</v>
      </c>
      <c r="DJ15" s="171">
        <v>0</v>
      </c>
      <c r="DK15" s="171">
        <v>0</v>
      </c>
      <c r="DL15" s="171">
        <v>0</v>
      </c>
      <c r="DM15" s="171">
        <v>0</v>
      </c>
      <c r="DN15" s="171">
        <v>0</v>
      </c>
      <c r="DO15" s="171">
        <v>0</v>
      </c>
      <c r="DP15" s="171">
        <v>0</v>
      </c>
      <c r="DQ15" s="171">
        <v>0</v>
      </c>
      <c r="DR15" s="171">
        <v>0</v>
      </c>
      <c r="DS15" s="171">
        <v>0</v>
      </c>
      <c r="DT15" s="171">
        <v>0</v>
      </c>
      <c r="DU15" s="171">
        <v>0</v>
      </c>
      <c r="DV15" s="171">
        <v>0</v>
      </c>
      <c r="DW15" s="171">
        <v>0</v>
      </c>
      <c r="DX15" s="171">
        <v>0</v>
      </c>
      <c r="DY15" s="171">
        <v>0</v>
      </c>
      <c r="DZ15" s="171">
        <v>0</v>
      </c>
      <c r="EA15" s="171">
        <v>0</v>
      </c>
      <c r="EB15" s="171">
        <v>0</v>
      </c>
      <c r="EC15" s="171">
        <v>0</v>
      </c>
      <c r="ED15" s="171">
        <v>0</v>
      </c>
      <c r="EE15" s="169" t="s">
        <v>495</v>
      </c>
      <c r="EF15" s="169" t="s">
        <v>495</v>
      </c>
      <c r="EG15" s="169" t="s">
        <v>495</v>
      </c>
      <c r="EH15" s="169" t="s">
        <v>495</v>
      </c>
      <c r="EI15" s="169" t="s">
        <v>495</v>
      </c>
      <c r="EJ15" s="169" t="s">
        <v>495</v>
      </c>
      <c r="EK15" s="169" t="s">
        <v>495</v>
      </c>
      <c r="EL15" s="169" t="s">
        <v>495</v>
      </c>
      <c r="EM15" s="171">
        <v>0</v>
      </c>
      <c r="EN15" s="169" t="s">
        <v>495</v>
      </c>
      <c r="EO15" s="169" t="s">
        <v>495</v>
      </c>
      <c r="EP15" s="169" t="s">
        <v>495</v>
      </c>
      <c r="EQ15" s="169" t="s">
        <v>495</v>
      </c>
      <c r="ER15" s="169" t="s">
        <v>495</v>
      </c>
      <c r="ES15" s="169" t="s">
        <v>495</v>
      </c>
      <c r="ET15" s="169" t="s">
        <v>495</v>
      </c>
      <c r="EU15" s="169" t="s">
        <v>495</v>
      </c>
      <c r="EV15" s="169" t="s">
        <v>495</v>
      </c>
      <c r="EW15" s="169" t="s">
        <v>495</v>
      </c>
      <c r="EX15" s="169" t="s">
        <v>495</v>
      </c>
      <c r="EY15" s="171">
        <v>0</v>
      </c>
      <c r="EZ15" s="169" t="s">
        <v>495</v>
      </c>
      <c r="FA15" s="169" t="s">
        <v>495</v>
      </c>
      <c r="FB15" s="169" t="s">
        <v>495</v>
      </c>
      <c r="FC15" s="171">
        <v>0</v>
      </c>
      <c r="FD15" s="171">
        <v>0</v>
      </c>
      <c r="FE15" s="171">
        <v>0</v>
      </c>
      <c r="FF15" s="171">
        <v>0</v>
      </c>
      <c r="FG15" s="171">
        <v>0</v>
      </c>
      <c r="FH15" s="171">
        <v>0</v>
      </c>
      <c r="FI15" s="171">
        <v>0</v>
      </c>
      <c r="FJ15" s="171">
        <v>0</v>
      </c>
      <c r="FK15" s="171">
        <v>0</v>
      </c>
      <c r="FL15" s="171">
        <v>0</v>
      </c>
      <c r="FM15" s="171">
        <v>0</v>
      </c>
      <c r="FN15" s="171">
        <v>0</v>
      </c>
      <c r="FO15" s="171">
        <v>0</v>
      </c>
      <c r="FP15" s="171">
        <v>0</v>
      </c>
      <c r="FQ15" s="171">
        <v>0</v>
      </c>
      <c r="FR15" s="171">
        <v>0</v>
      </c>
      <c r="FS15" s="171">
        <v>0</v>
      </c>
      <c r="FT15" s="171">
        <v>0</v>
      </c>
      <c r="FU15" s="171">
        <v>0</v>
      </c>
      <c r="FV15" s="171">
        <v>0</v>
      </c>
      <c r="FW15" s="171">
        <v>0</v>
      </c>
      <c r="FX15" s="171">
        <v>0</v>
      </c>
      <c r="FY15" s="171">
        <v>0</v>
      </c>
      <c r="FZ15" s="171">
        <v>0</v>
      </c>
    </row>
    <row r="16" spans="1:188">
      <c r="A16" s="169" t="s">
        <v>206</v>
      </c>
      <c r="B16" s="169" t="s">
        <v>207</v>
      </c>
      <c r="C16" s="168">
        <v>0</v>
      </c>
      <c r="D16" s="168">
        <v>0</v>
      </c>
      <c r="E16" s="168">
        <v>0</v>
      </c>
      <c r="F16" s="168">
        <v>0</v>
      </c>
      <c r="G16" s="168">
        <v>0</v>
      </c>
      <c r="H16" s="170"/>
      <c r="I16" s="168">
        <v>0</v>
      </c>
      <c r="J16" s="168">
        <v>0</v>
      </c>
      <c r="K16" s="168">
        <v>0</v>
      </c>
      <c r="L16" s="168">
        <v>0</v>
      </c>
      <c r="M16" s="168">
        <v>0</v>
      </c>
      <c r="N16" s="170"/>
      <c r="O16" s="171">
        <v>0</v>
      </c>
      <c r="P16" s="171">
        <v>0</v>
      </c>
      <c r="Q16" s="171">
        <v>0</v>
      </c>
      <c r="R16" s="171">
        <v>0</v>
      </c>
      <c r="S16" s="171">
        <v>0</v>
      </c>
      <c r="T16" s="171">
        <v>0</v>
      </c>
      <c r="U16" s="171">
        <v>0</v>
      </c>
      <c r="V16" s="171">
        <v>0</v>
      </c>
      <c r="W16" s="171">
        <v>0</v>
      </c>
      <c r="X16" s="171">
        <v>0</v>
      </c>
      <c r="Y16" s="171">
        <v>0</v>
      </c>
      <c r="Z16" s="171">
        <v>0</v>
      </c>
      <c r="AA16" s="171">
        <v>0</v>
      </c>
      <c r="AB16" s="171">
        <v>0</v>
      </c>
      <c r="AC16" s="171">
        <v>0</v>
      </c>
      <c r="AD16" s="171">
        <v>0</v>
      </c>
      <c r="AE16" s="171">
        <v>0</v>
      </c>
      <c r="AF16" s="171">
        <v>0</v>
      </c>
      <c r="AG16" s="171">
        <v>0</v>
      </c>
      <c r="AH16" s="171">
        <v>0</v>
      </c>
      <c r="AI16" s="171">
        <v>0</v>
      </c>
      <c r="AJ16" s="171">
        <v>0</v>
      </c>
      <c r="AK16" s="171">
        <v>0</v>
      </c>
      <c r="AL16" s="171">
        <v>0</v>
      </c>
      <c r="AM16" s="171">
        <v>0</v>
      </c>
      <c r="AN16" s="171">
        <v>0</v>
      </c>
      <c r="AO16" s="171">
        <v>0</v>
      </c>
      <c r="AP16" s="171">
        <v>0</v>
      </c>
      <c r="AQ16" s="171">
        <v>0</v>
      </c>
      <c r="AR16" s="171">
        <v>0</v>
      </c>
      <c r="AS16" s="171">
        <v>0</v>
      </c>
      <c r="AT16" s="171">
        <v>0</v>
      </c>
      <c r="AU16" s="171">
        <v>0</v>
      </c>
      <c r="AV16" s="171">
        <v>0</v>
      </c>
      <c r="AW16" s="171">
        <v>0</v>
      </c>
      <c r="AX16" s="171">
        <v>0</v>
      </c>
      <c r="AY16" s="172" t="s">
        <v>495</v>
      </c>
      <c r="AZ16" s="172" t="s">
        <v>495</v>
      </c>
      <c r="BA16" s="172" t="s">
        <v>495</v>
      </c>
      <c r="BB16" s="171">
        <v>0</v>
      </c>
      <c r="BC16" s="172" t="s">
        <v>495</v>
      </c>
      <c r="BD16" s="172" t="s">
        <v>495</v>
      </c>
      <c r="BE16" s="172" t="s">
        <v>495</v>
      </c>
      <c r="BF16" s="171">
        <v>0</v>
      </c>
      <c r="BG16" s="172" t="s">
        <v>495</v>
      </c>
      <c r="BH16" s="172" t="s">
        <v>495</v>
      </c>
      <c r="BI16" s="172" t="s">
        <v>495</v>
      </c>
      <c r="BJ16" s="171">
        <v>0</v>
      </c>
      <c r="BK16" s="172" t="s">
        <v>495</v>
      </c>
      <c r="BL16" s="172" t="s">
        <v>495</v>
      </c>
      <c r="BM16" s="172" t="s">
        <v>495</v>
      </c>
      <c r="BN16" s="171">
        <v>0</v>
      </c>
      <c r="BO16" s="172" t="s">
        <v>495</v>
      </c>
      <c r="BP16" s="172" t="s">
        <v>495</v>
      </c>
      <c r="BQ16" s="172" t="s">
        <v>495</v>
      </c>
      <c r="BR16" s="171">
        <v>0</v>
      </c>
      <c r="BS16" s="172" t="s">
        <v>495</v>
      </c>
      <c r="BT16" s="172" t="s">
        <v>495</v>
      </c>
      <c r="BU16" s="172" t="s">
        <v>495</v>
      </c>
      <c r="BV16" s="172" t="s">
        <v>495</v>
      </c>
      <c r="BW16" s="171">
        <v>0</v>
      </c>
      <c r="BX16" s="171">
        <v>0</v>
      </c>
      <c r="BY16" s="171">
        <v>0</v>
      </c>
      <c r="BZ16" s="171">
        <v>0</v>
      </c>
      <c r="CA16" s="171">
        <v>0</v>
      </c>
      <c r="CB16" s="171">
        <v>0</v>
      </c>
      <c r="CC16" s="171">
        <v>0</v>
      </c>
      <c r="CD16" s="171">
        <v>0</v>
      </c>
      <c r="CE16" s="171">
        <v>0</v>
      </c>
      <c r="CF16" s="171">
        <v>0</v>
      </c>
      <c r="CG16" s="171">
        <v>0</v>
      </c>
      <c r="CH16" s="171">
        <v>0</v>
      </c>
      <c r="CI16" s="169" t="s">
        <v>495</v>
      </c>
      <c r="CJ16" s="169" t="s">
        <v>495</v>
      </c>
      <c r="CK16" s="169" t="s">
        <v>495</v>
      </c>
      <c r="CL16" s="169" t="s">
        <v>495</v>
      </c>
      <c r="CM16" s="169" t="s">
        <v>495</v>
      </c>
      <c r="CN16" s="169" t="s">
        <v>495</v>
      </c>
      <c r="CO16" s="169" t="s">
        <v>495</v>
      </c>
      <c r="CP16" s="169" t="s">
        <v>495</v>
      </c>
      <c r="CQ16" s="171">
        <v>0</v>
      </c>
      <c r="CR16" s="169" t="s">
        <v>495</v>
      </c>
      <c r="CS16" s="169" t="s">
        <v>495</v>
      </c>
      <c r="CT16" s="169" t="s">
        <v>495</v>
      </c>
      <c r="CU16" s="169" t="s">
        <v>495</v>
      </c>
      <c r="CV16" s="169" t="s">
        <v>495</v>
      </c>
      <c r="CW16" s="169" t="s">
        <v>495</v>
      </c>
      <c r="CX16" s="169" t="s">
        <v>495</v>
      </c>
      <c r="CY16" s="169" t="s">
        <v>495</v>
      </c>
      <c r="CZ16" s="169" t="s">
        <v>495</v>
      </c>
      <c r="DA16" s="169" t="s">
        <v>495</v>
      </c>
      <c r="DB16" s="169" t="s">
        <v>495</v>
      </c>
      <c r="DC16" s="171">
        <v>0</v>
      </c>
      <c r="DD16" s="169" t="s">
        <v>495</v>
      </c>
      <c r="DE16" s="169" t="s">
        <v>495</v>
      </c>
      <c r="DF16" s="169" t="s">
        <v>495</v>
      </c>
      <c r="DG16" s="171">
        <v>0</v>
      </c>
      <c r="DH16" s="171">
        <v>0</v>
      </c>
      <c r="DI16" s="171">
        <v>0</v>
      </c>
      <c r="DJ16" s="171">
        <v>0</v>
      </c>
      <c r="DK16" s="171">
        <v>0</v>
      </c>
      <c r="DL16" s="171">
        <v>0</v>
      </c>
      <c r="DM16" s="171">
        <v>0</v>
      </c>
      <c r="DN16" s="171">
        <v>0</v>
      </c>
      <c r="DO16" s="171">
        <v>0</v>
      </c>
      <c r="DP16" s="171">
        <v>0</v>
      </c>
      <c r="DQ16" s="171">
        <v>0</v>
      </c>
      <c r="DR16" s="171">
        <v>0</v>
      </c>
      <c r="DS16" s="171">
        <v>0</v>
      </c>
      <c r="DT16" s="171">
        <v>0</v>
      </c>
      <c r="DU16" s="171">
        <v>0</v>
      </c>
      <c r="DV16" s="171">
        <v>0</v>
      </c>
      <c r="DW16" s="171">
        <v>0</v>
      </c>
      <c r="DX16" s="171">
        <v>0</v>
      </c>
      <c r="DY16" s="171">
        <v>0</v>
      </c>
      <c r="DZ16" s="171">
        <v>0</v>
      </c>
      <c r="EA16" s="171">
        <v>0</v>
      </c>
      <c r="EB16" s="171">
        <v>0</v>
      </c>
      <c r="EC16" s="171">
        <v>0</v>
      </c>
      <c r="ED16" s="171">
        <v>0</v>
      </c>
      <c r="EE16" s="169" t="s">
        <v>495</v>
      </c>
      <c r="EF16" s="169" t="s">
        <v>495</v>
      </c>
      <c r="EG16" s="169" t="s">
        <v>495</v>
      </c>
      <c r="EH16" s="169" t="s">
        <v>495</v>
      </c>
      <c r="EI16" s="169" t="s">
        <v>495</v>
      </c>
      <c r="EJ16" s="169" t="s">
        <v>495</v>
      </c>
      <c r="EK16" s="169" t="s">
        <v>495</v>
      </c>
      <c r="EL16" s="169" t="s">
        <v>495</v>
      </c>
      <c r="EM16" s="171">
        <v>0</v>
      </c>
      <c r="EN16" s="169" t="s">
        <v>495</v>
      </c>
      <c r="EO16" s="169" t="s">
        <v>495</v>
      </c>
      <c r="EP16" s="169" t="s">
        <v>495</v>
      </c>
      <c r="EQ16" s="169" t="s">
        <v>495</v>
      </c>
      <c r="ER16" s="169" t="s">
        <v>495</v>
      </c>
      <c r="ES16" s="169" t="s">
        <v>495</v>
      </c>
      <c r="ET16" s="169" t="s">
        <v>495</v>
      </c>
      <c r="EU16" s="169" t="s">
        <v>495</v>
      </c>
      <c r="EV16" s="169" t="s">
        <v>495</v>
      </c>
      <c r="EW16" s="169" t="s">
        <v>495</v>
      </c>
      <c r="EX16" s="169" t="s">
        <v>495</v>
      </c>
      <c r="EY16" s="171">
        <v>0</v>
      </c>
      <c r="EZ16" s="169" t="s">
        <v>495</v>
      </c>
      <c r="FA16" s="169" t="s">
        <v>495</v>
      </c>
      <c r="FB16" s="169" t="s">
        <v>495</v>
      </c>
      <c r="FC16" s="171">
        <v>0</v>
      </c>
      <c r="FD16" s="171">
        <v>0</v>
      </c>
      <c r="FE16" s="171">
        <v>0</v>
      </c>
      <c r="FF16" s="171">
        <v>0</v>
      </c>
      <c r="FG16" s="171">
        <v>0</v>
      </c>
      <c r="FH16" s="171">
        <v>0</v>
      </c>
      <c r="FI16" s="171">
        <v>0</v>
      </c>
      <c r="FJ16" s="171">
        <v>0</v>
      </c>
      <c r="FK16" s="171">
        <v>0</v>
      </c>
      <c r="FL16" s="171">
        <v>0</v>
      </c>
      <c r="FM16" s="171">
        <v>0</v>
      </c>
      <c r="FN16" s="171">
        <v>0</v>
      </c>
      <c r="FO16" s="171">
        <v>0</v>
      </c>
      <c r="FP16" s="171">
        <v>0</v>
      </c>
      <c r="FQ16" s="171">
        <v>0</v>
      </c>
      <c r="FR16" s="171">
        <v>0</v>
      </c>
      <c r="FS16" s="171">
        <v>0</v>
      </c>
      <c r="FT16" s="171">
        <v>0</v>
      </c>
      <c r="FU16" s="171">
        <v>0</v>
      </c>
      <c r="FV16" s="171">
        <v>0</v>
      </c>
      <c r="FW16" s="171">
        <v>0</v>
      </c>
      <c r="FX16" s="171">
        <v>0</v>
      </c>
      <c r="FY16" s="171">
        <v>0</v>
      </c>
      <c r="FZ16" s="171">
        <v>0</v>
      </c>
    </row>
    <row r="17" spans="1:182">
      <c r="A17" s="169" t="s">
        <v>208</v>
      </c>
      <c r="B17" s="169" t="s">
        <v>209</v>
      </c>
      <c r="C17" s="168">
        <v>0</v>
      </c>
      <c r="D17" s="168">
        <v>0</v>
      </c>
      <c r="E17" s="168">
        <v>0</v>
      </c>
      <c r="F17" s="168">
        <v>0</v>
      </c>
      <c r="G17" s="168">
        <v>0</v>
      </c>
      <c r="H17" s="170"/>
      <c r="I17" s="168">
        <v>0</v>
      </c>
      <c r="J17" s="168">
        <v>0</v>
      </c>
      <c r="K17" s="168">
        <v>0</v>
      </c>
      <c r="L17" s="168">
        <v>0</v>
      </c>
      <c r="M17" s="168">
        <v>0</v>
      </c>
      <c r="N17" s="170"/>
      <c r="O17" s="171">
        <v>0</v>
      </c>
      <c r="P17" s="171">
        <v>0</v>
      </c>
      <c r="Q17" s="171">
        <v>0</v>
      </c>
      <c r="R17" s="171">
        <v>0</v>
      </c>
      <c r="S17" s="171">
        <v>0</v>
      </c>
      <c r="T17" s="171">
        <v>0</v>
      </c>
      <c r="U17" s="171">
        <v>0</v>
      </c>
      <c r="V17" s="171">
        <v>0</v>
      </c>
      <c r="W17" s="171">
        <v>0</v>
      </c>
      <c r="X17" s="171">
        <v>0</v>
      </c>
      <c r="Y17" s="171">
        <v>0</v>
      </c>
      <c r="Z17" s="171">
        <v>0</v>
      </c>
      <c r="AA17" s="171">
        <v>0</v>
      </c>
      <c r="AB17" s="171">
        <v>0</v>
      </c>
      <c r="AC17" s="171">
        <v>0</v>
      </c>
      <c r="AD17" s="171">
        <v>0</v>
      </c>
      <c r="AE17" s="171">
        <v>0</v>
      </c>
      <c r="AF17" s="171">
        <v>0</v>
      </c>
      <c r="AG17" s="171">
        <v>0</v>
      </c>
      <c r="AH17" s="171">
        <v>0</v>
      </c>
      <c r="AI17" s="171">
        <v>0</v>
      </c>
      <c r="AJ17" s="171">
        <v>0</v>
      </c>
      <c r="AK17" s="171">
        <v>0</v>
      </c>
      <c r="AL17" s="171">
        <v>0</v>
      </c>
      <c r="AM17" s="171">
        <v>0</v>
      </c>
      <c r="AN17" s="171">
        <v>0</v>
      </c>
      <c r="AO17" s="171">
        <v>0</v>
      </c>
      <c r="AP17" s="171">
        <v>0</v>
      </c>
      <c r="AQ17" s="171">
        <v>0</v>
      </c>
      <c r="AR17" s="171">
        <v>0</v>
      </c>
      <c r="AS17" s="171">
        <v>0</v>
      </c>
      <c r="AT17" s="171">
        <v>0</v>
      </c>
      <c r="AU17" s="171">
        <v>0</v>
      </c>
      <c r="AV17" s="171">
        <v>0</v>
      </c>
      <c r="AW17" s="171">
        <v>0</v>
      </c>
      <c r="AX17" s="171">
        <v>0</v>
      </c>
      <c r="AY17" s="172" t="s">
        <v>495</v>
      </c>
      <c r="AZ17" s="172" t="s">
        <v>495</v>
      </c>
      <c r="BA17" s="172" t="s">
        <v>495</v>
      </c>
      <c r="BB17" s="171">
        <v>0</v>
      </c>
      <c r="BC17" s="172" t="s">
        <v>495</v>
      </c>
      <c r="BD17" s="172" t="s">
        <v>495</v>
      </c>
      <c r="BE17" s="172" t="s">
        <v>495</v>
      </c>
      <c r="BF17" s="171">
        <v>0</v>
      </c>
      <c r="BG17" s="172" t="s">
        <v>495</v>
      </c>
      <c r="BH17" s="172" t="s">
        <v>495</v>
      </c>
      <c r="BI17" s="172" t="s">
        <v>495</v>
      </c>
      <c r="BJ17" s="171">
        <v>0</v>
      </c>
      <c r="BK17" s="172" t="s">
        <v>495</v>
      </c>
      <c r="BL17" s="172" t="s">
        <v>495</v>
      </c>
      <c r="BM17" s="172" t="s">
        <v>495</v>
      </c>
      <c r="BN17" s="171">
        <v>0</v>
      </c>
      <c r="BO17" s="172" t="s">
        <v>495</v>
      </c>
      <c r="BP17" s="172" t="s">
        <v>495</v>
      </c>
      <c r="BQ17" s="172" t="s">
        <v>495</v>
      </c>
      <c r="BR17" s="171">
        <v>0</v>
      </c>
      <c r="BS17" s="172" t="s">
        <v>495</v>
      </c>
      <c r="BT17" s="172" t="s">
        <v>495</v>
      </c>
      <c r="BU17" s="172" t="s">
        <v>495</v>
      </c>
      <c r="BV17" s="172" t="s">
        <v>495</v>
      </c>
      <c r="BW17" s="171">
        <v>0</v>
      </c>
      <c r="BX17" s="171">
        <v>0</v>
      </c>
      <c r="BY17" s="171">
        <v>0</v>
      </c>
      <c r="BZ17" s="171">
        <v>0</v>
      </c>
      <c r="CA17" s="171">
        <v>0</v>
      </c>
      <c r="CB17" s="171">
        <v>0</v>
      </c>
      <c r="CC17" s="171">
        <v>0</v>
      </c>
      <c r="CD17" s="171">
        <v>0</v>
      </c>
      <c r="CE17" s="171">
        <v>0</v>
      </c>
      <c r="CF17" s="171">
        <v>0</v>
      </c>
      <c r="CG17" s="171">
        <v>0</v>
      </c>
      <c r="CH17" s="171">
        <v>0</v>
      </c>
      <c r="CI17" s="169" t="s">
        <v>495</v>
      </c>
      <c r="CJ17" s="169" t="s">
        <v>495</v>
      </c>
      <c r="CK17" s="169" t="s">
        <v>495</v>
      </c>
      <c r="CL17" s="169" t="s">
        <v>495</v>
      </c>
      <c r="CM17" s="169" t="s">
        <v>495</v>
      </c>
      <c r="CN17" s="169" t="s">
        <v>495</v>
      </c>
      <c r="CO17" s="169" t="s">
        <v>495</v>
      </c>
      <c r="CP17" s="169" t="s">
        <v>495</v>
      </c>
      <c r="CQ17" s="171">
        <v>0</v>
      </c>
      <c r="CR17" s="169" t="s">
        <v>495</v>
      </c>
      <c r="CS17" s="169" t="s">
        <v>495</v>
      </c>
      <c r="CT17" s="169" t="s">
        <v>495</v>
      </c>
      <c r="CU17" s="169" t="s">
        <v>495</v>
      </c>
      <c r="CV17" s="169" t="s">
        <v>495</v>
      </c>
      <c r="CW17" s="169" t="s">
        <v>495</v>
      </c>
      <c r="CX17" s="169" t="s">
        <v>495</v>
      </c>
      <c r="CY17" s="169" t="s">
        <v>495</v>
      </c>
      <c r="CZ17" s="169" t="s">
        <v>495</v>
      </c>
      <c r="DA17" s="169" t="s">
        <v>495</v>
      </c>
      <c r="DB17" s="169" t="s">
        <v>495</v>
      </c>
      <c r="DC17" s="171">
        <v>0</v>
      </c>
      <c r="DD17" s="169" t="s">
        <v>495</v>
      </c>
      <c r="DE17" s="169" t="s">
        <v>495</v>
      </c>
      <c r="DF17" s="169" t="s">
        <v>495</v>
      </c>
      <c r="DG17" s="171">
        <v>0</v>
      </c>
      <c r="DH17" s="171">
        <v>0</v>
      </c>
      <c r="DI17" s="171">
        <v>0</v>
      </c>
      <c r="DJ17" s="171">
        <v>0</v>
      </c>
      <c r="DK17" s="171">
        <v>0</v>
      </c>
      <c r="DL17" s="171">
        <v>0</v>
      </c>
      <c r="DM17" s="171">
        <v>0</v>
      </c>
      <c r="DN17" s="171">
        <v>0</v>
      </c>
      <c r="DO17" s="171">
        <v>0</v>
      </c>
      <c r="DP17" s="171">
        <v>0</v>
      </c>
      <c r="DQ17" s="171">
        <v>0</v>
      </c>
      <c r="DR17" s="171">
        <v>0</v>
      </c>
      <c r="DS17" s="171">
        <v>0</v>
      </c>
      <c r="DT17" s="171">
        <v>0</v>
      </c>
      <c r="DU17" s="171">
        <v>0</v>
      </c>
      <c r="DV17" s="171">
        <v>0</v>
      </c>
      <c r="DW17" s="171">
        <v>0</v>
      </c>
      <c r="DX17" s="171">
        <v>0</v>
      </c>
      <c r="DY17" s="171">
        <v>0</v>
      </c>
      <c r="DZ17" s="171">
        <v>0</v>
      </c>
      <c r="EA17" s="171">
        <v>0</v>
      </c>
      <c r="EB17" s="171">
        <v>0</v>
      </c>
      <c r="EC17" s="171">
        <v>0</v>
      </c>
      <c r="ED17" s="171">
        <v>0</v>
      </c>
      <c r="EE17" s="169" t="s">
        <v>495</v>
      </c>
      <c r="EF17" s="169" t="s">
        <v>495</v>
      </c>
      <c r="EG17" s="169" t="s">
        <v>495</v>
      </c>
      <c r="EH17" s="169" t="s">
        <v>495</v>
      </c>
      <c r="EI17" s="169" t="s">
        <v>495</v>
      </c>
      <c r="EJ17" s="169" t="s">
        <v>495</v>
      </c>
      <c r="EK17" s="169" t="s">
        <v>495</v>
      </c>
      <c r="EL17" s="169" t="s">
        <v>495</v>
      </c>
      <c r="EM17" s="171">
        <v>0</v>
      </c>
      <c r="EN17" s="169" t="s">
        <v>495</v>
      </c>
      <c r="EO17" s="169" t="s">
        <v>495</v>
      </c>
      <c r="EP17" s="169" t="s">
        <v>495</v>
      </c>
      <c r="EQ17" s="169" t="s">
        <v>495</v>
      </c>
      <c r="ER17" s="169" t="s">
        <v>495</v>
      </c>
      <c r="ES17" s="169" t="s">
        <v>495</v>
      </c>
      <c r="ET17" s="169" t="s">
        <v>495</v>
      </c>
      <c r="EU17" s="169" t="s">
        <v>495</v>
      </c>
      <c r="EV17" s="169" t="s">
        <v>495</v>
      </c>
      <c r="EW17" s="169" t="s">
        <v>495</v>
      </c>
      <c r="EX17" s="169" t="s">
        <v>495</v>
      </c>
      <c r="EY17" s="171">
        <v>0</v>
      </c>
      <c r="EZ17" s="169" t="s">
        <v>495</v>
      </c>
      <c r="FA17" s="169" t="s">
        <v>495</v>
      </c>
      <c r="FB17" s="169" t="s">
        <v>495</v>
      </c>
      <c r="FC17" s="171">
        <v>0</v>
      </c>
      <c r="FD17" s="171">
        <v>0</v>
      </c>
      <c r="FE17" s="171">
        <v>0</v>
      </c>
      <c r="FF17" s="171">
        <v>0</v>
      </c>
      <c r="FG17" s="171">
        <v>0</v>
      </c>
      <c r="FH17" s="171">
        <v>0</v>
      </c>
      <c r="FI17" s="171">
        <v>0</v>
      </c>
      <c r="FJ17" s="171">
        <v>0</v>
      </c>
      <c r="FK17" s="171">
        <v>0</v>
      </c>
      <c r="FL17" s="171">
        <v>0</v>
      </c>
      <c r="FM17" s="171">
        <v>0</v>
      </c>
      <c r="FN17" s="171">
        <v>0</v>
      </c>
      <c r="FO17" s="171">
        <v>0</v>
      </c>
      <c r="FP17" s="171">
        <v>0</v>
      </c>
      <c r="FQ17" s="171">
        <v>0</v>
      </c>
      <c r="FR17" s="171">
        <v>0</v>
      </c>
      <c r="FS17" s="171">
        <v>0</v>
      </c>
      <c r="FT17" s="171">
        <v>0</v>
      </c>
      <c r="FU17" s="171">
        <v>0</v>
      </c>
      <c r="FV17" s="171">
        <v>0</v>
      </c>
      <c r="FW17" s="171">
        <v>0</v>
      </c>
      <c r="FX17" s="171">
        <v>0</v>
      </c>
      <c r="FY17" s="171">
        <v>0</v>
      </c>
      <c r="FZ17" s="171">
        <v>0</v>
      </c>
    </row>
    <row r="18" spans="1:182">
      <c r="A18" s="169" t="s">
        <v>508</v>
      </c>
      <c r="B18" s="169" t="s">
        <v>7</v>
      </c>
      <c r="C18" s="168">
        <v>11</v>
      </c>
      <c r="D18" s="168">
        <v>11</v>
      </c>
      <c r="E18" s="168">
        <v>10</v>
      </c>
      <c r="F18" s="168">
        <v>10</v>
      </c>
      <c r="G18" s="168">
        <v>-1</v>
      </c>
      <c r="H18" s="170">
        <v>-9.0909090909090917</v>
      </c>
      <c r="I18" s="168">
        <v>2992</v>
      </c>
      <c r="J18" s="168">
        <v>2872</v>
      </c>
      <c r="K18" s="168">
        <v>2803</v>
      </c>
      <c r="L18" s="168">
        <v>2720</v>
      </c>
      <c r="M18" s="168">
        <v>-152</v>
      </c>
      <c r="N18" s="170">
        <v>-5.2924791086350975</v>
      </c>
      <c r="O18" s="171">
        <v>0</v>
      </c>
      <c r="P18" s="171">
        <v>1</v>
      </c>
      <c r="Q18" s="171">
        <v>1</v>
      </c>
      <c r="R18" s="171">
        <v>1</v>
      </c>
      <c r="S18" s="171">
        <v>0</v>
      </c>
      <c r="T18" s="171">
        <v>23</v>
      </c>
      <c r="U18" s="171">
        <v>22</v>
      </c>
      <c r="V18" s="171">
        <v>17</v>
      </c>
      <c r="W18" s="171">
        <v>0</v>
      </c>
      <c r="X18" s="171">
        <v>4</v>
      </c>
      <c r="Y18" s="171">
        <v>8</v>
      </c>
      <c r="Z18" s="171">
        <v>6</v>
      </c>
      <c r="AA18" s="171">
        <v>1</v>
      </c>
      <c r="AB18" s="171">
        <v>0</v>
      </c>
      <c r="AC18" s="171">
        <v>0</v>
      </c>
      <c r="AD18" s="171">
        <v>0</v>
      </c>
      <c r="AE18" s="171">
        <v>38</v>
      </c>
      <c r="AF18" s="171">
        <v>0</v>
      </c>
      <c r="AG18" s="171">
        <v>0</v>
      </c>
      <c r="AH18" s="171">
        <v>0</v>
      </c>
      <c r="AI18" s="171">
        <v>14</v>
      </c>
      <c r="AJ18" s="171">
        <v>11</v>
      </c>
      <c r="AK18" s="171">
        <v>0</v>
      </c>
      <c r="AL18" s="171">
        <v>0</v>
      </c>
      <c r="AM18" s="171">
        <v>3</v>
      </c>
      <c r="AN18" s="171">
        <v>3</v>
      </c>
      <c r="AO18" s="171">
        <v>2</v>
      </c>
      <c r="AP18" s="171">
        <v>0</v>
      </c>
      <c r="AQ18" s="171">
        <v>772</v>
      </c>
      <c r="AR18" s="171">
        <v>698</v>
      </c>
      <c r="AS18" s="171">
        <v>671</v>
      </c>
      <c r="AT18" s="171">
        <v>454</v>
      </c>
      <c r="AU18" s="171">
        <v>155</v>
      </c>
      <c r="AV18" s="171">
        <v>270</v>
      </c>
      <c r="AW18" s="171">
        <v>243</v>
      </c>
      <c r="AX18" s="171">
        <v>196</v>
      </c>
      <c r="AY18" s="172" t="s">
        <v>495</v>
      </c>
      <c r="AZ18" s="172" t="s">
        <v>495</v>
      </c>
      <c r="BA18" s="172" t="s">
        <v>495</v>
      </c>
      <c r="BB18" s="171">
        <v>2</v>
      </c>
      <c r="BC18" s="172" t="s">
        <v>495</v>
      </c>
      <c r="BD18" s="172" t="s">
        <v>495</v>
      </c>
      <c r="BE18" s="172" t="s">
        <v>495</v>
      </c>
      <c r="BF18" s="171">
        <v>194</v>
      </c>
      <c r="BG18" s="172" t="s">
        <v>495</v>
      </c>
      <c r="BH18" s="172" t="s">
        <v>495</v>
      </c>
      <c r="BI18" s="172" t="s">
        <v>495</v>
      </c>
      <c r="BJ18" s="171">
        <v>0</v>
      </c>
      <c r="BK18" s="172" t="s">
        <v>495</v>
      </c>
      <c r="BL18" s="172" t="s">
        <v>495</v>
      </c>
      <c r="BM18" s="172" t="s">
        <v>495</v>
      </c>
      <c r="BN18" s="171">
        <v>0</v>
      </c>
      <c r="BO18" s="172" t="s">
        <v>495</v>
      </c>
      <c r="BP18" s="172" t="s">
        <v>495</v>
      </c>
      <c r="BQ18" s="172" t="s">
        <v>495</v>
      </c>
      <c r="BR18" s="171">
        <v>0</v>
      </c>
      <c r="BS18" s="172" t="s">
        <v>495</v>
      </c>
      <c r="BT18" s="172" t="s">
        <v>495</v>
      </c>
      <c r="BU18" s="172" t="s">
        <v>495</v>
      </c>
      <c r="BV18" s="172" t="s">
        <v>495</v>
      </c>
      <c r="BW18" s="171">
        <v>0</v>
      </c>
      <c r="BX18" s="171">
        <v>0</v>
      </c>
      <c r="BY18" s="171">
        <v>0</v>
      </c>
      <c r="BZ18" s="171">
        <v>0</v>
      </c>
      <c r="CA18" s="171">
        <v>0</v>
      </c>
      <c r="CB18" s="171">
        <v>0</v>
      </c>
      <c r="CC18" s="171">
        <v>0</v>
      </c>
      <c r="CD18" s="171">
        <v>0</v>
      </c>
      <c r="CE18" s="171">
        <v>0</v>
      </c>
      <c r="CF18" s="171">
        <v>0</v>
      </c>
      <c r="CG18" s="171">
        <v>0</v>
      </c>
      <c r="CH18" s="171">
        <v>0</v>
      </c>
      <c r="CI18" s="169" t="s">
        <v>495</v>
      </c>
      <c r="CJ18" s="169" t="s">
        <v>495</v>
      </c>
      <c r="CK18" s="169" t="s">
        <v>495</v>
      </c>
      <c r="CL18" s="169" t="s">
        <v>495</v>
      </c>
      <c r="CM18" s="169" t="s">
        <v>495</v>
      </c>
      <c r="CN18" s="169" t="s">
        <v>495</v>
      </c>
      <c r="CO18" s="169" t="s">
        <v>495</v>
      </c>
      <c r="CP18" s="169" t="s">
        <v>495</v>
      </c>
      <c r="CQ18" s="171">
        <v>0</v>
      </c>
      <c r="CR18" s="169" t="s">
        <v>495</v>
      </c>
      <c r="CS18" s="169" t="s">
        <v>495</v>
      </c>
      <c r="CT18" s="169" t="s">
        <v>495</v>
      </c>
      <c r="CU18" s="169" t="s">
        <v>495</v>
      </c>
      <c r="CV18" s="169" t="s">
        <v>495</v>
      </c>
      <c r="CW18" s="169" t="s">
        <v>495</v>
      </c>
      <c r="CX18" s="169" t="s">
        <v>495</v>
      </c>
      <c r="CY18" s="169" t="s">
        <v>495</v>
      </c>
      <c r="CZ18" s="169" t="s">
        <v>495</v>
      </c>
      <c r="DA18" s="169" t="s">
        <v>495</v>
      </c>
      <c r="DB18" s="169" t="s">
        <v>495</v>
      </c>
      <c r="DC18" s="171">
        <v>0</v>
      </c>
      <c r="DD18" s="169" t="s">
        <v>495</v>
      </c>
      <c r="DE18" s="169" t="s">
        <v>495</v>
      </c>
      <c r="DF18" s="169" t="s">
        <v>495</v>
      </c>
      <c r="DG18" s="171">
        <v>3</v>
      </c>
      <c r="DH18" s="171">
        <v>3</v>
      </c>
      <c r="DI18" s="171">
        <v>3</v>
      </c>
      <c r="DJ18" s="171">
        <v>3</v>
      </c>
      <c r="DK18" s="171">
        <v>1073</v>
      </c>
      <c r="DL18" s="171">
        <v>1128</v>
      </c>
      <c r="DM18" s="171">
        <v>1170</v>
      </c>
      <c r="DN18" s="171">
        <v>1197</v>
      </c>
      <c r="DO18" s="171">
        <v>232</v>
      </c>
      <c r="DP18" s="171">
        <v>210</v>
      </c>
      <c r="DQ18" s="171">
        <v>236</v>
      </c>
      <c r="DR18" s="171">
        <v>267</v>
      </c>
      <c r="DS18" s="171">
        <v>0</v>
      </c>
      <c r="DT18" s="171">
        <v>0</v>
      </c>
      <c r="DU18" s="171">
        <v>0</v>
      </c>
      <c r="DV18" s="171">
        <v>0</v>
      </c>
      <c r="DW18" s="171">
        <v>0</v>
      </c>
      <c r="DX18" s="171">
        <v>0</v>
      </c>
      <c r="DY18" s="171">
        <v>0</v>
      </c>
      <c r="DZ18" s="171">
        <v>0</v>
      </c>
      <c r="EA18" s="171">
        <v>0</v>
      </c>
      <c r="EB18" s="171">
        <v>0</v>
      </c>
      <c r="EC18" s="171">
        <v>0</v>
      </c>
      <c r="ED18" s="171">
        <v>0</v>
      </c>
      <c r="EE18" s="169" t="s">
        <v>495</v>
      </c>
      <c r="EF18" s="169" t="s">
        <v>495</v>
      </c>
      <c r="EG18" s="169" t="s">
        <v>495</v>
      </c>
      <c r="EH18" s="169" t="s">
        <v>495</v>
      </c>
      <c r="EI18" s="169" t="s">
        <v>495</v>
      </c>
      <c r="EJ18" s="169" t="s">
        <v>495</v>
      </c>
      <c r="EK18" s="169" t="s">
        <v>495</v>
      </c>
      <c r="EL18" s="169" t="s">
        <v>495</v>
      </c>
      <c r="EM18" s="171">
        <v>0</v>
      </c>
      <c r="EN18" s="169" t="s">
        <v>495</v>
      </c>
      <c r="EO18" s="169" t="s">
        <v>495</v>
      </c>
      <c r="EP18" s="169" t="s">
        <v>495</v>
      </c>
      <c r="EQ18" s="169" t="s">
        <v>495</v>
      </c>
      <c r="ER18" s="169" t="s">
        <v>495</v>
      </c>
      <c r="ES18" s="169" t="s">
        <v>495</v>
      </c>
      <c r="ET18" s="169" t="s">
        <v>495</v>
      </c>
      <c r="EU18" s="169" t="s">
        <v>495</v>
      </c>
      <c r="EV18" s="169" t="s">
        <v>495</v>
      </c>
      <c r="EW18" s="169" t="s">
        <v>495</v>
      </c>
      <c r="EX18" s="169" t="s">
        <v>495</v>
      </c>
      <c r="EY18" s="171">
        <v>0</v>
      </c>
      <c r="EZ18" s="169" t="s">
        <v>495</v>
      </c>
      <c r="FA18" s="169" t="s">
        <v>495</v>
      </c>
      <c r="FB18" s="169" t="s">
        <v>495</v>
      </c>
      <c r="FC18" s="171">
        <v>4</v>
      </c>
      <c r="FD18" s="171">
        <v>4</v>
      </c>
      <c r="FE18" s="171">
        <v>4</v>
      </c>
      <c r="FF18" s="171">
        <v>4</v>
      </c>
      <c r="FG18" s="171">
        <v>1109</v>
      </c>
      <c r="FH18" s="171">
        <v>1023</v>
      </c>
      <c r="FI18" s="171">
        <v>940</v>
      </c>
      <c r="FJ18" s="171">
        <v>858</v>
      </c>
      <c r="FK18" s="171">
        <v>442</v>
      </c>
      <c r="FL18" s="171">
        <v>380</v>
      </c>
      <c r="FM18" s="171">
        <v>350</v>
      </c>
      <c r="FN18" s="171">
        <v>320</v>
      </c>
      <c r="FO18" s="171">
        <v>0</v>
      </c>
      <c r="FP18" s="171">
        <v>0</v>
      </c>
      <c r="FQ18" s="171">
        <v>0</v>
      </c>
      <c r="FR18" s="171">
        <v>0</v>
      </c>
      <c r="FS18" s="171">
        <v>0</v>
      </c>
      <c r="FT18" s="171">
        <v>0</v>
      </c>
      <c r="FU18" s="171">
        <v>0</v>
      </c>
      <c r="FV18" s="171">
        <v>0</v>
      </c>
      <c r="FW18" s="171">
        <v>0</v>
      </c>
      <c r="FX18" s="171">
        <v>0</v>
      </c>
      <c r="FY18" s="171">
        <v>0</v>
      </c>
      <c r="FZ18" s="171">
        <v>0</v>
      </c>
    </row>
    <row r="19" spans="1:182">
      <c r="A19" s="169" t="s">
        <v>210</v>
      </c>
      <c r="B19" s="169" t="s">
        <v>211</v>
      </c>
      <c r="C19" s="168">
        <v>7</v>
      </c>
      <c r="D19" s="168">
        <v>7</v>
      </c>
      <c r="E19" s="168">
        <v>6</v>
      </c>
      <c r="F19" s="168">
        <v>6</v>
      </c>
      <c r="G19" s="168">
        <v>-1</v>
      </c>
      <c r="H19" s="170">
        <v>-14.285714285714286</v>
      </c>
      <c r="I19" s="168">
        <v>2712</v>
      </c>
      <c r="J19" s="168">
        <v>2634</v>
      </c>
      <c r="K19" s="168">
        <v>2578</v>
      </c>
      <c r="L19" s="168">
        <v>2498</v>
      </c>
      <c r="M19" s="168">
        <v>-136</v>
      </c>
      <c r="N19" s="170">
        <v>-5.1632498101746389</v>
      </c>
      <c r="O19" s="171">
        <v>0</v>
      </c>
      <c r="P19" s="171">
        <v>1</v>
      </c>
      <c r="Q19" s="171">
        <v>1</v>
      </c>
      <c r="R19" s="171">
        <v>1</v>
      </c>
      <c r="S19" s="171">
        <v>0</v>
      </c>
      <c r="T19" s="171">
        <v>23</v>
      </c>
      <c r="U19" s="171">
        <v>22</v>
      </c>
      <c r="V19" s="171">
        <v>17</v>
      </c>
      <c r="W19" s="171">
        <v>0</v>
      </c>
      <c r="X19" s="171">
        <v>4</v>
      </c>
      <c r="Y19" s="171">
        <v>8</v>
      </c>
      <c r="Z19" s="171">
        <v>6</v>
      </c>
      <c r="AA19" s="171">
        <v>1</v>
      </c>
      <c r="AB19" s="171">
        <v>0</v>
      </c>
      <c r="AC19" s="171">
        <v>0</v>
      </c>
      <c r="AD19" s="171">
        <v>0</v>
      </c>
      <c r="AE19" s="171">
        <v>38</v>
      </c>
      <c r="AF19" s="171">
        <v>0</v>
      </c>
      <c r="AG19" s="171">
        <v>0</v>
      </c>
      <c r="AH19" s="171">
        <v>0</v>
      </c>
      <c r="AI19" s="171">
        <v>14</v>
      </c>
      <c r="AJ19" s="171">
        <v>11</v>
      </c>
      <c r="AK19" s="171">
        <v>0</v>
      </c>
      <c r="AL19" s="171">
        <v>0</v>
      </c>
      <c r="AM19" s="171">
        <v>2</v>
      </c>
      <c r="AN19" s="171">
        <v>2</v>
      </c>
      <c r="AO19" s="171">
        <v>1</v>
      </c>
      <c r="AP19" s="171">
        <v>0</v>
      </c>
      <c r="AQ19" s="171">
        <v>687</v>
      </c>
      <c r="AR19" s="171">
        <v>625</v>
      </c>
      <c r="AS19" s="171">
        <v>604</v>
      </c>
      <c r="AT19" s="171">
        <v>403</v>
      </c>
      <c r="AU19" s="171">
        <v>145</v>
      </c>
      <c r="AV19" s="171">
        <v>242</v>
      </c>
      <c r="AW19" s="171">
        <v>214</v>
      </c>
      <c r="AX19" s="171">
        <v>181</v>
      </c>
      <c r="AY19" s="172" t="s">
        <v>495</v>
      </c>
      <c r="AZ19" s="172" t="s">
        <v>495</v>
      </c>
      <c r="BA19" s="172" t="s">
        <v>495</v>
      </c>
      <c r="BB19" s="171">
        <v>1</v>
      </c>
      <c r="BC19" s="172" t="s">
        <v>495</v>
      </c>
      <c r="BD19" s="172" t="s">
        <v>495</v>
      </c>
      <c r="BE19" s="172" t="s">
        <v>495</v>
      </c>
      <c r="BF19" s="171">
        <v>167</v>
      </c>
      <c r="BG19" s="172" t="s">
        <v>495</v>
      </c>
      <c r="BH19" s="172" t="s">
        <v>495</v>
      </c>
      <c r="BI19" s="172" t="s">
        <v>495</v>
      </c>
      <c r="BJ19" s="171">
        <v>0</v>
      </c>
      <c r="BK19" s="172" t="s">
        <v>495</v>
      </c>
      <c r="BL19" s="172" t="s">
        <v>495</v>
      </c>
      <c r="BM19" s="172" t="s">
        <v>495</v>
      </c>
      <c r="BN19" s="171">
        <v>0</v>
      </c>
      <c r="BO19" s="172" t="s">
        <v>495</v>
      </c>
      <c r="BP19" s="172" t="s">
        <v>495</v>
      </c>
      <c r="BQ19" s="172" t="s">
        <v>495</v>
      </c>
      <c r="BR19" s="171">
        <v>0</v>
      </c>
      <c r="BS19" s="172" t="s">
        <v>495</v>
      </c>
      <c r="BT19" s="172" t="s">
        <v>495</v>
      </c>
      <c r="BU19" s="172" t="s">
        <v>495</v>
      </c>
      <c r="BV19" s="172" t="s">
        <v>495</v>
      </c>
      <c r="BW19" s="171">
        <v>0</v>
      </c>
      <c r="BX19" s="171">
        <v>0</v>
      </c>
      <c r="BY19" s="171">
        <v>0</v>
      </c>
      <c r="BZ19" s="171">
        <v>0</v>
      </c>
      <c r="CA19" s="171">
        <v>0</v>
      </c>
      <c r="CB19" s="171">
        <v>0</v>
      </c>
      <c r="CC19" s="171">
        <v>0</v>
      </c>
      <c r="CD19" s="171">
        <v>0</v>
      </c>
      <c r="CE19" s="171">
        <v>0</v>
      </c>
      <c r="CF19" s="171">
        <v>0</v>
      </c>
      <c r="CG19" s="171">
        <v>0</v>
      </c>
      <c r="CH19" s="171">
        <v>0</v>
      </c>
      <c r="CI19" s="169" t="s">
        <v>495</v>
      </c>
      <c r="CJ19" s="169" t="s">
        <v>495</v>
      </c>
      <c r="CK19" s="169" t="s">
        <v>495</v>
      </c>
      <c r="CL19" s="169" t="s">
        <v>495</v>
      </c>
      <c r="CM19" s="169" t="s">
        <v>495</v>
      </c>
      <c r="CN19" s="169" t="s">
        <v>495</v>
      </c>
      <c r="CO19" s="169" t="s">
        <v>495</v>
      </c>
      <c r="CP19" s="169" t="s">
        <v>495</v>
      </c>
      <c r="CQ19" s="171">
        <v>0</v>
      </c>
      <c r="CR19" s="169" t="s">
        <v>495</v>
      </c>
      <c r="CS19" s="169" t="s">
        <v>495</v>
      </c>
      <c r="CT19" s="169" t="s">
        <v>495</v>
      </c>
      <c r="CU19" s="169" t="s">
        <v>495</v>
      </c>
      <c r="CV19" s="169" t="s">
        <v>495</v>
      </c>
      <c r="CW19" s="169" t="s">
        <v>495</v>
      </c>
      <c r="CX19" s="169" t="s">
        <v>495</v>
      </c>
      <c r="CY19" s="169" t="s">
        <v>495</v>
      </c>
      <c r="CZ19" s="169" t="s">
        <v>495</v>
      </c>
      <c r="DA19" s="169" t="s">
        <v>495</v>
      </c>
      <c r="DB19" s="169" t="s">
        <v>495</v>
      </c>
      <c r="DC19" s="171">
        <v>0</v>
      </c>
      <c r="DD19" s="169" t="s">
        <v>495</v>
      </c>
      <c r="DE19" s="169" t="s">
        <v>495</v>
      </c>
      <c r="DF19" s="169" t="s">
        <v>495</v>
      </c>
      <c r="DG19" s="171">
        <v>2</v>
      </c>
      <c r="DH19" s="171">
        <v>2</v>
      </c>
      <c r="DI19" s="171">
        <v>2</v>
      </c>
      <c r="DJ19" s="171">
        <v>2</v>
      </c>
      <c r="DK19" s="171">
        <v>1010</v>
      </c>
      <c r="DL19" s="171">
        <v>1050</v>
      </c>
      <c r="DM19" s="171">
        <v>1090</v>
      </c>
      <c r="DN19" s="171">
        <v>1137</v>
      </c>
      <c r="DO19" s="171">
        <v>213</v>
      </c>
      <c r="DP19" s="171">
        <v>210</v>
      </c>
      <c r="DQ19" s="171">
        <v>217</v>
      </c>
      <c r="DR19" s="171">
        <v>253</v>
      </c>
      <c r="DS19" s="171">
        <v>0</v>
      </c>
      <c r="DT19" s="171">
        <v>0</v>
      </c>
      <c r="DU19" s="171">
        <v>0</v>
      </c>
      <c r="DV19" s="171">
        <v>0</v>
      </c>
      <c r="DW19" s="171">
        <v>0</v>
      </c>
      <c r="DX19" s="171">
        <v>0</v>
      </c>
      <c r="DY19" s="171">
        <v>0</v>
      </c>
      <c r="DZ19" s="171">
        <v>0</v>
      </c>
      <c r="EA19" s="171">
        <v>0</v>
      </c>
      <c r="EB19" s="171">
        <v>0</v>
      </c>
      <c r="EC19" s="171">
        <v>0</v>
      </c>
      <c r="ED19" s="171">
        <v>0</v>
      </c>
      <c r="EE19" s="169" t="s">
        <v>495</v>
      </c>
      <c r="EF19" s="169" t="s">
        <v>495</v>
      </c>
      <c r="EG19" s="169" t="s">
        <v>495</v>
      </c>
      <c r="EH19" s="169" t="s">
        <v>495</v>
      </c>
      <c r="EI19" s="169" t="s">
        <v>495</v>
      </c>
      <c r="EJ19" s="169" t="s">
        <v>495</v>
      </c>
      <c r="EK19" s="169" t="s">
        <v>495</v>
      </c>
      <c r="EL19" s="169" t="s">
        <v>495</v>
      </c>
      <c r="EM19" s="171">
        <v>0</v>
      </c>
      <c r="EN19" s="169" t="s">
        <v>495</v>
      </c>
      <c r="EO19" s="169" t="s">
        <v>495</v>
      </c>
      <c r="EP19" s="169" t="s">
        <v>495</v>
      </c>
      <c r="EQ19" s="169" t="s">
        <v>495</v>
      </c>
      <c r="ER19" s="169" t="s">
        <v>495</v>
      </c>
      <c r="ES19" s="169" t="s">
        <v>495</v>
      </c>
      <c r="ET19" s="169" t="s">
        <v>495</v>
      </c>
      <c r="EU19" s="169" t="s">
        <v>495</v>
      </c>
      <c r="EV19" s="169" t="s">
        <v>495</v>
      </c>
      <c r="EW19" s="169" t="s">
        <v>495</v>
      </c>
      <c r="EX19" s="169" t="s">
        <v>495</v>
      </c>
      <c r="EY19" s="171">
        <v>0</v>
      </c>
      <c r="EZ19" s="169" t="s">
        <v>495</v>
      </c>
      <c r="FA19" s="169" t="s">
        <v>495</v>
      </c>
      <c r="FB19" s="169" t="s">
        <v>495</v>
      </c>
      <c r="FC19" s="171">
        <v>2</v>
      </c>
      <c r="FD19" s="171">
        <v>2</v>
      </c>
      <c r="FE19" s="171">
        <v>2</v>
      </c>
      <c r="FF19" s="171">
        <v>2</v>
      </c>
      <c r="FG19" s="171">
        <v>977</v>
      </c>
      <c r="FH19" s="171">
        <v>936</v>
      </c>
      <c r="FI19" s="171">
        <v>862</v>
      </c>
      <c r="FJ19" s="171">
        <v>774</v>
      </c>
      <c r="FK19" s="171">
        <v>366</v>
      </c>
      <c r="FL19" s="171">
        <v>326</v>
      </c>
      <c r="FM19" s="171">
        <v>314</v>
      </c>
      <c r="FN19" s="171">
        <v>298</v>
      </c>
      <c r="FO19" s="171">
        <v>0</v>
      </c>
      <c r="FP19" s="171">
        <v>0</v>
      </c>
      <c r="FQ19" s="171">
        <v>0</v>
      </c>
      <c r="FR19" s="171">
        <v>0</v>
      </c>
      <c r="FS19" s="171">
        <v>0</v>
      </c>
      <c r="FT19" s="171">
        <v>0</v>
      </c>
      <c r="FU19" s="171">
        <v>0</v>
      </c>
      <c r="FV19" s="171">
        <v>0</v>
      </c>
      <c r="FW19" s="171">
        <v>0</v>
      </c>
      <c r="FX19" s="171">
        <v>0</v>
      </c>
      <c r="FY19" s="171">
        <v>0</v>
      </c>
      <c r="FZ19" s="171">
        <v>0</v>
      </c>
    </row>
    <row r="20" spans="1:182">
      <c r="A20" s="169" t="s">
        <v>212</v>
      </c>
      <c r="B20" s="169" t="s">
        <v>213</v>
      </c>
      <c r="C20" s="168">
        <v>0</v>
      </c>
      <c r="D20" s="168">
        <v>0</v>
      </c>
      <c r="E20" s="168">
        <v>0</v>
      </c>
      <c r="F20" s="168">
        <v>0</v>
      </c>
      <c r="G20" s="168">
        <v>0</v>
      </c>
      <c r="H20" s="170"/>
      <c r="I20" s="168">
        <v>0</v>
      </c>
      <c r="J20" s="168">
        <v>0</v>
      </c>
      <c r="K20" s="168">
        <v>0</v>
      </c>
      <c r="L20" s="168">
        <v>0</v>
      </c>
      <c r="M20" s="168">
        <v>0</v>
      </c>
      <c r="N20" s="170"/>
      <c r="O20" s="171">
        <v>0</v>
      </c>
      <c r="P20" s="171">
        <v>0</v>
      </c>
      <c r="Q20" s="171">
        <v>0</v>
      </c>
      <c r="R20" s="171">
        <v>0</v>
      </c>
      <c r="S20" s="171">
        <v>0</v>
      </c>
      <c r="T20" s="171">
        <v>0</v>
      </c>
      <c r="U20" s="171">
        <v>0</v>
      </c>
      <c r="V20" s="171">
        <v>0</v>
      </c>
      <c r="W20" s="171">
        <v>0</v>
      </c>
      <c r="X20" s="171">
        <v>0</v>
      </c>
      <c r="Y20" s="171">
        <v>0</v>
      </c>
      <c r="Z20" s="171">
        <v>0</v>
      </c>
      <c r="AA20" s="171">
        <v>0</v>
      </c>
      <c r="AB20" s="171">
        <v>0</v>
      </c>
      <c r="AC20" s="171">
        <v>0</v>
      </c>
      <c r="AD20" s="171">
        <v>0</v>
      </c>
      <c r="AE20" s="171">
        <v>0</v>
      </c>
      <c r="AF20" s="171">
        <v>0</v>
      </c>
      <c r="AG20" s="171">
        <v>0</v>
      </c>
      <c r="AH20" s="171">
        <v>0</v>
      </c>
      <c r="AI20" s="171">
        <v>0</v>
      </c>
      <c r="AJ20" s="171">
        <v>0</v>
      </c>
      <c r="AK20" s="171">
        <v>0</v>
      </c>
      <c r="AL20" s="171">
        <v>0</v>
      </c>
      <c r="AM20" s="171">
        <v>0</v>
      </c>
      <c r="AN20" s="171">
        <v>0</v>
      </c>
      <c r="AO20" s="171">
        <v>0</v>
      </c>
      <c r="AP20" s="171">
        <v>0</v>
      </c>
      <c r="AQ20" s="171">
        <v>0</v>
      </c>
      <c r="AR20" s="171">
        <v>0</v>
      </c>
      <c r="AS20" s="171">
        <v>0</v>
      </c>
      <c r="AT20" s="171">
        <v>0</v>
      </c>
      <c r="AU20" s="171">
        <v>0</v>
      </c>
      <c r="AV20" s="171">
        <v>0</v>
      </c>
      <c r="AW20" s="171">
        <v>0</v>
      </c>
      <c r="AX20" s="171">
        <v>0</v>
      </c>
      <c r="AY20" s="172" t="s">
        <v>495</v>
      </c>
      <c r="AZ20" s="172" t="s">
        <v>495</v>
      </c>
      <c r="BA20" s="172" t="s">
        <v>495</v>
      </c>
      <c r="BB20" s="171">
        <v>0</v>
      </c>
      <c r="BC20" s="172" t="s">
        <v>495</v>
      </c>
      <c r="BD20" s="172" t="s">
        <v>495</v>
      </c>
      <c r="BE20" s="172" t="s">
        <v>495</v>
      </c>
      <c r="BF20" s="171">
        <v>0</v>
      </c>
      <c r="BG20" s="172" t="s">
        <v>495</v>
      </c>
      <c r="BH20" s="172" t="s">
        <v>495</v>
      </c>
      <c r="BI20" s="172" t="s">
        <v>495</v>
      </c>
      <c r="BJ20" s="171">
        <v>0</v>
      </c>
      <c r="BK20" s="172" t="s">
        <v>495</v>
      </c>
      <c r="BL20" s="172" t="s">
        <v>495</v>
      </c>
      <c r="BM20" s="172" t="s">
        <v>495</v>
      </c>
      <c r="BN20" s="171">
        <v>0</v>
      </c>
      <c r="BO20" s="172" t="s">
        <v>495</v>
      </c>
      <c r="BP20" s="172" t="s">
        <v>495</v>
      </c>
      <c r="BQ20" s="172" t="s">
        <v>495</v>
      </c>
      <c r="BR20" s="171">
        <v>0</v>
      </c>
      <c r="BS20" s="172" t="s">
        <v>495</v>
      </c>
      <c r="BT20" s="172" t="s">
        <v>495</v>
      </c>
      <c r="BU20" s="172" t="s">
        <v>495</v>
      </c>
      <c r="BV20" s="172" t="s">
        <v>495</v>
      </c>
      <c r="BW20" s="171">
        <v>0</v>
      </c>
      <c r="BX20" s="171">
        <v>0</v>
      </c>
      <c r="BY20" s="171">
        <v>0</v>
      </c>
      <c r="BZ20" s="171">
        <v>0</v>
      </c>
      <c r="CA20" s="171">
        <v>0</v>
      </c>
      <c r="CB20" s="171">
        <v>0</v>
      </c>
      <c r="CC20" s="171">
        <v>0</v>
      </c>
      <c r="CD20" s="171">
        <v>0</v>
      </c>
      <c r="CE20" s="171">
        <v>0</v>
      </c>
      <c r="CF20" s="171">
        <v>0</v>
      </c>
      <c r="CG20" s="171">
        <v>0</v>
      </c>
      <c r="CH20" s="171">
        <v>0</v>
      </c>
      <c r="CI20" s="169" t="s">
        <v>495</v>
      </c>
      <c r="CJ20" s="169" t="s">
        <v>495</v>
      </c>
      <c r="CK20" s="169" t="s">
        <v>495</v>
      </c>
      <c r="CL20" s="169" t="s">
        <v>495</v>
      </c>
      <c r="CM20" s="169" t="s">
        <v>495</v>
      </c>
      <c r="CN20" s="169" t="s">
        <v>495</v>
      </c>
      <c r="CO20" s="169" t="s">
        <v>495</v>
      </c>
      <c r="CP20" s="169" t="s">
        <v>495</v>
      </c>
      <c r="CQ20" s="171">
        <v>0</v>
      </c>
      <c r="CR20" s="169" t="s">
        <v>495</v>
      </c>
      <c r="CS20" s="169" t="s">
        <v>495</v>
      </c>
      <c r="CT20" s="169" t="s">
        <v>495</v>
      </c>
      <c r="CU20" s="169" t="s">
        <v>495</v>
      </c>
      <c r="CV20" s="169" t="s">
        <v>495</v>
      </c>
      <c r="CW20" s="169" t="s">
        <v>495</v>
      </c>
      <c r="CX20" s="169" t="s">
        <v>495</v>
      </c>
      <c r="CY20" s="169" t="s">
        <v>495</v>
      </c>
      <c r="CZ20" s="169" t="s">
        <v>495</v>
      </c>
      <c r="DA20" s="169" t="s">
        <v>495</v>
      </c>
      <c r="DB20" s="169" t="s">
        <v>495</v>
      </c>
      <c r="DC20" s="171">
        <v>0</v>
      </c>
      <c r="DD20" s="169" t="s">
        <v>495</v>
      </c>
      <c r="DE20" s="169" t="s">
        <v>495</v>
      </c>
      <c r="DF20" s="169" t="s">
        <v>495</v>
      </c>
      <c r="DG20" s="171">
        <v>0</v>
      </c>
      <c r="DH20" s="171">
        <v>0</v>
      </c>
      <c r="DI20" s="171">
        <v>0</v>
      </c>
      <c r="DJ20" s="171">
        <v>0</v>
      </c>
      <c r="DK20" s="171">
        <v>0</v>
      </c>
      <c r="DL20" s="171">
        <v>0</v>
      </c>
      <c r="DM20" s="171">
        <v>0</v>
      </c>
      <c r="DN20" s="171">
        <v>0</v>
      </c>
      <c r="DO20" s="171">
        <v>0</v>
      </c>
      <c r="DP20" s="171">
        <v>0</v>
      </c>
      <c r="DQ20" s="171">
        <v>0</v>
      </c>
      <c r="DR20" s="171">
        <v>0</v>
      </c>
      <c r="DS20" s="171">
        <v>0</v>
      </c>
      <c r="DT20" s="171">
        <v>0</v>
      </c>
      <c r="DU20" s="171">
        <v>0</v>
      </c>
      <c r="DV20" s="171">
        <v>0</v>
      </c>
      <c r="DW20" s="171">
        <v>0</v>
      </c>
      <c r="DX20" s="171">
        <v>0</v>
      </c>
      <c r="DY20" s="171">
        <v>0</v>
      </c>
      <c r="DZ20" s="171">
        <v>0</v>
      </c>
      <c r="EA20" s="171">
        <v>0</v>
      </c>
      <c r="EB20" s="171">
        <v>0</v>
      </c>
      <c r="EC20" s="171">
        <v>0</v>
      </c>
      <c r="ED20" s="171">
        <v>0</v>
      </c>
      <c r="EE20" s="169" t="s">
        <v>495</v>
      </c>
      <c r="EF20" s="169" t="s">
        <v>495</v>
      </c>
      <c r="EG20" s="169" t="s">
        <v>495</v>
      </c>
      <c r="EH20" s="169" t="s">
        <v>495</v>
      </c>
      <c r="EI20" s="169" t="s">
        <v>495</v>
      </c>
      <c r="EJ20" s="169" t="s">
        <v>495</v>
      </c>
      <c r="EK20" s="169" t="s">
        <v>495</v>
      </c>
      <c r="EL20" s="169" t="s">
        <v>495</v>
      </c>
      <c r="EM20" s="171">
        <v>0</v>
      </c>
      <c r="EN20" s="169" t="s">
        <v>495</v>
      </c>
      <c r="EO20" s="169" t="s">
        <v>495</v>
      </c>
      <c r="EP20" s="169" t="s">
        <v>495</v>
      </c>
      <c r="EQ20" s="169" t="s">
        <v>495</v>
      </c>
      <c r="ER20" s="169" t="s">
        <v>495</v>
      </c>
      <c r="ES20" s="169" t="s">
        <v>495</v>
      </c>
      <c r="ET20" s="169" t="s">
        <v>495</v>
      </c>
      <c r="EU20" s="169" t="s">
        <v>495</v>
      </c>
      <c r="EV20" s="169" t="s">
        <v>495</v>
      </c>
      <c r="EW20" s="169" t="s">
        <v>495</v>
      </c>
      <c r="EX20" s="169" t="s">
        <v>495</v>
      </c>
      <c r="EY20" s="171">
        <v>0</v>
      </c>
      <c r="EZ20" s="169" t="s">
        <v>495</v>
      </c>
      <c r="FA20" s="169" t="s">
        <v>495</v>
      </c>
      <c r="FB20" s="169" t="s">
        <v>495</v>
      </c>
      <c r="FC20" s="171">
        <v>0</v>
      </c>
      <c r="FD20" s="171">
        <v>0</v>
      </c>
      <c r="FE20" s="171">
        <v>0</v>
      </c>
      <c r="FF20" s="171">
        <v>0</v>
      </c>
      <c r="FG20" s="171">
        <v>0</v>
      </c>
      <c r="FH20" s="171">
        <v>0</v>
      </c>
      <c r="FI20" s="171">
        <v>0</v>
      </c>
      <c r="FJ20" s="171">
        <v>0</v>
      </c>
      <c r="FK20" s="171">
        <v>0</v>
      </c>
      <c r="FL20" s="171">
        <v>0</v>
      </c>
      <c r="FM20" s="171">
        <v>0</v>
      </c>
      <c r="FN20" s="171">
        <v>0</v>
      </c>
      <c r="FO20" s="171">
        <v>0</v>
      </c>
      <c r="FP20" s="171">
        <v>0</v>
      </c>
      <c r="FQ20" s="171">
        <v>0</v>
      </c>
      <c r="FR20" s="171">
        <v>0</v>
      </c>
      <c r="FS20" s="171">
        <v>0</v>
      </c>
      <c r="FT20" s="171">
        <v>0</v>
      </c>
      <c r="FU20" s="171">
        <v>0</v>
      </c>
      <c r="FV20" s="171">
        <v>0</v>
      </c>
      <c r="FW20" s="171">
        <v>0</v>
      </c>
      <c r="FX20" s="171">
        <v>0</v>
      </c>
      <c r="FY20" s="171">
        <v>0</v>
      </c>
      <c r="FZ20" s="171">
        <v>0</v>
      </c>
    </row>
    <row r="21" spans="1:182">
      <c r="A21" s="169" t="s">
        <v>214</v>
      </c>
      <c r="B21" s="169" t="s">
        <v>215</v>
      </c>
      <c r="C21" s="168">
        <v>0</v>
      </c>
      <c r="D21" s="168">
        <v>0</v>
      </c>
      <c r="E21" s="168">
        <v>0</v>
      </c>
      <c r="F21" s="168">
        <v>0</v>
      </c>
      <c r="G21" s="168">
        <v>0</v>
      </c>
      <c r="H21" s="170"/>
      <c r="I21" s="168">
        <v>0</v>
      </c>
      <c r="J21" s="168">
        <v>0</v>
      </c>
      <c r="K21" s="168">
        <v>0</v>
      </c>
      <c r="L21" s="168">
        <v>0</v>
      </c>
      <c r="M21" s="168">
        <v>0</v>
      </c>
      <c r="N21" s="170"/>
      <c r="O21" s="171">
        <v>0</v>
      </c>
      <c r="P21" s="171">
        <v>0</v>
      </c>
      <c r="Q21" s="171">
        <v>0</v>
      </c>
      <c r="R21" s="171">
        <v>0</v>
      </c>
      <c r="S21" s="171">
        <v>0</v>
      </c>
      <c r="T21" s="171">
        <v>0</v>
      </c>
      <c r="U21" s="171">
        <v>0</v>
      </c>
      <c r="V21" s="171">
        <v>0</v>
      </c>
      <c r="W21" s="171">
        <v>0</v>
      </c>
      <c r="X21" s="171">
        <v>0</v>
      </c>
      <c r="Y21" s="171">
        <v>0</v>
      </c>
      <c r="Z21" s="171">
        <v>0</v>
      </c>
      <c r="AA21" s="171">
        <v>0</v>
      </c>
      <c r="AB21" s="171">
        <v>0</v>
      </c>
      <c r="AC21" s="171">
        <v>0</v>
      </c>
      <c r="AD21" s="171">
        <v>0</v>
      </c>
      <c r="AE21" s="171">
        <v>0</v>
      </c>
      <c r="AF21" s="171">
        <v>0</v>
      </c>
      <c r="AG21" s="171">
        <v>0</v>
      </c>
      <c r="AH21" s="171">
        <v>0</v>
      </c>
      <c r="AI21" s="171">
        <v>0</v>
      </c>
      <c r="AJ21" s="171">
        <v>0</v>
      </c>
      <c r="AK21" s="171">
        <v>0</v>
      </c>
      <c r="AL21" s="171">
        <v>0</v>
      </c>
      <c r="AM21" s="171">
        <v>0</v>
      </c>
      <c r="AN21" s="171">
        <v>0</v>
      </c>
      <c r="AO21" s="171">
        <v>0</v>
      </c>
      <c r="AP21" s="171">
        <v>0</v>
      </c>
      <c r="AQ21" s="171">
        <v>0</v>
      </c>
      <c r="AR21" s="171">
        <v>0</v>
      </c>
      <c r="AS21" s="171">
        <v>0</v>
      </c>
      <c r="AT21" s="171">
        <v>0</v>
      </c>
      <c r="AU21" s="171">
        <v>0</v>
      </c>
      <c r="AV21" s="171">
        <v>0</v>
      </c>
      <c r="AW21" s="171">
        <v>0</v>
      </c>
      <c r="AX21" s="171">
        <v>0</v>
      </c>
      <c r="AY21" s="172" t="s">
        <v>495</v>
      </c>
      <c r="AZ21" s="172" t="s">
        <v>495</v>
      </c>
      <c r="BA21" s="172" t="s">
        <v>495</v>
      </c>
      <c r="BB21" s="171">
        <v>0</v>
      </c>
      <c r="BC21" s="172" t="s">
        <v>495</v>
      </c>
      <c r="BD21" s="172" t="s">
        <v>495</v>
      </c>
      <c r="BE21" s="172" t="s">
        <v>495</v>
      </c>
      <c r="BF21" s="171">
        <v>0</v>
      </c>
      <c r="BG21" s="172" t="s">
        <v>495</v>
      </c>
      <c r="BH21" s="172" t="s">
        <v>495</v>
      </c>
      <c r="BI21" s="172" t="s">
        <v>495</v>
      </c>
      <c r="BJ21" s="171">
        <v>0</v>
      </c>
      <c r="BK21" s="172" t="s">
        <v>495</v>
      </c>
      <c r="BL21" s="172" t="s">
        <v>495</v>
      </c>
      <c r="BM21" s="172" t="s">
        <v>495</v>
      </c>
      <c r="BN21" s="171">
        <v>0</v>
      </c>
      <c r="BO21" s="172" t="s">
        <v>495</v>
      </c>
      <c r="BP21" s="172" t="s">
        <v>495</v>
      </c>
      <c r="BQ21" s="172" t="s">
        <v>495</v>
      </c>
      <c r="BR21" s="171">
        <v>0</v>
      </c>
      <c r="BS21" s="172" t="s">
        <v>495</v>
      </c>
      <c r="BT21" s="172" t="s">
        <v>495</v>
      </c>
      <c r="BU21" s="172" t="s">
        <v>495</v>
      </c>
      <c r="BV21" s="172" t="s">
        <v>495</v>
      </c>
      <c r="BW21" s="171">
        <v>0</v>
      </c>
      <c r="BX21" s="171">
        <v>0</v>
      </c>
      <c r="BY21" s="171">
        <v>0</v>
      </c>
      <c r="BZ21" s="171">
        <v>0</v>
      </c>
      <c r="CA21" s="171">
        <v>0</v>
      </c>
      <c r="CB21" s="171">
        <v>0</v>
      </c>
      <c r="CC21" s="171">
        <v>0</v>
      </c>
      <c r="CD21" s="171">
        <v>0</v>
      </c>
      <c r="CE21" s="171">
        <v>0</v>
      </c>
      <c r="CF21" s="171">
        <v>0</v>
      </c>
      <c r="CG21" s="171">
        <v>0</v>
      </c>
      <c r="CH21" s="171">
        <v>0</v>
      </c>
      <c r="CI21" s="169" t="s">
        <v>495</v>
      </c>
      <c r="CJ21" s="169" t="s">
        <v>495</v>
      </c>
      <c r="CK21" s="169" t="s">
        <v>495</v>
      </c>
      <c r="CL21" s="169" t="s">
        <v>495</v>
      </c>
      <c r="CM21" s="169" t="s">
        <v>495</v>
      </c>
      <c r="CN21" s="169" t="s">
        <v>495</v>
      </c>
      <c r="CO21" s="169" t="s">
        <v>495</v>
      </c>
      <c r="CP21" s="169" t="s">
        <v>495</v>
      </c>
      <c r="CQ21" s="171">
        <v>0</v>
      </c>
      <c r="CR21" s="169" t="s">
        <v>495</v>
      </c>
      <c r="CS21" s="169" t="s">
        <v>495</v>
      </c>
      <c r="CT21" s="169" t="s">
        <v>495</v>
      </c>
      <c r="CU21" s="169" t="s">
        <v>495</v>
      </c>
      <c r="CV21" s="169" t="s">
        <v>495</v>
      </c>
      <c r="CW21" s="169" t="s">
        <v>495</v>
      </c>
      <c r="CX21" s="169" t="s">
        <v>495</v>
      </c>
      <c r="CY21" s="169" t="s">
        <v>495</v>
      </c>
      <c r="CZ21" s="169" t="s">
        <v>495</v>
      </c>
      <c r="DA21" s="169" t="s">
        <v>495</v>
      </c>
      <c r="DB21" s="169" t="s">
        <v>495</v>
      </c>
      <c r="DC21" s="171">
        <v>0</v>
      </c>
      <c r="DD21" s="169" t="s">
        <v>495</v>
      </c>
      <c r="DE21" s="169" t="s">
        <v>495</v>
      </c>
      <c r="DF21" s="169" t="s">
        <v>495</v>
      </c>
      <c r="DG21" s="171">
        <v>0</v>
      </c>
      <c r="DH21" s="171">
        <v>0</v>
      </c>
      <c r="DI21" s="171">
        <v>0</v>
      </c>
      <c r="DJ21" s="171">
        <v>0</v>
      </c>
      <c r="DK21" s="171">
        <v>0</v>
      </c>
      <c r="DL21" s="171">
        <v>0</v>
      </c>
      <c r="DM21" s="171">
        <v>0</v>
      </c>
      <c r="DN21" s="171">
        <v>0</v>
      </c>
      <c r="DO21" s="171">
        <v>0</v>
      </c>
      <c r="DP21" s="171">
        <v>0</v>
      </c>
      <c r="DQ21" s="171">
        <v>0</v>
      </c>
      <c r="DR21" s="171">
        <v>0</v>
      </c>
      <c r="DS21" s="171">
        <v>0</v>
      </c>
      <c r="DT21" s="171">
        <v>0</v>
      </c>
      <c r="DU21" s="171">
        <v>0</v>
      </c>
      <c r="DV21" s="171">
        <v>0</v>
      </c>
      <c r="DW21" s="171">
        <v>0</v>
      </c>
      <c r="DX21" s="171">
        <v>0</v>
      </c>
      <c r="DY21" s="171">
        <v>0</v>
      </c>
      <c r="DZ21" s="171">
        <v>0</v>
      </c>
      <c r="EA21" s="171">
        <v>0</v>
      </c>
      <c r="EB21" s="171">
        <v>0</v>
      </c>
      <c r="EC21" s="171">
        <v>0</v>
      </c>
      <c r="ED21" s="171">
        <v>0</v>
      </c>
      <c r="EE21" s="169" t="s">
        <v>495</v>
      </c>
      <c r="EF21" s="169" t="s">
        <v>495</v>
      </c>
      <c r="EG21" s="169" t="s">
        <v>495</v>
      </c>
      <c r="EH21" s="169" t="s">
        <v>495</v>
      </c>
      <c r="EI21" s="169" t="s">
        <v>495</v>
      </c>
      <c r="EJ21" s="169" t="s">
        <v>495</v>
      </c>
      <c r="EK21" s="169" t="s">
        <v>495</v>
      </c>
      <c r="EL21" s="169" t="s">
        <v>495</v>
      </c>
      <c r="EM21" s="171">
        <v>0</v>
      </c>
      <c r="EN21" s="169" t="s">
        <v>495</v>
      </c>
      <c r="EO21" s="169" t="s">
        <v>495</v>
      </c>
      <c r="EP21" s="169" t="s">
        <v>495</v>
      </c>
      <c r="EQ21" s="169" t="s">
        <v>495</v>
      </c>
      <c r="ER21" s="169" t="s">
        <v>495</v>
      </c>
      <c r="ES21" s="169" t="s">
        <v>495</v>
      </c>
      <c r="ET21" s="169" t="s">
        <v>495</v>
      </c>
      <c r="EU21" s="169" t="s">
        <v>495</v>
      </c>
      <c r="EV21" s="169" t="s">
        <v>495</v>
      </c>
      <c r="EW21" s="169" t="s">
        <v>495</v>
      </c>
      <c r="EX21" s="169" t="s">
        <v>495</v>
      </c>
      <c r="EY21" s="171">
        <v>0</v>
      </c>
      <c r="EZ21" s="169" t="s">
        <v>495</v>
      </c>
      <c r="FA21" s="169" t="s">
        <v>495</v>
      </c>
      <c r="FB21" s="169" t="s">
        <v>495</v>
      </c>
      <c r="FC21" s="171">
        <v>0</v>
      </c>
      <c r="FD21" s="171">
        <v>0</v>
      </c>
      <c r="FE21" s="171">
        <v>0</v>
      </c>
      <c r="FF21" s="171">
        <v>0</v>
      </c>
      <c r="FG21" s="171">
        <v>0</v>
      </c>
      <c r="FH21" s="171">
        <v>0</v>
      </c>
      <c r="FI21" s="171">
        <v>0</v>
      </c>
      <c r="FJ21" s="171">
        <v>0</v>
      </c>
      <c r="FK21" s="171">
        <v>0</v>
      </c>
      <c r="FL21" s="171">
        <v>0</v>
      </c>
      <c r="FM21" s="171">
        <v>0</v>
      </c>
      <c r="FN21" s="171">
        <v>0</v>
      </c>
      <c r="FO21" s="171">
        <v>0</v>
      </c>
      <c r="FP21" s="171">
        <v>0</v>
      </c>
      <c r="FQ21" s="171">
        <v>0</v>
      </c>
      <c r="FR21" s="171">
        <v>0</v>
      </c>
      <c r="FS21" s="171">
        <v>0</v>
      </c>
      <c r="FT21" s="171">
        <v>0</v>
      </c>
      <c r="FU21" s="171">
        <v>0</v>
      </c>
      <c r="FV21" s="171">
        <v>0</v>
      </c>
      <c r="FW21" s="171">
        <v>0</v>
      </c>
      <c r="FX21" s="171">
        <v>0</v>
      </c>
      <c r="FY21" s="171">
        <v>0</v>
      </c>
      <c r="FZ21" s="171">
        <v>0</v>
      </c>
    </row>
    <row r="22" spans="1:182">
      <c r="A22" s="169" t="s">
        <v>216</v>
      </c>
      <c r="B22" s="169" t="s">
        <v>217</v>
      </c>
      <c r="C22" s="168">
        <v>0</v>
      </c>
      <c r="D22" s="168">
        <v>0</v>
      </c>
      <c r="E22" s="168">
        <v>0</v>
      </c>
      <c r="F22" s="168">
        <v>0</v>
      </c>
      <c r="G22" s="168">
        <v>0</v>
      </c>
      <c r="H22" s="170"/>
      <c r="I22" s="168">
        <v>0</v>
      </c>
      <c r="J22" s="168">
        <v>0</v>
      </c>
      <c r="K22" s="168">
        <v>0</v>
      </c>
      <c r="L22" s="168">
        <v>0</v>
      </c>
      <c r="M22" s="168">
        <v>0</v>
      </c>
      <c r="N22" s="170"/>
      <c r="O22" s="171">
        <v>0</v>
      </c>
      <c r="P22" s="171">
        <v>0</v>
      </c>
      <c r="Q22" s="171">
        <v>0</v>
      </c>
      <c r="R22" s="171">
        <v>0</v>
      </c>
      <c r="S22" s="171">
        <v>0</v>
      </c>
      <c r="T22" s="171">
        <v>0</v>
      </c>
      <c r="U22" s="171">
        <v>0</v>
      </c>
      <c r="V22" s="171">
        <v>0</v>
      </c>
      <c r="W22" s="171">
        <v>0</v>
      </c>
      <c r="X22" s="171">
        <v>0</v>
      </c>
      <c r="Y22" s="171">
        <v>0</v>
      </c>
      <c r="Z22" s="171">
        <v>0</v>
      </c>
      <c r="AA22" s="171">
        <v>0</v>
      </c>
      <c r="AB22" s="171">
        <v>0</v>
      </c>
      <c r="AC22" s="171">
        <v>0</v>
      </c>
      <c r="AD22" s="171">
        <v>0</v>
      </c>
      <c r="AE22" s="171">
        <v>0</v>
      </c>
      <c r="AF22" s="171">
        <v>0</v>
      </c>
      <c r="AG22" s="171">
        <v>0</v>
      </c>
      <c r="AH22" s="171">
        <v>0</v>
      </c>
      <c r="AI22" s="171">
        <v>0</v>
      </c>
      <c r="AJ22" s="171">
        <v>0</v>
      </c>
      <c r="AK22" s="171">
        <v>0</v>
      </c>
      <c r="AL22" s="171">
        <v>0</v>
      </c>
      <c r="AM22" s="171">
        <v>0</v>
      </c>
      <c r="AN22" s="171">
        <v>0</v>
      </c>
      <c r="AO22" s="171">
        <v>0</v>
      </c>
      <c r="AP22" s="171">
        <v>0</v>
      </c>
      <c r="AQ22" s="171">
        <v>0</v>
      </c>
      <c r="AR22" s="171">
        <v>0</v>
      </c>
      <c r="AS22" s="171">
        <v>0</v>
      </c>
      <c r="AT22" s="171">
        <v>0</v>
      </c>
      <c r="AU22" s="171">
        <v>0</v>
      </c>
      <c r="AV22" s="171">
        <v>0</v>
      </c>
      <c r="AW22" s="171">
        <v>0</v>
      </c>
      <c r="AX22" s="171">
        <v>0</v>
      </c>
      <c r="AY22" s="172" t="s">
        <v>495</v>
      </c>
      <c r="AZ22" s="172" t="s">
        <v>495</v>
      </c>
      <c r="BA22" s="172" t="s">
        <v>495</v>
      </c>
      <c r="BB22" s="171">
        <v>0</v>
      </c>
      <c r="BC22" s="172" t="s">
        <v>495</v>
      </c>
      <c r="BD22" s="172" t="s">
        <v>495</v>
      </c>
      <c r="BE22" s="172" t="s">
        <v>495</v>
      </c>
      <c r="BF22" s="171">
        <v>0</v>
      </c>
      <c r="BG22" s="172" t="s">
        <v>495</v>
      </c>
      <c r="BH22" s="172" t="s">
        <v>495</v>
      </c>
      <c r="BI22" s="172" t="s">
        <v>495</v>
      </c>
      <c r="BJ22" s="171">
        <v>0</v>
      </c>
      <c r="BK22" s="172" t="s">
        <v>495</v>
      </c>
      <c r="BL22" s="172" t="s">
        <v>495</v>
      </c>
      <c r="BM22" s="172" t="s">
        <v>495</v>
      </c>
      <c r="BN22" s="171">
        <v>0</v>
      </c>
      <c r="BO22" s="172" t="s">
        <v>495</v>
      </c>
      <c r="BP22" s="172" t="s">
        <v>495</v>
      </c>
      <c r="BQ22" s="172" t="s">
        <v>495</v>
      </c>
      <c r="BR22" s="171">
        <v>0</v>
      </c>
      <c r="BS22" s="172" t="s">
        <v>495</v>
      </c>
      <c r="BT22" s="172" t="s">
        <v>495</v>
      </c>
      <c r="BU22" s="172" t="s">
        <v>495</v>
      </c>
      <c r="BV22" s="172" t="s">
        <v>495</v>
      </c>
      <c r="BW22" s="171">
        <v>0</v>
      </c>
      <c r="BX22" s="171">
        <v>0</v>
      </c>
      <c r="BY22" s="171">
        <v>0</v>
      </c>
      <c r="BZ22" s="171">
        <v>0</v>
      </c>
      <c r="CA22" s="171">
        <v>0</v>
      </c>
      <c r="CB22" s="171">
        <v>0</v>
      </c>
      <c r="CC22" s="171">
        <v>0</v>
      </c>
      <c r="CD22" s="171">
        <v>0</v>
      </c>
      <c r="CE22" s="171">
        <v>0</v>
      </c>
      <c r="CF22" s="171">
        <v>0</v>
      </c>
      <c r="CG22" s="171">
        <v>0</v>
      </c>
      <c r="CH22" s="171">
        <v>0</v>
      </c>
      <c r="CI22" s="169" t="s">
        <v>495</v>
      </c>
      <c r="CJ22" s="169" t="s">
        <v>495</v>
      </c>
      <c r="CK22" s="169" t="s">
        <v>495</v>
      </c>
      <c r="CL22" s="169" t="s">
        <v>495</v>
      </c>
      <c r="CM22" s="169" t="s">
        <v>495</v>
      </c>
      <c r="CN22" s="169" t="s">
        <v>495</v>
      </c>
      <c r="CO22" s="169" t="s">
        <v>495</v>
      </c>
      <c r="CP22" s="169" t="s">
        <v>495</v>
      </c>
      <c r="CQ22" s="171">
        <v>0</v>
      </c>
      <c r="CR22" s="169" t="s">
        <v>495</v>
      </c>
      <c r="CS22" s="169" t="s">
        <v>495</v>
      </c>
      <c r="CT22" s="169" t="s">
        <v>495</v>
      </c>
      <c r="CU22" s="169" t="s">
        <v>495</v>
      </c>
      <c r="CV22" s="169" t="s">
        <v>495</v>
      </c>
      <c r="CW22" s="169" t="s">
        <v>495</v>
      </c>
      <c r="CX22" s="169" t="s">
        <v>495</v>
      </c>
      <c r="CY22" s="169" t="s">
        <v>495</v>
      </c>
      <c r="CZ22" s="169" t="s">
        <v>495</v>
      </c>
      <c r="DA22" s="169" t="s">
        <v>495</v>
      </c>
      <c r="DB22" s="169" t="s">
        <v>495</v>
      </c>
      <c r="DC22" s="171">
        <v>0</v>
      </c>
      <c r="DD22" s="169" t="s">
        <v>495</v>
      </c>
      <c r="DE22" s="169" t="s">
        <v>495</v>
      </c>
      <c r="DF22" s="169" t="s">
        <v>495</v>
      </c>
      <c r="DG22" s="171">
        <v>0</v>
      </c>
      <c r="DH22" s="171">
        <v>0</v>
      </c>
      <c r="DI22" s="171">
        <v>0</v>
      </c>
      <c r="DJ22" s="171">
        <v>0</v>
      </c>
      <c r="DK22" s="171">
        <v>0</v>
      </c>
      <c r="DL22" s="171">
        <v>0</v>
      </c>
      <c r="DM22" s="171">
        <v>0</v>
      </c>
      <c r="DN22" s="171">
        <v>0</v>
      </c>
      <c r="DO22" s="171">
        <v>0</v>
      </c>
      <c r="DP22" s="171">
        <v>0</v>
      </c>
      <c r="DQ22" s="171">
        <v>0</v>
      </c>
      <c r="DR22" s="171">
        <v>0</v>
      </c>
      <c r="DS22" s="171">
        <v>0</v>
      </c>
      <c r="DT22" s="171">
        <v>0</v>
      </c>
      <c r="DU22" s="171">
        <v>0</v>
      </c>
      <c r="DV22" s="171">
        <v>0</v>
      </c>
      <c r="DW22" s="171">
        <v>0</v>
      </c>
      <c r="DX22" s="171">
        <v>0</v>
      </c>
      <c r="DY22" s="171">
        <v>0</v>
      </c>
      <c r="DZ22" s="171">
        <v>0</v>
      </c>
      <c r="EA22" s="171">
        <v>0</v>
      </c>
      <c r="EB22" s="171">
        <v>0</v>
      </c>
      <c r="EC22" s="171">
        <v>0</v>
      </c>
      <c r="ED22" s="171">
        <v>0</v>
      </c>
      <c r="EE22" s="169" t="s">
        <v>495</v>
      </c>
      <c r="EF22" s="169" t="s">
        <v>495</v>
      </c>
      <c r="EG22" s="169" t="s">
        <v>495</v>
      </c>
      <c r="EH22" s="169" t="s">
        <v>495</v>
      </c>
      <c r="EI22" s="169" t="s">
        <v>495</v>
      </c>
      <c r="EJ22" s="169" t="s">
        <v>495</v>
      </c>
      <c r="EK22" s="169" t="s">
        <v>495</v>
      </c>
      <c r="EL22" s="169" t="s">
        <v>495</v>
      </c>
      <c r="EM22" s="171">
        <v>0</v>
      </c>
      <c r="EN22" s="169" t="s">
        <v>495</v>
      </c>
      <c r="EO22" s="169" t="s">
        <v>495</v>
      </c>
      <c r="EP22" s="169" t="s">
        <v>495</v>
      </c>
      <c r="EQ22" s="169" t="s">
        <v>495</v>
      </c>
      <c r="ER22" s="169" t="s">
        <v>495</v>
      </c>
      <c r="ES22" s="169" t="s">
        <v>495</v>
      </c>
      <c r="ET22" s="169" t="s">
        <v>495</v>
      </c>
      <c r="EU22" s="169" t="s">
        <v>495</v>
      </c>
      <c r="EV22" s="169" t="s">
        <v>495</v>
      </c>
      <c r="EW22" s="169" t="s">
        <v>495</v>
      </c>
      <c r="EX22" s="169" t="s">
        <v>495</v>
      </c>
      <c r="EY22" s="171">
        <v>0</v>
      </c>
      <c r="EZ22" s="169" t="s">
        <v>495</v>
      </c>
      <c r="FA22" s="169" t="s">
        <v>495</v>
      </c>
      <c r="FB22" s="169" t="s">
        <v>495</v>
      </c>
      <c r="FC22" s="171">
        <v>0</v>
      </c>
      <c r="FD22" s="171">
        <v>0</v>
      </c>
      <c r="FE22" s="171">
        <v>0</v>
      </c>
      <c r="FF22" s="171">
        <v>0</v>
      </c>
      <c r="FG22" s="171">
        <v>0</v>
      </c>
      <c r="FH22" s="171">
        <v>0</v>
      </c>
      <c r="FI22" s="171">
        <v>0</v>
      </c>
      <c r="FJ22" s="171">
        <v>0</v>
      </c>
      <c r="FK22" s="171">
        <v>0</v>
      </c>
      <c r="FL22" s="171">
        <v>0</v>
      </c>
      <c r="FM22" s="171">
        <v>0</v>
      </c>
      <c r="FN22" s="171">
        <v>0</v>
      </c>
      <c r="FO22" s="171">
        <v>0</v>
      </c>
      <c r="FP22" s="171">
        <v>0</v>
      </c>
      <c r="FQ22" s="171">
        <v>0</v>
      </c>
      <c r="FR22" s="171">
        <v>0</v>
      </c>
      <c r="FS22" s="171">
        <v>0</v>
      </c>
      <c r="FT22" s="171">
        <v>0</v>
      </c>
      <c r="FU22" s="171">
        <v>0</v>
      </c>
      <c r="FV22" s="171">
        <v>0</v>
      </c>
      <c r="FW22" s="171">
        <v>0</v>
      </c>
      <c r="FX22" s="171">
        <v>0</v>
      </c>
      <c r="FY22" s="171">
        <v>0</v>
      </c>
      <c r="FZ22" s="171">
        <v>0</v>
      </c>
    </row>
    <row r="23" spans="1:182">
      <c r="A23" s="169" t="s">
        <v>218</v>
      </c>
      <c r="B23" s="169" t="s">
        <v>219</v>
      </c>
      <c r="C23" s="168">
        <v>1</v>
      </c>
      <c r="D23" s="168">
        <v>1</v>
      </c>
      <c r="E23" s="168">
        <v>1</v>
      </c>
      <c r="F23" s="168">
        <v>1</v>
      </c>
      <c r="G23" s="168">
        <v>0</v>
      </c>
      <c r="H23" s="170">
        <v>0</v>
      </c>
      <c r="I23" s="168">
        <v>23</v>
      </c>
      <c r="J23" s="168">
        <v>8</v>
      </c>
      <c r="K23" s="168">
        <v>9</v>
      </c>
      <c r="L23" s="168">
        <v>17</v>
      </c>
      <c r="M23" s="168">
        <v>9</v>
      </c>
      <c r="N23" s="170">
        <v>112.5</v>
      </c>
      <c r="O23" s="171">
        <v>0</v>
      </c>
      <c r="P23" s="171">
        <v>0</v>
      </c>
      <c r="Q23" s="171">
        <v>0</v>
      </c>
      <c r="R23" s="171">
        <v>0</v>
      </c>
      <c r="S23" s="171">
        <v>0</v>
      </c>
      <c r="T23" s="171">
        <v>0</v>
      </c>
      <c r="U23" s="171">
        <v>0</v>
      </c>
      <c r="V23" s="171">
        <v>0</v>
      </c>
      <c r="W23" s="171">
        <v>0</v>
      </c>
      <c r="X23" s="171">
        <v>0</v>
      </c>
      <c r="Y23" s="171">
        <v>0</v>
      </c>
      <c r="Z23" s="171">
        <v>0</v>
      </c>
      <c r="AA23" s="171">
        <v>0</v>
      </c>
      <c r="AB23" s="171">
        <v>0</v>
      </c>
      <c r="AC23" s="171">
        <v>0</v>
      </c>
      <c r="AD23" s="171">
        <v>0</v>
      </c>
      <c r="AE23" s="171">
        <v>0</v>
      </c>
      <c r="AF23" s="171">
        <v>0</v>
      </c>
      <c r="AG23" s="171">
        <v>0</v>
      </c>
      <c r="AH23" s="171">
        <v>0</v>
      </c>
      <c r="AI23" s="171">
        <v>0</v>
      </c>
      <c r="AJ23" s="171">
        <v>0</v>
      </c>
      <c r="AK23" s="171">
        <v>0</v>
      </c>
      <c r="AL23" s="171">
        <v>0</v>
      </c>
      <c r="AM23" s="171">
        <v>0</v>
      </c>
      <c r="AN23" s="171">
        <v>0</v>
      </c>
      <c r="AO23" s="171">
        <v>0</v>
      </c>
      <c r="AP23" s="171">
        <v>0</v>
      </c>
      <c r="AQ23" s="171">
        <v>0</v>
      </c>
      <c r="AR23" s="171">
        <v>0</v>
      </c>
      <c r="AS23" s="171">
        <v>0</v>
      </c>
      <c r="AT23" s="171">
        <v>0</v>
      </c>
      <c r="AU23" s="171">
        <v>0</v>
      </c>
      <c r="AV23" s="171">
        <v>0</v>
      </c>
      <c r="AW23" s="171">
        <v>0</v>
      </c>
      <c r="AX23" s="171">
        <v>0</v>
      </c>
      <c r="AY23" s="172" t="s">
        <v>495</v>
      </c>
      <c r="AZ23" s="172" t="s">
        <v>495</v>
      </c>
      <c r="BA23" s="172" t="s">
        <v>495</v>
      </c>
      <c r="BB23" s="171">
        <v>0</v>
      </c>
      <c r="BC23" s="172" t="s">
        <v>495</v>
      </c>
      <c r="BD23" s="172" t="s">
        <v>495</v>
      </c>
      <c r="BE23" s="172" t="s">
        <v>495</v>
      </c>
      <c r="BF23" s="171">
        <v>0</v>
      </c>
      <c r="BG23" s="172" t="s">
        <v>495</v>
      </c>
      <c r="BH23" s="172" t="s">
        <v>495</v>
      </c>
      <c r="BI23" s="172" t="s">
        <v>495</v>
      </c>
      <c r="BJ23" s="171">
        <v>0</v>
      </c>
      <c r="BK23" s="172" t="s">
        <v>495</v>
      </c>
      <c r="BL23" s="172" t="s">
        <v>495</v>
      </c>
      <c r="BM23" s="172" t="s">
        <v>495</v>
      </c>
      <c r="BN23" s="171">
        <v>0</v>
      </c>
      <c r="BO23" s="172" t="s">
        <v>495</v>
      </c>
      <c r="BP23" s="172" t="s">
        <v>495</v>
      </c>
      <c r="BQ23" s="172" t="s">
        <v>495</v>
      </c>
      <c r="BR23" s="171">
        <v>0</v>
      </c>
      <c r="BS23" s="172" t="s">
        <v>495</v>
      </c>
      <c r="BT23" s="172" t="s">
        <v>495</v>
      </c>
      <c r="BU23" s="172" t="s">
        <v>495</v>
      </c>
      <c r="BV23" s="172" t="s">
        <v>495</v>
      </c>
      <c r="BW23" s="171">
        <v>0</v>
      </c>
      <c r="BX23" s="171">
        <v>0</v>
      </c>
      <c r="BY23" s="171">
        <v>0</v>
      </c>
      <c r="BZ23" s="171">
        <v>0</v>
      </c>
      <c r="CA23" s="171">
        <v>0</v>
      </c>
      <c r="CB23" s="171">
        <v>0</v>
      </c>
      <c r="CC23" s="171">
        <v>0</v>
      </c>
      <c r="CD23" s="171">
        <v>0</v>
      </c>
      <c r="CE23" s="171">
        <v>0</v>
      </c>
      <c r="CF23" s="171">
        <v>0</v>
      </c>
      <c r="CG23" s="171">
        <v>0</v>
      </c>
      <c r="CH23" s="171">
        <v>0</v>
      </c>
      <c r="CI23" s="169" t="s">
        <v>495</v>
      </c>
      <c r="CJ23" s="169" t="s">
        <v>495</v>
      </c>
      <c r="CK23" s="169" t="s">
        <v>495</v>
      </c>
      <c r="CL23" s="169" t="s">
        <v>495</v>
      </c>
      <c r="CM23" s="169" t="s">
        <v>495</v>
      </c>
      <c r="CN23" s="169" t="s">
        <v>495</v>
      </c>
      <c r="CO23" s="169" t="s">
        <v>495</v>
      </c>
      <c r="CP23" s="169" t="s">
        <v>495</v>
      </c>
      <c r="CQ23" s="171">
        <v>0</v>
      </c>
      <c r="CR23" s="169" t="s">
        <v>495</v>
      </c>
      <c r="CS23" s="169" t="s">
        <v>495</v>
      </c>
      <c r="CT23" s="169" t="s">
        <v>495</v>
      </c>
      <c r="CU23" s="169" t="s">
        <v>495</v>
      </c>
      <c r="CV23" s="169" t="s">
        <v>495</v>
      </c>
      <c r="CW23" s="169" t="s">
        <v>495</v>
      </c>
      <c r="CX23" s="169" t="s">
        <v>495</v>
      </c>
      <c r="CY23" s="169" t="s">
        <v>495</v>
      </c>
      <c r="CZ23" s="169" t="s">
        <v>495</v>
      </c>
      <c r="DA23" s="169" t="s">
        <v>495</v>
      </c>
      <c r="DB23" s="169" t="s">
        <v>495</v>
      </c>
      <c r="DC23" s="171">
        <v>0</v>
      </c>
      <c r="DD23" s="169" t="s">
        <v>495</v>
      </c>
      <c r="DE23" s="169" t="s">
        <v>495</v>
      </c>
      <c r="DF23" s="169" t="s">
        <v>495</v>
      </c>
      <c r="DG23" s="171">
        <v>0</v>
      </c>
      <c r="DH23" s="171">
        <v>0</v>
      </c>
      <c r="DI23" s="171">
        <v>0</v>
      </c>
      <c r="DJ23" s="171">
        <v>0</v>
      </c>
      <c r="DK23" s="171">
        <v>0</v>
      </c>
      <c r="DL23" s="171">
        <v>0</v>
      </c>
      <c r="DM23" s="171">
        <v>0</v>
      </c>
      <c r="DN23" s="171">
        <v>0</v>
      </c>
      <c r="DO23" s="171">
        <v>0</v>
      </c>
      <c r="DP23" s="171">
        <v>0</v>
      </c>
      <c r="DQ23" s="171">
        <v>0</v>
      </c>
      <c r="DR23" s="171">
        <v>0</v>
      </c>
      <c r="DS23" s="171">
        <v>0</v>
      </c>
      <c r="DT23" s="171">
        <v>0</v>
      </c>
      <c r="DU23" s="171">
        <v>0</v>
      </c>
      <c r="DV23" s="171">
        <v>0</v>
      </c>
      <c r="DW23" s="171">
        <v>0</v>
      </c>
      <c r="DX23" s="171">
        <v>0</v>
      </c>
      <c r="DY23" s="171">
        <v>0</v>
      </c>
      <c r="DZ23" s="171">
        <v>0</v>
      </c>
      <c r="EA23" s="171">
        <v>0</v>
      </c>
      <c r="EB23" s="171">
        <v>0</v>
      </c>
      <c r="EC23" s="171">
        <v>0</v>
      </c>
      <c r="ED23" s="171">
        <v>0</v>
      </c>
      <c r="EE23" s="169" t="s">
        <v>495</v>
      </c>
      <c r="EF23" s="169" t="s">
        <v>495</v>
      </c>
      <c r="EG23" s="169" t="s">
        <v>495</v>
      </c>
      <c r="EH23" s="169" t="s">
        <v>495</v>
      </c>
      <c r="EI23" s="169" t="s">
        <v>495</v>
      </c>
      <c r="EJ23" s="169" t="s">
        <v>495</v>
      </c>
      <c r="EK23" s="169" t="s">
        <v>495</v>
      </c>
      <c r="EL23" s="169" t="s">
        <v>495</v>
      </c>
      <c r="EM23" s="171">
        <v>0</v>
      </c>
      <c r="EN23" s="169" t="s">
        <v>495</v>
      </c>
      <c r="EO23" s="169" t="s">
        <v>495</v>
      </c>
      <c r="EP23" s="169" t="s">
        <v>495</v>
      </c>
      <c r="EQ23" s="169" t="s">
        <v>495</v>
      </c>
      <c r="ER23" s="169" t="s">
        <v>495</v>
      </c>
      <c r="ES23" s="169" t="s">
        <v>495</v>
      </c>
      <c r="ET23" s="169" t="s">
        <v>495</v>
      </c>
      <c r="EU23" s="169" t="s">
        <v>495</v>
      </c>
      <c r="EV23" s="169" t="s">
        <v>495</v>
      </c>
      <c r="EW23" s="169" t="s">
        <v>495</v>
      </c>
      <c r="EX23" s="169" t="s">
        <v>495</v>
      </c>
      <c r="EY23" s="171">
        <v>0</v>
      </c>
      <c r="EZ23" s="169" t="s">
        <v>495</v>
      </c>
      <c r="FA23" s="169" t="s">
        <v>495</v>
      </c>
      <c r="FB23" s="169" t="s">
        <v>495</v>
      </c>
      <c r="FC23" s="171">
        <v>1</v>
      </c>
      <c r="FD23" s="171">
        <v>1</v>
      </c>
      <c r="FE23" s="171">
        <v>1</v>
      </c>
      <c r="FF23" s="171">
        <v>1</v>
      </c>
      <c r="FG23" s="171">
        <v>23</v>
      </c>
      <c r="FH23" s="171">
        <v>8</v>
      </c>
      <c r="FI23" s="171">
        <v>9</v>
      </c>
      <c r="FJ23" s="171">
        <v>17</v>
      </c>
      <c r="FK23" s="171">
        <v>19</v>
      </c>
      <c r="FL23" s="171">
        <v>8</v>
      </c>
      <c r="FM23" s="171">
        <v>6</v>
      </c>
      <c r="FN23" s="171">
        <v>3</v>
      </c>
      <c r="FO23" s="171">
        <v>0</v>
      </c>
      <c r="FP23" s="171">
        <v>0</v>
      </c>
      <c r="FQ23" s="171">
        <v>0</v>
      </c>
      <c r="FR23" s="171">
        <v>0</v>
      </c>
      <c r="FS23" s="171">
        <v>0</v>
      </c>
      <c r="FT23" s="171">
        <v>0</v>
      </c>
      <c r="FU23" s="171">
        <v>0</v>
      </c>
      <c r="FV23" s="171">
        <v>0</v>
      </c>
      <c r="FW23" s="171">
        <v>0</v>
      </c>
      <c r="FX23" s="171">
        <v>0</v>
      </c>
      <c r="FY23" s="171">
        <v>0</v>
      </c>
      <c r="FZ23" s="171">
        <v>0</v>
      </c>
    </row>
    <row r="24" spans="1:182">
      <c r="A24" s="169" t="s">
        <v>220</v>
      </c>
      <c r="B24" s="169" t="s">
        <v>221</v>
      </c>
      <c r="C24" s="168">
        <v>0</v>
      </c>
      <c r="D24" s="168">
        <v>0</v>
      </c>
      <c r="E24" s="168">
        <v>0</v>
      </c>
      <c r="F24" s="168">
        <v>0</v>
      </c>
      <c r="G24" s="168">
        <v>0</v>
      </c>
      <c r="H24" s="170"/>
      <c r="I24" s="168">
        <v>0</v>
      </c>
      <c r="J24" s="168">
        <v>0</v>
      </c>
      <c r="K24" s="168">
        <v>0</v>
      </c>
      <c r="L24" s="168">
        <v>0</v>
      </c>
      <c r="M24" s="168">
        <v>0</v>
      </c>
      <c r="N24" s="170"/>
      <c r="O24" s="171">
        <v>0</v>
      </c>
      <c r="P24" s="171">
        <v>0</v>
      </c>
      <c r="Q24" s="171">
        <v>0</v>
      </c>
      <c r="R24" s="171">
        <v>0</v>
      </c>
      <c r="S24" s="171">
        <v>0</v>
      </c>
      <c r="T24" s="171">
        <v>0</v>
      </c>
      <c r="U24" s="171">
        <v>0</v>
      </c>
      <c r="V24" s="171">
        <v>0</v>
      </c>
      <c r="W24" s="171">
        <v>0</v>
      </c>
      <c r="X24" s="171">
        <v>0</v>
      </c>
      <c r="Y24" s="171">
        <v>0</v>
      </c>
      <c r="Z24" s="171">
        <v>0</v>
      </c>
      <c r="AA24" s="171">
        <v>0</v>
      </c>
      <c r="AB24" s="171">
        <v>0</v>
      </c>
      <c r="AC24" s="171">
        <v>0</v>
      </c>
      <c r="AD24" s="171">
        <v>0</v>
      </c>
      <c r="AE24" s="171">
        <v>0</v>
      </c>
      <c r="AF24" s="171">
        <v>0</v>
      </c>
      <c r="AG24" s="171">
        <v>0</v>
      </c>
      <c r="AH24" s="171">
        <v>0</v>
      </c>
      <c r="AI24" s="171">
        <v>0</v>
      </c>
      <c r="AJ24" s="171">
        <v>0</v>
      </c>
      <c r="AK24" s="171">
        <v>0</v>
      </c>
      <c r="AL24" s="171">
        <v>0</v>
      </c>
      <c r="AM24" s="171">
        <v>0</v>
      </c>
      <c r="AN24" s="171">
        <v>0</v>
      </c>
      <c r="AO24" s="171">
        <v>0</v>
      </c>
      <c r="AP24" s="171">
        <v>0</v>
      </c>
      <c r="AQ24" s="171">
        <v>0</v>
      </c>
      <c r="AR24" s="171">
        <v>0</v>
      </c>
      <c r="AS24" s="171">
        <v>0</v>
      </c>
      <c r="AT24" s="171">
        <v>0</v>
      </c>
      <c r="AU24" s="171">
        <v>0</v>
      </c>
      <c r="AV24" s="171">
        <v>0</v>
      </c>
      <c r="AW24" s="171">
        <v>0</v>
      </c>
      <c r="AX24" s="171">
        <v>0</v>
      </c>
      <c r="AY24" s="172" t="s">
        <v>495</v>
      </c>
      <c r="AZ24" s="172" t="s">
        <v>495</v>
      </c>
      <c r="BA24" s="172" t="s">
        <v>495</v>
      </c>
      <c r="BB24" s="171">
        <v>0</v>
      </c>
      <c r="BC24" s="172" t="s">
        <v>495</v>
      </c>
      <c r="BD24" s="172" t="s">
        <v>495</v>
      </c>
      <c r="BE24" s="172" t="s">
        <v>495</v>
      </c>
      <c r="BF24" s="171">
        <v>0</v>
      </c>
      <c r="BG24" s="172" t="s">
        <v>495</v>
      </c>
      <c r="BH24" s="172" t="s">
        <v>495</v>
      </c>
      <c r="BI24" s="172" t="s">
        <v>495</v>
      </c>
      <c r="BJ24" s="171">
        <v>0</v>
      </c>
      <c r="BK24" s="172" t="s">
        <v>495</v>
      </c>
      <c r="BL24" s="172" t="s">
        <v>495</v>
      </c>
      <c r="BM24" s="172" t="s">
        <v>495</v>
      </c>
      <c r="BN24" s="171">
        <v>0</v>
      </c>
      <c r="BO24" s="172" t="s">
        <v>495</v>
      </c>
      <c r="BP24" s="172" t="s">
        <v>495</v>
      </c>
      <c r="BQ24" s="172" t="s">
        <v>495</v>
      </c>
      <c r="BR24" s="171">
        <v>0</v>
      </c>
      <c r="BS24" s="172" t="s">
        <v>495</v>
      </c>
      <c r="BT24" s="172" t="s">
        <v>495</v>
      </c>
      <c r="BU24" s="172" t="s">
        <v>495</v>
      </c>
      <c r="BV24" s="172" t="s">
        <v>495</v>
      </c>
      <c r="BW24" s="171">
        <v>0</v>
      </c>
      <c r="BX24" s="171">
        <v>0</v>
      </c>
      <c r="BY24" s="171">
        <v>0</v>
      </c>
      <c r="BZ24" s="171">
        <v>0</v>
      </c>
      <c r="CA24" s="171">
        <v>0</v>
      </c>
      <c r="CB24" s="171">
        <v>0</v>
      </c>
      <c r="CC24" s="171">
        <v>0</v>
      </c>
      <c r="CD24" s="171">
        <v>0</v>
      </c>
      <c r="CE24" s="171">
        <v>0</v>
      </c>
      <c r="CF24" s="171">
        <v>0</v>
      </c>
      <c r="CG24" s="171">
        <v>0</v>
      </c>
      <c r="CH24" s="171">
        <v>0</v>
      </c>
      <c r="CI24" s="169" t="s">
        <v>495</v>
      </c>
      <c r="CJ24" s="169" t="s">
        <v>495</v>
      </c>
      <c r="CK24" s="169" t="s">
        <v>495</v>
      </c>
      <c r="CL24" s="169" t="s">
        <v>495</v>
      </c>
      <c r="CM24" s="169" t="s">
        <v>495</v>
      </c>
      <c r="CN24" s="169" t="s">
        <v>495</v>
      </c>
      <c r="CO24" s="169" t="s">
        <v>495</v>
      </c>
      <c r="CP24" s="169" t="s">
        <v>495</v>
      </c>
      <c r="CQ24" s="171">
        <v>0</v>
      </c>
      <c r="CR24" s="169" t="s">
        <v>495</v>
      </c>
      <c r="CS24" s="169" t="s">
        <v>495</v>
      </c>
      <c r="CT24" s="169" t="s">
        <v>495</v>
      </c>
      <c r="CU24" s="169" t="s">
        <v>495</v>
      </c>
      <c r="CV24" s="169" t="s">
        <v>495</v>
      </c>
      <c r="CW24" s="169" t="s">
        <v>495</v>
      </c>
      <c r="CX24" s="169" t="s">
        <v>495</v>
      </c>
      <c r="CY24" s="169" t="s">
        <v>495</v>
      </c>
      <c r="CZ24" s="169" t="s">
        <v>495</v>
      </c>
      <c r="DA24" s="169" t="s">
        <v>495</v>
      </c>
      <c r="DB24" s="169" t="s">
        <v>495</v>
      </c>
      <c r="DC24" s="171">
        <v>0</v>
      </c>
      <c r="DD24" s="169" t="s">
        <v>495</v>
      </c>
      <c r="DE24" s="169" t="s">
        <v>495</v>
      </c>
      <c r="DF24" s="169" t="s">
        <v>495</v>
      </c>
      <c r="DG24" s="171">
        <v>0</v>
      </c>
      <c r="DH24" s="171">
        <v>0</v>
      </c>
      <c r="DI24" s="171">
        <v>0</v>
      </c>
      <c r="DJ24" s="171">
        <v>0</v>
      </c>
      <c r="DK24" s="171">
        <v>0</v>
      </c>
      <c r="DL24" s="171">
        <v>0</v>
      </c>
      <c r="DM24" s="171">
        <v>0</v>
      </c>
      <c r="DN24" s="171">
        <v>0</v>
      </c>
      <c r="DO24" s="171">
        <v>0</v>
      </c>
      <c r="DP24" s="171">
        <v>0</v>
      </c>
      <c r="DQ24" s="171">
        <v>0</v>
      </c>
      <c r="DR24" s="171">
        <v>0</v>
      </c>
      <c r="DS24" s="171">
        <v>0</v>
      </c>
      <c r="DT24" s="171">
        <v>0</v>
      </c>
      <c r="DU24" s="171">
        <v>0</v>
      </c>
      <c r="DV24" s="171">
        <v>0</v>
      </c>
      <c r="DW24" s="171">
        <v>0</v>
      </c>
      <c r="DX24" s="171">
        <v>0</v>
      </c>
      <c r="DY24" s="171">
        <v>0</v>
      </c>
      <c r="DZ24" s="171">
        <v>0</v>
      </c>
      <c r="EA24" s="171">
        <v>0</v>
      </c>
      <c r="EB24" s="171">
        <v>0</v>
      </c>
      <c r="EC24" s="171">
        <v>0</v>
      </c>
      <c r="ED24" s="171">
        <v>0</v>
      </c>
      <c r="EE24" s="169" t="s">
        <v>495</v>
      </c>
      <c r="EF24" s="169" t="s">
        <v>495</v>
      </c>
      <c r="EG24" s="169" t="s">
        <v>495</v>
      </c>
      <c r="EH24" s="169" t="s">
        <v>495</v>
      </c>
      <c r="EI24" s="169" t="s">
        <v>495</v>
      </c>
      <c r="EJ24" s="169" t="s">
        <v>495</v>
      </c>
      <c r="EK24" s="169" t="s">
        <v>495</v>
      </c>
      <c r="EL24" s="169" t="s">
        <v>495</v>
      </c>
      <c r="EM24" s="171">
        <v>0</v>
      </c>
      <c r="EN24" s="169" t="s">
        <v>495</v>
      </c>
      <c r="EO24" s="169" t="s">
        <v>495</v>
      </c>
      <c r="EP24" s="169" t="s">
        <v>495</v>
      </c>
      <c r="EQ24" s="169" t="s">
        <v>495</v>
      </c>
      <c r="ER24" s="169" t="s">
        <v>495</v>
      </c>
      <c r="ES24" s="169" t="s">
        <v>495</v>
      </c>
      <c r="ET24" s="169" t="s">
        <v>495</v>
      </c>
      <c r="EU24" s="169" t="s">
        <v>495</v>
      </c>
      <c r="EV24" s="169" t="s">
        <v>495</v>
      </c>
      <c r="EW24" s="169" t="s">
        <v>495</v>
      </c>
      <c r="EX24" s="169" t="s">
        <v>495</v>
      </c>
      <c r="EY24" s="171">
        <v>0</v>
      </c>
      <c r="EZ24" s="169" t="s">
        <v>495</v>
      </c>
      <c r="FA24" s="169" t="s">
        <v>495</v>
      </c>
      <c r="FB24" s="169" t="s">
        <v>495</v>
      </c>
      <c r="FC24" s="171">
        <v>0</v>
      </c>
      <c r="FD24" s="171">
        <v>0</v>
      </c>
      <c r="FE24" s="171">
        <v>0</v>
      </c>
      <c r="FF24" s="171">
        <v>0</v>
      </c>
      <c r="FG24" s="171">
        <v>0</v>
      </c>
      <c r="FH24" s="171">
        <v>0</v>
      </c>
      <c r="FI24" s="171">
        <v>0</v>
      </c>
      <c r="FJ24" s="171">
        <v>0</v>
      </c>
      <c r="FK24" s="171">
        <v>0</v>
      </c>
      <c r="FL24" s="171">
        <v>0</v>
      </c>
      <c r="FM24" s="171">
        <v>0</v>
      </c>
      <c r="FN24" s="171">
        <v>0</v>
      </c>
      <c r="FO24" s="171">
        <v>0</v>
      </c>
      <c r="FP24" s="171">
        <v>0</v>
      </c>
      <c r="FQ24" s="171">
        <v>0</v>
      </c>
      <c r="FR24" s="171">
        <v>0</v>
      </c>
      <c r="FS24" s="171">
        <v>0</v>
      </c>
      <c r="FT24" s="171">
        <v>0</v>
      </c>
      <c r="FU24" s="171">
        <v>0</v>
      </c>
      <c r="FV24" s="171">
        <v>0</v>
      </c>
      <c r="FW24" s="171">
        <v>0</v>
      </c>
      <c r="FX24" s="171">
        <v>0</v>
      </c>
      <c r="FY24" s="171">
        <v>0</v>
      </c>
      <c r="FZ24" s="171">
        <v>0</v>
      </c>
    </row>
    <row r="25" spans="1:182">
      <c r="A25" s="169" t="s">
        <v>222</v>
      </c>
      <c r="B25" s="169" t="s">
        <v>223</v>
      </c>
      <c r="C25" s="168">
        <v>3</v>
      </c>
      <c r="D25" s="168">
        <v>3</v>
      </c>
      <c r="E25" s="168">
        <v>3</v>
      </c>
      <c r="F25" s="168">
        <v>3</v>
      </c>
      <c r="G25" s="168">
        <v>0</v>
      </c>
      <c r="H25" s="170">
        <v>0</v>
      </c>
      <c r="I25" s="168">
        <v>257</v>
      </c>
      <c r="J25" s="168">
        <v>230</v>
      </c>
      <c r="K25" s="168">
        <v>216</v>
      </c>
      <c r="L25" s="168">
        <v>205</v>
      </c>
      <c r="M25" s="168">
        <v>-25</v>
      </c>
      <c r="N25" s="170">
        <v>-10.869565217391305</v>
      </c>
      <c r="O25" s="171">
        <v>0</v>
      </c>
      <c r="P25" s="171">
        <v>0</v>
      </c>
      <c r="Q25" s="171">
        <v>0</v>
      </c>
      <c r="R25" s="171">
        <v>0</v>
      </c>
      <c r="S25" s="171">
        <v>0</v>
      </c>
      <c r="T25" s="171">
        <v>0</v>
      </c>
      <c r="U25" s="171">
        <v>0</v>
      </c>
      <c r="V25" s="171">
        <v>0</v>
      </c>
      <c r="W25" s="171">
        <v>0</v>
      </c>
      <c r="X25" s="171">
        <v>0</v>
      </c>
      <c r="Y25" s="171">
        <v>0</v>
      </c>
      <c r="Z25" s="171">
        <v>0</v>
      </c>
      <c r="AA25" s="171">
        <v>0</v>
      </c>
      <c r="AB25" s="171">
        <v>0</v>
      </c>
      <c r="AC25" s="171">
        <v>0</v>
      </c>
      <c r="AD25" s="171">
        <v>0</v>
      </c>
      <c r="AE25" s="171">
        <v>0</v>
      </c>
      <c r="AF25" s="171">
        <v>0</v>
      </c>
      <c r="AG25" s="171">
        <v>0</v>
      </c>
      <c r="AH25" s="171">
        <v>0</v>
      </c>
      <c r="AI25" s="171">
        <v>0</v>
      </c>
      <c r="AJ25" s="171">
        <v>0</v>
      </c>
      <c r="AK25" s="171">
        <v>0</v>
      </c>
      <c r="AL25" s="171">
        <v>0</v>
      </c>
      <c r="AM25" s="171">
        <v>1</v>
      </c>
      <c r="AN25" s="171">
        <v>1</v>
      </c>
      <c r="AO25" s="171">
        <v>1</v>
      </c>
      <c r="AP25" s="171">
        <v>0</v>
      </c>
      <c r="AQ25" s="171">
        <v>85</v>
      </c>
      <c r="AR25" s="171">
        <v>73</v>
      </c>
      <c r="AS25" s="171">
        <v>67</v>
      </c>
      <c r="AT25" s="171">
        <v>51</v>
      </c>
      <c r="AU25" s="171">
        <v>10</v>
      </c>
      <c r="AV25" s="171">
        <v>28</v>
      </c>
      <c r="AW25" s="171">
        <v>29</v>
      </c>
      <c r="AX25" s="171">
        <v>15</v>
      </c>
      <c r="AY25" s="172" t="s">
        <v>495</v>
      </c>
      <c r="AZ25" s="172" t="s">
        <v>495</v>
      </c>
      <c r="BA25" s="172" t="s">
        <v>495</v>
      </c>
      <c r="BB25" s="171">
        <v>1</v>
      </c>
      <c r="BC25" s="172" t="s">
        <v>495</v>
      </c>
      <c r="BD25" s="172" t="s">
        <v>495</v>
      </c>
      <c r="BE25" s="172" t="s">
        <v>495</v>
      </c>
      <c r="BF25" s="171">
        <v>27</v>
      </c>
      <c r="BG25" s="172" t="s">
        <v>495</v>
      </c>
      <c r="BH25" s="172" t="s">
        <v>495</v>
      </c>
      <c r="BI25" s="172" t="s">
        <v>495</v>
      </c>
      <c r="BJ25" s="171">
        <v>0</v>
      </c>
      <c r="BK25" s="172" t="s">
        <v>495</v>
      </c>
      <c r="BL25" s="172" t="s">
        <v>495</v>
      </c>
      <c r="BM25" s="172" t="s">
        <v>495</v>
      </c>
      <c r="BN25" s="171">
        <v>0</v>
      </c>
      <c r="BO25" s="172" t="s">
        <v>495</v>
      </c>
      <c r="BP25" s="172" t="s">
        <v>495</v>
      </c>
      <c r="BQ25" s="172" t="s">
        <v>495</v>
      </c>
      <c r="BR25" s="171">
        <v>0</v>
      </c>
      <c r="BS25" s="172" t="s">
        <v>495</v>
      </c>
      <c r="BT25" s="172" t="s">
        <v>495</v>
      </c>
      <c r="BU25" s="172" t="s">
        <v>495</v>
      </c>
      <c r="BV25" s="172" t="s">
        <v>495</v>
      </c>
      <c r="BW25" s="171">
        <v>0</v>
      </c>
      <c r="BX25" s="171">
        <v>0</v>
      </c>
      <c r="BY25" s="171">
        <v>0</v>
      </c>
      <c r="BZ25" s="171">
        <v>0</v>
      </c>
      <c r="CA25" s="171">
        <v>0</v>
      </c>
      <c r="CB25" s="171">
        <v>0</v>
      </c>
      <c r="CC25" s="171">
        <v>0</v>
      </c>
      <c r="CD25" s="171">
        <v>0</v>
      </c>
      <c r="CE25" s="171">
        <v>0</v>
      </c>
      <c r="CF25" s="171">
        <v>0</v>
      </c>
      <c r="CG25" s="171">
        <v>0</v>
      </c>
      <c r="CH25" s="171">
        <v>0</v>
      </c>
      <c r="CI25" s="169" t="s">
        <v>495</v>
      </c>
      <c r="CJ25" s="169" t="s">
        <v>495</v>
      </c>
      <c r="CK25" s="169" t="s">
        <v>495</v>
      </c>
      <c r="CL25" s="169" t="s">
        <v>495</v>
      </c>
      <c r="CM25" s="169" t="s">
        <v>495</v>
      </c>
      <c r="CN25" s="169" t="s">
        <v>495</v>
      </c>
      <c r="CO25" s="169" t="s">
        <v>495</v>
      </c>
      <c r="CP25" s="169" t="s">
        <v>495</v>
      </c>
      <c r="CQ25" s="171">
        <v>0</v>
      </c>
      <c r="CR25" s="169" t="s">
        <v>495</v>
      </c>
      <c r="CS25" s="169" t="s">
        <v>495</v>
      </c>
      <c r="CT25" s="169" t="s">
        <v>495</v>
      </c>
      <c r="CU25" s="169" t="s">
        <v>495</v>
      </c>
      <c r="CV25" s="169" t="s">
        <v>495</v>
      </c>
      <c r="CW25" s="169" t="s">
        <v>495</v>
      </c>
      <c r="CX25" s="169" t="s">
        <v>495</v>
      </c>
      <c r="CY25" s="169" t="s">
        <v>495</v>
      </c>
      <c r="CZ25" s="169" t="s">
        <v>495</v>
      </c>
      <c r="DA25" s="169" t="s">
        <v>495</v>
      </c>
      <c r="DB25" s="169" t="s">
        <v>495</v>
      </c>
      <c r="DC25" s="171">
        <v>0</v>
      </c>
      <c r="DD25" s="169" t="s">
        <v>495</v>
      </c>
      <c r="DE25" s="169" t="s">
        <v>495</v>
      </c>
      <c r="DF25" s="169" t="s">
        <v>495</v>
      </c>
      <c r="DG25" s="171">
        <v>1</v>
      </c>
      <c r="DH25" s="171">
        <v>1</v>
      </c>
      <c r="DI25" s="171">
        <v>1</v>
      </c>
      <c r="DJ25" s="171">
        <v>1</v>
      </c>
      <c r="DK25" s="171">
        <v>63</v>
      </c>
      <c r="DL25" s="171">
        <v>78</v>
      </c>
      <c r="DM25" s="171">
        <v>80</v>
      </c>
      <c r="DN25" s="171">
        <v>60</v>
      </c>
      <c r="DO25" s="171">
        <v>19</v>
      </c>
      <c r="DP25" s="171">
        <v>0</v>
      </c>
      <c r="DQ25" s="171">
        <v>19</v>
      </c>
      <c r="DR25" s="171">
        <v>14</v>
      </c>
      <c r="DS25" s="171">
        <v>0</v>
      </c>
      <c r="DT25" s="171">
        <v>0</v>
      </c>
      <c r="DU25" s="171">
        <v>0</v>
      </c>
      <c r="DV25" s="171">
        <v>0</v>
      </c>
      <c r="DW25" s="171">
        <v>0</v>
      </c>
      <c r="DX25" s="171">
        <v>0</v>
      </c>
      <c r="DY25" s="171">
        <v>0</v>
      </c>
      <c r="DZ25" s="171">
        <v>0</v>
      </c>
      <c r="EA25" s="171">
        <v>0</v>
      </c>
      <c r="EB25" s="171">
        <v>0</v>
      </c>
      <c r="EC25" s="171">
        <v>0</v>
      </c>
      <c r="ED25" s="171">
        <v>0</v>
      </c>
      <c r="EE25" s="169" t="s">
        <v>495</v>
      </c>
      <c r="EF25" s="169" t="s">
        <v>495</v>
      </c>
      <c r="EG25" s="169" t="s">
        <v>495</v>
      </c>
      <c r="EH25" s="169" t="s">
        <v>495</v>
      </c>
      <c r="EI25" s="169" t="s">
        <v>495</v>
      </c>
      <c r="EJ25" s="169" t="s">
        <v>495</v>
      </c>
      <c r="EK25" s="169" t="s">
        <v>495</v>
      </c>
      <c r="EL25" s="169" t="s">
        <v>495</v>
      </c>
      <c r="EM25" s="171">
        <v>0</v>
      </c>
      <c r="EN25" s="169" t="s">
        <v>495</v>
      </c>
      <c r="EO25" s="169" t="s">
        <v>495</v>
      </c>
      <c r="EP25" s="169" t="s">
        <v>495</v>
      </c>
      <c r="EQ25" s="169" t="s">
        <v>495</v>
      </c>
      <c r="ER25" s="169" t="s">
        <v>495</v>
      </c>
      <c r="ES25" s="169" t="s">
        <v>495</v>
      </c>
      <c r="ET25" s="169" t="s">
        <v>495</v>
      </c>
      <c r="EU25" s="169" t="s">
        <v>495</v>
      </c>
      <c r="EV25" s="169" t="s">
        <v>495</v>
      </c>
      <c r="EW25" s="169" t="s">
        <v>495</v>
      </c>
      <c r="EX25" s="169" t="s">
        <v>495</v>
      </c>
      <c r="EY25" s="171">
        <v>0</v>
      </c>
      <c r="EZ25" s="169" t="s">
        <v>495</v>
      </c>
      <c r="FA25" s="169" t="s">
        <v>495</v>
      </c>
      <c r="FB25" s="169" t="s">
        <v>495</v>
      </c>
      <c r="FC25" s="171">
        <v>1</v>
      </c>
      <c r="FD25" s="171">
        <v>1</v>
      </c>
      <c r="FE25" s="171">
        <v>1</v>
      </c>
      <c r="FF25" s="171">
        <v>1</v>
      </c>
      <c r="FG25" s="171">
        <v>109</v>
      </c>
      <c r="FH25" s="171">
        <v>79</v>
      </c>
      <c r="FI25" s="171">
        <v>69</v>
      </c>
      <c r="FJ25" s="171">
        <v>67</v>
      </c>
      <c r="FK25" s="171">
        <v>57</v>
      </c>
      <c r="FL25" s="171">
        <v>46</v>
      </c>
      <c r="FM25" s="171">
        <v>30</v>
      </c>
      <c r="FN25" s="171">
        <v>19</v>
      </c>
      <c r="FO25" s="171">
        <v>0</v>
      </c>
      <c r="FP25" s="171">
        <v>0</v>
      </c>
      <c r="FQ25" s="171">
        <v>0</v>
      </c>
      <c r="FR25" s="171">
        <v>0</v>
      </c>
      <c r="FS25" s="171">
        <v>0</v>
      </c>
      <c r="FT25" s="171">
        <v>0</v>
      </c>
      <c r="FU25" s="171">
        <v>0</v>
      </c>
      <c r="FV25" s="171">
        <v>0</v>
      </c>
      <c r="FW25" s="171">
        <v>0</v>
      </c>
      <c r="FX25" s="171">
        <v>0</v>
      </c>
      <c r="FY25" s="171">
        <v>0</v>
      </c>
      <c r="FZ25" s="171">
        <v>0</v>
      </c>
    </row>
    <row r="26" spans="1:182">
      <c r="A26" s="169" t="s">
        <v>224</v>
      </c>
      <c r="B26" s="169" t="s">
        <v>225</v>
      </c>
      <c r="C26" s="168">
        <v>0</v>
      </c>
      <c r="D26" s="168">
        <v>0</v>
      </c>
      <c r="E26" s="168">
        <v>0</v>
      </c>
      <c r="F26" s="168">
        <v>0</v>
      </c>
      <c r="G26" s="168">
        <v>0</v>
      </c>
      <c r="H26" s="170"/>
      <c r="I26" s="168">
        <v>0</v>
      </c>
      <c r="J26" s="168">
        <v>0</v>
      </c>
      <c r="K26" s="168">
        <v>0</v>
      </c>
      <c r="L26" s="168">
        <v>0</v>
      </c>
      <c r="M26" s="168">
        <v>0</v>
      </c>
      <c r="N26" s="170"/>
      <c r="O26" s="171">
        <v>0</v>
      </c>
      <c r="P26" s="171">
        <v>0</v>
      </c>
      <c r="Q26" s="171">
        <v>0</v>
      </c>
      <c r="R26" s="171">
        <v>0</v>
      </c>
      <c r="S26" s="171">
        <v>0</v>
      </c>
      <c r="T26" s="171">
        <v>0</v>
      </c>
      <c r="U26" s="171">
        <v>0</v>
      </c>
      <c r="V26" s="171">
        <v>0</v>
      </c>
      <c r="W26" s="171">
        <v>0</v>
      </c>
      <c r="X26" s="171">
        <v>0</v>
      </c>
      <c r="Y26" s="171">
        <v>0</v>
      </c>
      <c r="Z26" s="171">
        <v>0</v>
      </c>
      <c r="AA26" s="171">
        <v>0</v>
      </c>
      <c r="AB26" s="171">
        <v>0</v>
      </c>
      <c r="AC26" s="171">
        <v>0</v>
      </c>
      <c r="AD26" s="171">
        <v>0</v>
      </c>
      <c r="AE26" s="171">
        <v>0</v>
      </c>
      <c r="AF26" s="171">
        <v>0</v>
      </c>
      <c r="AG26" s="171">
        <v>0</v>
      </c>
      <c r="AH26" s="171">
        <v>0</v>
      </c>
      <c r="AI26" s="171">
        <v>0</v>
      </c>
      <c r="AJ26" s="171">
        <v>0</v>
      </c>
      <c r="AK26" s="171">
        <v>0</v>
      </c>
      <c r="AL26" s="171">
        <v>0</v>
      </c>
      <c r="AM26" s="171">
        <v>0</v>
      </c>
      <c r="AN26" s="171">
        <v>0</v>
      </c>
      <c r="AO26" s="171">
        <v>0</v>
      </c>
      <c r="AP26" s="171">
        <v>0</v>
      </c>
      <c r="AQ26" s="171">
        <v>0</v>
      </c>
      <c r="AR26" s="171">
        <v>0</v>
      </c>
      <c r="AS26" s="171">
        <v>0</v>
      </c>
      <c r="AT26" s="171">
        <v>0</v>
      </c>
      <c r="AU26" s="171">
        <v>0</v>
      </c>
      <c r="AV26" s="171">
        <v>0</v>
      </c>
      <c r="AW26" s="171">
        <v>0</v>
      </c>
      <c r="AX26" s="171">
        <v>0</v>
      </c>
      <c r="AY26" s="172" t="s">
        <v>495</v>
      </c>
      <c r="AZ26" s="172" t="s">
        <v>495</v>
      </c>
      <c r="BA26" s="172" t="s">
        <v>495</v>
      </c>
      <c r="BB26" s="171">
        <v>0</v>
      </c>
      <c r="BC26" s="172" t="s">
        <v>495</v>
      </c>
      <c r="BD26" s="172" t="s">
        <v>495</v>
      </c>
      <c r="BE26" s="172" t="s">
        <v>495</v>
      </c>
      <c r="BF26" s="171">
        <v>0</v>
      </c>
      <c r="BG26" s="172" t="s">
        <v>495</v>
      </c>
      <c r="BH26" s="172" t="s">
        <v>495</v>
      </c>
      <c r="BI26" s="172" t="s">
        <v>495</v>
      </c>
      <c r="BJ26" s="171">
        <v>0</v>
      </c>
      <c r="BK26" s="172" t="s">
        <v>495</v>
      </c>
      <c r="BL26" s="172" t="s">
        <v>495</v>
      </c>
      <c r="BM26" s="172" t="s">
        <v>495</v>
      </c>
      <c r="BN26" s="171">
        <v>0</v>
      </c>
      <c r="BO26" s="172" t="s">
        <v>495</v>
      </c>
      <c r="BP26" s="172" t="s">
        <v>495</v>
      </c>
      <c r="BQ26" s="172" t="s">
        <v>495</v>
      </c>
      <c r="BR26" s="171">
        <v>0</v>
      </c>
      <c r="BS26" s="172" t="s">
        <v>495</v>
      </c>
      <c r="BT26" s="172" t="s">
        <v>495</v>
      </c>
      <c r="BU26" s="172" t="s">
        <v>495</v>
      </c>
      <c r="BV26" s="172" t="s">
        <v>495</v>
      </c>
      <c r="BW26" s="171">
        <v>0</v>
      </c>
      <c r="BX26" s="171">
        <v>0</v>
      </c>
      <c r="BY26" s="171">
        <v>0</v>
      </c>
      <c r="BZ26" s="171">
        <v>0</v>
      </c>
      <c r="CA26" s="171">
        <v>0</v>
      </c>
      <c r="CB26" s="171">
        <v>0</v>
      </c>
      <c r="CC26" s="171">
        <v>0</v>
      </c>
      <c r="CD26" s="171">
        <v>0</v>
      </c>
      <c r="CE26" s="171">
        <v>0</v>
      </c>
      <c r="CF26" s="171">
        <v>0</v>
      </c>
      <c r="CG26" s="171">
        <v>0</v>
      </c>
      <c r="CH26" s="171">
        <v>0</v>
      </c>
      <c r="CI26" s="169" t="s">
        <v>495</v>
      </c>
      <c r="CJ26" s="169" t="s">
        <v>495</v>
      </c>
      <c r="CK26" s="169" t="s">
        <v>495</v>
      </c>
      <c r="CL26" s="169" t="s">
        <v>495</v>
      </c>
      <c r="CM26" s="169" t="s">
        <v>495</v>
      </c>
      <c r="CN26" s="169" t="s">
        <v>495</v>
      </c>
      <c r="CO26" s="169" t="s">
        <v>495</v>
      </c>
      <c r="CP26" s="169" t="s">
        <v>495</v>
      </c>
      <c r="CQ26" s="171">
        <v>0</v>
      </c>
      <c r="CR26" s="169" t="s">
        <v>495</v>
      </c>
      <c r="CS26" s="169" t="s">
        <v>495</v>
      </c>
      <c r="CT26" s="169" t="s">
        <v>495</v>
      </c>
      <c r="CU26" s="169" t="s">
        <v>495</v>
      </c>
      <c r="CV26" s="169" t="s">
        <v>495</v>
      </c>
      <c r="CW26" s="169" t="s">
        <v>495</v>
      </c>
      <c r="CX26" s="169" t="s">
        <v>495</v>
      </c>
      <c r="CY26" s="169" t="s">
        <v>495</v>
      </c>
      <c r="CZ26" s="169" t="s">
        <v>495</v>
      </c>
      <c r="DA26" s="169" t="s">
        <v>495</v>
      </c>
      <c r="DB26" s="169" t="s">
        <v>495</v>
      </c>
      <c r="DC26" s="171">
        <v>0</v>
      </c>
      <c r="DD26" s="169" t="s">
        <v>495</v>
      </c>
      <c r="DE26" s="169" t="s">
        <v>495</v>
      </c>
      <c r="DF26" s="169" t="s">
        <v>495</v>
      </c>
      <c r="DG26" s="171">
        <v>0</v>
      </c>
      <c r="DH26" s="171">
        <v>0</v>
      </c>
      <c r="DI26" s="171">
        <v>0</v>
      </c>
      <c r="DJ26" s="171">
        <v>0</v>
      </c>
      <c r="DK26" s="171">
        <v>0</v>
      </c>
      <c r="DL26" s="171">
        <v>0</v>
      </c>
      <c r="DM26" s="171">
        <v>0</v>
      </c>
      <c r="DN26" s="171">
        <v>0</v>
      </c>
      <c r="DO26" s="171">
        <v>0</v>
      </c>
      <c r="DP26" s="171">
        <v>0</v>
      </c>
      <c r="DQ26" s="171">
        <v>0</v>
      </c>
      <c r="DR26" s="171">
        <v>0</v>
      </c>
      <c r="DS26" s="171">
        <v>0</v>
      </c>
      <c r="DT26" s="171">
        <v>0</v>
      </c>
      <c r="DU26" s="171">
        <v>0</v>
      </c>
      <c r="DV26" s="171">
        <v>0</v>
      </c>
      <c r="DW26" s="171">
        <v>0</v>
      </c>
      <c r="DX26" s="171">
        <v>0</v>
      </c>
      <c r="DY26" s="171">
        <v>0</v>
      </c>
      <c r="DZ26" s="171">
        <v>0</v>
      </c>
      <c r="EA26" s="171">
        <v>0</v>
      </c>
      <c r="EB26" s="171">
        <v>0</v>
      </c>
      <c r="EC26" s="171">
        <v>0</v>
      </c>
      <c r="ED26" s="171">
        <v>0</v>
      </c>
      <c r="EE26" s="169" t="s">
        <v>495</v>
      </c>
      <c r="EF26" s="169" t="s">
        <v>495</v>
      </c>
      <c r="EG26" s="169" t="s">
        <v>495</v>
      </c>
      <c r="EH26" s="169" t="s">
        <v>495</v>
      </c>
      <c r="EI26" s="169" t="s">
        <v>495</v>
      </c>
      <c r="EJ26" s="169" t="s">
        <v>495</v>
      </c>
      <c r="EK26" s="169" t="s">
        <v>495</v>
      </c>
      <c r="EL26" s="169" t="s">
        <v>495</v>
      </c>
      <c r="EM26" s="171">
        <v>0</v>
      </c>
      <c r="EN26" s="169" t="s">
        <v>495</v>
      </c>
      <c r="EO26" s="169" t="s">
        <v>495</v>
      </c>
      <c r="EP26" s="169" t="s">
        <v>495</v>
      </c>
      <c r="EQ26" s="169" t="s">
        <v>495</v>
      </c>
      <c r="ER26" s="169" t="s">
        <v>495</v>
      </c>
      <c r="ES26" s="169" t="s">
        <v>495</v>
      </c>
      <c r="ET26" s="169" t="s">
        <v>495</v>
      </c>
      <c r="EU26" s="169" t="s">
        <v>495</v>
      </c>
      <c r="EV26" s="169" t="s">
        <v>495</v>
      </c>
      <c r="EW26" s="169" t="s">
        <v>495</v>
      </c>
      <c r="EX26" s="169" t="s">
        <v>495</v>
      </c>
      <c r="EY26" s="171">
        <v>0</v>
      </c>
      <c r="EZ26" s="169" t="s">
        <v>495</v>
      </c>
      <c r="FA26" s="169" t="s">
        <v>495</v>
      </c>
      <c r="FB26" s="169" t="s">
        <v>495</v>
      </c>
      <c r="FC26" s="171">
        <v>0</v>
      </c>
      <c r="FD26" s="171">
        <v>0</v>
      </c>
      <c r="FE26" s="171">
        <v>0</v>
      </c>
      <c r="FF26" s="171">
        <v>0</v>
      </c>
      <c r="FG26" s="171">
        <v>0</v>
      </c>
      <c r="FH26" s="171">
        <v>0</v>
      </c>
      <c r="FI26" s="171">
        <v>0</v>
      </c>
      <c r="FJ26" s="171">
        <v>0</v>
      </c>
      <c r="FK26" s="171">
        <v>0</v>
      </c>
      <c r="FL26" s="171">
        <v>0</v>
      </c>
      <c r="FM26" s="171">
        <v>0</v>
      </c>
      <c r="FN26" s="171">
        <v>0</v>
      </c>
      <c r="FO26" s="171">
        <v>0</v>
      </c>
      <c r="FP26" s="171">
        <v>0</v>
      </c>
      <c r="FQ26" s="171">
        <v>0</v>
      </c>
      <c r="FR26" s="171">
        <v>0</v>
      </c>
      <c r="FS26" s="171">
        <v>0</v>
      </c>
      <c r="FT26" s="171">
        <v>0</v>
      </c>
      <c r="FU26" s="171">
        <v>0</v>
      </c>
      <c r="FV26" s="171">
        <v>0</v>
      </c>
      <c r="FW26" s="171">
        <v>0</v>
      </c>
      <c r="FX26" s="171">
        <v>0</v>
      </c>
      <c r="FY26" s="171">
        <v>0</v>
      </c>
      <c r="FZ26" s="171">
        <v>0</v>
      </c>
    </row>
    <row r="27" spans="1:182">
      <c r="A27" s="169" t="s">
        <v>226</v>
      </c>
      <c r="B27" s="169" t="s">
        <v>227</v>
      </c>
      <c r="C27" s="168">
        <v>0</v>
      </c>
      <c r="D27" s="168">
        <v>0</v>
      </c>
      <c r="E27" s="168">
        <v>0</v>
      </c>
      <c r="F27" s="168">
        <v>0</v>
      </c>
      <c r="G27" s="168">
        <v>0</v>
      </c>
      <c r="H27" s="170"/>
      <c r="I27" s="168">
        <v>0</v>
      </c>
      <c r="J27" s="168">
        <v>0</v>
      </c>
      <c r="K27" s="168">
        <v>0</v>
      </c>
      <c r="L27" s="168">
        <v>0</v>
      </c>
      <c r="M27" s="168">
        <v>0</v>
      </c>
      <c r="N27" s="170"/>
      <c r="O27" s="171">
        <v>0</v>
      </c>
      <c r="P27" s="171">
        <v>0</v>
      </c>
      <c r="Q27" s="171">
        <v>0</v>
      </c>
      <c r="R27" s="171">
        <v>0</v>
      </c>
      <c r="S27" s="171">
        <v>0</v>
      </c>
      <c r="T27" s="171">
        <v>0</v>
      </c>
      <c r="U27" s="171">
        <v>0</v>
      </c>
      <c r="V27" s="171">
        <v>0</v>
      </c>
      <c r="W27" s="171">
        <v>0</v>
      </c>
      <c r="X27" s="171">
        <v>0</v>
      </c>
      <c r="Y27" s="171">
        <v>0</v>
      </c>
      <c r="Z27" s="171">
        <v>0</v>
      </c>
      <c r="AA27" s="171">
        <v>0</v>
      </c>
      <c r="AB27" s="171">
        <v>0</v>
      </c>
      <c r="AC27" s="171">
        <v>0</v>
      </c>
      <c r="AD27" s="171">
        <v>0</v>
      </c>
      <c r="AE27" s="171">
        <v>0</v>
      </c>
      <c r="AF27" s="171">
        <v>0</v>
      </c>
      <c r="AG27" s="171">
        <v>0</v>
      </c>
      <c r="AH27" s="171">
        <v>0</v>
      </c>
      <c r="AI27" s="171">
        <v>0</v>
      </c>
      <c r="AJ27" s="171">
        <v>0</v>
      </c>
      <c r="AK27" s="171">
        <v>0</v>
      </c>
      <c r="AL27" s="171">
        <v>0</v>
      </c>
      <c r="AM27" s="171">
        <v>0</v>
      </c>
      <c r="AN27" s="171">
        <v>0</v>
      </c>
      <c r="AO27" s="171">
        <v>0</v>
      </c>
      <c r="AP27" s="171">
        <v>0</v>
      </c>
      <c r="AQ27" s="171">
        <v>0</v>
      </c>
      <c r="AR27" s="171">
        <v>0</v>
      </c>
      <c r="AS27" s="171">
        <v>0</v>
      </c>
      <c r="AT27" s="171">
        <v>0</v>
      </c>
      <c r="AU27" s="171">
        <v>0</v>
      </c>
      <c r="AV27" s="171">
        <v>0</v>
      </c>
      <c r="AW27" s="171">
        <v>0</v>
      </c>
      <c r="AX27" s="171">
        <v>0</v>
      </c>
      <c r="AY27" s="172" t="s">
        <v>495</v>
      </c>
      <c r="AZ27" s="172" t="s">
        <v>495</v>
      </c>
      <c r="BA27" s="172" t="s">
        <v>495</v>
      </c>
      <c r="BB27" s="171">
        <v>0</v>
      </c>
      <c r="BC27" s="172" t="s">
        <v>495</v>
      </c>
      <c r="BD27" s="172" t="s">
        <v>495</v>
      </c>
      <c r="BE27" s="172" t="s">
        <v>495</v>
      </c>
      <c r="BF27" s="171">
        <v>0</v>
      </c>
      <c r="BG27" s="172" t="s">
        <v>495</v>
      </c>
      <c r="BH27" s="172" t="s">
        <v>495</v>
      </c>
      <c r="BI27" s="172" t="s">
        <v>495</v>
      </c>
      <c r="BJ27" s="171">
        <v>0</v>
      </c>
      <c r="BK27" s="172" t="s">
        <v>495</v>
      </c>
      <c r="BL27" s="172" t="s">
        <v>495</v>
      </c>
      <c r="BM27" s="172" t="s">
        <v>495</v>
      </c>
      <c r="BN27" s="171">
        <v>0</v>
      </c>
      <c r="BO27" s="172" t="s">
        <v>495</v>
      </c>
      <c r="BP27" s="172" t="s">
        <v>495</v>
      </c>
      <c r="BQ27" s="172" t="s">
        <v>495</v>
      </c>
      <c r="BR27" s="171">
        <v>0</v>
      </c>
      <c r="BS27" s="172" t="s">
        <v>495</v>
      </c>
      <c r="BT27" s="172" t="s">
        <v>495</v>
      </c>
      <c r="BU27" s="172" t="s">
        <v>495</v>
      </c>
      <c r="BV27" s="172" t="s">
        <v>495</v>
      </c>
      <c r="BW27" s="171">
        <v>0</v>
      </c>
      <c r="BX27" s="171">
        <v>0</v>
      </c>
      <c r="BY27" s="171">
        <v>0</v>
      </c>
      <c r="BZ27" s="171">
        <v>0</v>
      </c>
      <c r="CA27" s="171">
        <v>0</v>
      </c>
      <c r="CB27" s="171">
        <v>0</v>
      </c>
      <c r="CC27" s="171">
        <v>0</v>
      </c>
      <c r="CD27" s="171">
        <v>0</v>
      </c>
      <c r="CE27" s="171">
        <v>0</v>
      </c>
      <c r="CF27" s="171">
        <v>0</v>
      </c>
      <c r="CG27" s="171">
        <v>0</v>
      </c>
      <c r="CH27" s="171">
        <v>0</v>
      </c>
      <c r="CI27" s="169" t="s">
        <v>495</v>
      </c>
      <c r="CJ27" s="169" t="s">
        <v>495</v>
      </c>
      <c r="CK27" s="169" t="s">
        <v>495</v>
      </c>
      <c r="CL27" s="169" t="s">
        <v>495</v>
      </c>
      <c r="CM27" s="169" t="s">
        <v>495</v>
      </c>
      <c r="CN27" s="169" t="s">
        <v>495</v>
      </c>
      <c r="CO27" s="169" t="s">
        <v>495</v>
      </c>
      <c r="CP27" s="169" t="s">
        <v>495</v>
      </c>
      <c r="CQ27" s="171">
        <v>0</v>
      </c>
      <c r="CR27" s="169" t="s">
        <v>495</v>
      </c>
      <c r="CS27" s="169" t="s">
        <v>495</v>
      </c>
      <c r="CT27" s="169" t="s">
        <v>495</v>
      </c>
      <c r="CU27" s="169" t="s">
        <v>495</v>
      </c>
      <c r="CV27" s="169" t="s">
        <v>495</v>
      </c>
      <c r="CW27" s="169" t="s">
        <v>495</v>
      </c>
      <c r="CX27" s="169" t="s">
        <v>495</v>
      </c>
      <c r="CY27" s="169" t="s">
        <v>495</v>
      </c>
      <c r="CZ27" s="169" t="s">
        <v>495</v>
      </c>
      <c r="DA27" s="169" t="s">
        <v>495</v>
      </c>
      <c r="DB27" s="169" t="s">
        <v>495</v>
      </c>
      <c r="DC27" s="171">
        <v>0</v>
      </c>
      <c r="DD27" s="169" t="s">
        <v>495</v>
      </c>
      <c r="DE27" s="169" t="s">
        <v>495</v>
      </c>
      <c r="DF27" s="169" t="s">
        <v>495</v>
      </c>
      <c r="DG27" s="171">
        <v>0</v>
      </c>
      <c r="DH27" s="171">
        <v>0</v>
      </c>
      <c r="DI27" s="171">
        <v>0</v>
      </c>
      <c r="DJ27" s="171">
        <v>0</v>
      </c>
      <c r="DK27" s="171">
        <v>0</v>
      </c>
      <c r="DL27" s="171">
        <v>0</v>
      </c>
      <c r="DM27" s="171">
        <v>0</v>
      </c>
      <c r="DN27" s="171">
        <v>0</v>
      </c>
      <c r="DO27" s="171">
        <v>0</v>
      </c>
      <c r="DP27" s="171">
        <v>0</v>
      </c>
      <c r="DQ27" s="171">
        <v>0</v>
      </c>
      <c r="DR27" s="171">
        <v>0</v>
      </c>
      <c r="DS27" s="171">
        <v>0</v>
      </c>
      <c r="DT27" s="171">
        <v>0</v>
      </c>
      <c r="DU27" s="171">
        <v>0</v>
      </c>
      <c r="DV27" s="171">
        <v>0</v>
      </c>
      <c r="DW27" s="171">
        <v>0</v>
      </c>
      <c r="DX27" s="171">
        <v>0</v>
      </c>
      <c r="DY27" s="171">
        <v>0</v>
      </c>
      <c r="DZ27" s="171">
        <v>0</v>
      </c>
      <c r="EA27" s="171">
        <v>0</v>
      </c>
      <c r="EB27" s="171">
        <v>0</v>
      </c>
      <c r="EC27" s="171">
        <v>0</v>
      </c>
      <c r="ED27" s="171">
        <v>0</v>
      </c>
      <c r="EE27" s="169" t="s">
        <v>495</v>
      </c>
      <c r="EF27" s="169" t="s">
        <v>495</v>
      </c>
      <c r="EG27" s="169" t="s">
        <v>495</v>
      </c>
      <c r="EH27" s="169" t="s">
        <v>495</v>
      </c>
      <c r="EI27" s="169" t="s">
        <v>495</v>
      </c>
      <c r="EJ27" s="169" t="s">
        <v>495</v>
      </c>
      <c r="EK27" s="169" t="s">
        <v>495</v>
      </c>
      <c r="EL27" s="169" t="s">
        <v>495</v>
      </c>
      <c r="EM27" s="171">
        <v>0</v>
      </c>
      <c r="EN27" s="169" t="s">
        <v>495</v>
      </c>
      <c r="EO27" s="169" t="s">
        <v>495</v>
      </c>
      <c r="EP27" s="169" t="s">
        <v>495</v>
      </c>
      <c r="EQ27" s="169" t="s">
        <v>495</v>
      </c>
      <c r="ER27" s="169" t="s">
        <v>495</v>
      </c>
      <c r="ES27" s="169" t="s">
        <v>495</v>
      </c>
      <c r="ET27" s="169" t="s">
        <v>495</v>
      </c>
      <c r="EU27" s="169" t="s">
        <v>495</v>
      </c>
      <c r="EV27" s="169" t="s">
        <v>495</v>
      </c>
      <c r="EW27" s="169" t="s">
        <v>495</v>
      </c>
      <c r="EX27" s="169" t="s">
        <v>495</v>
      </c>
      <c r="EY27" s="171">
        <v>0</v>
      </c>
      <c r="EZ27" s="169" t="s">
        <v>495</v>
      </c>
      <c r="FA27" s="169" t="s">
        <v>495</v>
      </c>
      <c r="FB27" s="169" t="s">
        <v>495</v>
      </c>
      <c r="FC27" s="171">
        <v>0</v>
      </c>
      <c r="FD27" s="171">
        <v>0</v>
      </c>
      <c r="FE27" s="171">
        <v>0</v>
      </c>
      <c r="FF27" s="171">
        <v>0</v>
      </c>
      <c r="FG27" s="171">
        <v>0</v>
      </c>
      <c r="FH27" s="171">
        <v>0</v>
      </c>
      <c r="FI27" s="171">
        <v>0</v>
      </c>
      <c r="FJ27" s="171">
        <v>0</v>
      </c>
      <c r="FK27" s="171">
        <v>0</v>
      </c>
      <c r="FL27" s="171">
        <v>0</v>
      </c>
      <c r="FM27" s="171">
        <v>0</v>
      </c>
      <c r="FN27" s="171">
        <v>0</v>
      </c>
      <c r="FO27" s="171">
        <v>0</v>
      </c>
      <c r="FP27" s="171">
        <v>0</v>
      </c>
      <c r="FQ27" s="171">
        <v>0</v>
      </c>
      <c r="FR27" s="171">
        <v>0</v>
      </c>
      <c r="FS27" s="171">
        <v>0</v>
      </c>
      <c r="FT27" s="171">
        <v>0</v>
      </c>
      <c r="FU27" s="171">
        <v>0</v>
      </c>
      <c r="FV27" s="171">
        <v>0</v>
      </c>
      <c r="FW27" s="171">
        <v>0</v>
      </c>
      <c r="FX27" s="171">
        <v>0</v>
      </c>
      <c r="FY27" s="171">
        <v>0</v>
      </c>
      <c r="FZ27" s="171">
        <v>0</v>
      </c>
    </row>
    <row r="28" spans="1:182">
      <c r="A28" s="169" t="s">
        <v>228</v>
      </c>
      <c r="B28" s="169" t="s">
        <v>229</v>
      </c>
      <c r="C28" s="168">
        <v>0</v>
      </c>
      <c r="D28" s="168">
        <v>0</v>
      </c>
      <c r="E28" s="168">
        <v>0</v>
      </c>
      <c r="F28" s="168">
        <v>0</v>
      </c>
      <c r="G28" s="168">
        <v>0</v>
      </c>
      <c r="H28" s="170"/>
      <c r="I28" s="168">
        <v>0</v>
      </c>
      <c r="J28" s="168">
        <v>0</v>
      </c>
      <c r="K28" s="168">
        <v>0</v>
      </c>
      <c r="L28" s="168">
        <v>0</v>
      </c>
      <c r="M28" s="168">
        <v>0</v>
      </c>
      <c r="N28" s="170"/>
      <c r="O28" s="171">
        <v>0</v>
      </c>
      <c r="P28" s="171">
        <v>0</v>
      </c>
      <c r="Q28" s="171">
        <v>0</v>
      </c>
      <c r="R28" s="171">
        <v>0</v>
      </c>
      <c r="S28" s="171">
        <v>0</v>
      </c>
      <c r="T28" s="171">
        <v>0</v>
      </c>
      <c r="U28" s="171">
        <v>0</v>
      </c>
      <c r="V28" s="171">
        <v>0</v>
      </c>
      <c r="W28" s="171">
        <v>0</v>
      </c>
      <c r="X28" s="171">
        <v>0</v>
      </c>
      <c r="Y28" s="171">
        <v>0</v>
      </c>
      <c r="Z28" s="171">
        <v>0</v>
      </c>
      <c r="AA28" s="171">
        <v>0</v>
      </c>
      <c r="AB28" s="171">
        <v>0</v>
      </c>
      <c r="AC28" s="171">
        <v>0</v>
      </c>
      <c r="AD28" s="171">
        <v>0</v>
      </c>
      <c r="AE28" s="171">
        <v>0</v>
      </c>
      <c r="AF28" s="171">
        <v>0</v>
      </c>
      <c r="AG28" s="171">
        <v>0</v>
      </c>
      <c r="AH28" s="171">
        <v>0</v>
      </c>
      <c r="AI28" s="171">
        <v>0</v>
      </c>
      <c r="AJ28" s="171">
        <v>0</v>
      </c>
      <c r="AK28" s="171">
        <v>0</v>
      </c>
      <c r="AL28" s="171">
        <v>0</v>
      </c>
      <c r="AM28" s="171">
        <v>0</v>
      </c>
      <c r="AN28" s="171">
        <v>0</v>
      </c>
      <c r="AO28" s="171">
        <v>0</v>
      </c>
      <c r="AP28" s="171">
        <v>0</v>
      </c>
      <c r="AQ28" s="171">
        <v>0</v>
      </c>
      <c r="AR28" s="171">
        <v>0</v>
      </c>
      <c r="AS28" s="171">
        <v>0</v>
      </c>
      <c r="AT28" s="171">
        <v>0</v>
      </c>
      <c r="AU28" s="171">
        <v>0</v>
      </c>
      <c r="AV28" s="171">
        <v>0</v>
      </c>
      <c r="AW28" s="171">
        <v>0</v>
      </c>
      <c r="AX28" s="171">
        <v>0</v>
      </c>
      <c r="AY28" s="172" t="s">
        <v>495</v>
      </c>
      <c r="AZ28" s="172" t="s">
        <v>495</v>
      </c>
      <c r="BA28" s="172" t="s">
        <v>495</v>
      </c>
      <c r="BB28" s="171">
        <v>0</v>
      </c>
      <c r="BC28" s="172" t="s">
        <v>495</v>
      </c>
      <c r="BD28" s="172" t="s">
        <v>495</v>
      </c>
      <c r="BE28" s="172" t="s">
        <v>495</v>
      </c>
      <c r="BF28" s="171">
        <v>0</v>
      </c>
      <c r="BG28" s="172" t="s">
        <v>495</v>
      </c>
      <c r="BH28" s="172" t="s">
        <v>495</v>
      </c>
      <c r="BI28" s="172" t="s">
        <v>495</v>
      </c>
      <c r="BJ28" s="171">
        <v>0</v>
      </c>
      <c r="BK28" s="172" t="s">
        <v>495</v>
      </c>
      <c r="BL28" s="172" t="s">
        <v>495</v>
      </c>
      <c r="BM28" s="172" t="s">
        <v>495</v>
      </c>
      <c r="BN28" s="171">
        <v>0</v>
      </c>
      <c r="BO28" s="172" t="s">
        <v>495</v>
      </c>
      <c r="BP28" s="172" t="s">
        <v>495</v>
      </c>
      <c r="BQ28" s="172" t="s">
        <v>495</v>
      </c>
      <c r="BR28" s="171">
        <v>0</v>
      </c>
      <c r="BS28" s="172" t="s">
        <v>495</v>
      </c>
      <c r="BT28" s="172" t="s">
        <v>495</v>
      </c>
      <c r="BU28" s="172" t="s">
        <v>495</v>
      </c>
      <c r="BV28" s="172" t="s">
        <v>495</v>
      </c>
      <c r="BW28" s="171">
        <v>0</v>
      </c>
      <c r="BX28" s="171">
        <v>0</v>
      </c>
      <c r="BY28" s="171">
        <v>0</v>
      </c>
      <c r="BZ28" s="171">
        <v>0</v>
      </c>
      <c r="CA28" s="171">
        <v>0</v>
      </c>
      <c r="CB28" s="171">
        <v>0</v>
      </c>
      <c r="CC28" s="171">
        <v>0</v>
      </c>
      <c r="CD28" s="171">
        <v>0</v>
      </c>
      <c r="CE28" s="171">
        <v>0</v>
      </c>
      <c r="CF28" s="171">
        <v>0</v>
      </c>
      <c r="CG28" s="171">
        <v>0</v>
      </c>
      <c r="CH28" s="171">
        <v>0</v>
      </c>
      <c r="CI28" s="169" t="s">
        <v>495</v>
      </c>
      <c r="CJ28" s="169" t="s">
        <v>495</v>
      </c>
      <c r="CK28" s="169" t="s">
        <v>495</v>
      </c>
      <c r="CL28" s="169" t="s">
        <v>495</v>
      </c>
      <c r="CM28" s="169" t="s">
        <v>495</v>
      </c>
      <c r="CN28" s="169" t="s">
        <v>495</v>
      </c>
      <c r="CO28" s="169" t="s">
        <v>495</v>
      </c>
      <c r="CP28" s="169" t="s">
        <v>495</v>
      </c>
      <c r="CQ28" s="171">
        <v>0</v>
      </c>
      <c r="CR28" s="169" t="s">
        <v>495</v>
      </c>
      <c r="CS28" s="169" t="s">
        <v>495</v>
      </c>
      <c r="CT28" s="169" t="s">
        <v>495</v>
      </c>
      <c r="CU28" s="169" t="s">
        <v>495</v>
      </c>
      <c r="CV28" s="169" t="s">
        <v>495</v>
      </c>
      <c r="CW28" s="169" t="s">
        <v>495</v>
      </c>
      <c r="CX28" s="169" t="s">
        <v>495</v>
      </c>
      <c r="CY28" s="169" t="s">
        <v>495</v>
      </c>
      <c r="CZ28" s="169" t="s">
        <v>495</v>
      </c>
      <c r="DA28" s="169" t="s">
        <v>495</v>
      </c>
      <c r="DB28" s="169" t="s">
        <v>495</v>
      </c>
      <c r="DC28" s="171">
        <v>0</v>
      </c>
      <c r="DD28" s="169" t="s">
        <v>495</v>
      </c>
      <c r="DE28" s="169" t="s">
        <v>495</v>
      </c>
      <c r="DF28" s="169" t="s">
        <v>495</v>
      </c>
      <c r="DG28" s="171">
        <v>0</v>
      </c>
      <c r="DH28" s="171">
        <v>0</v>
      </c>
      <c r="DI28" s="171">
        <v>0</v>
      </c>
      <c r="DJ28" s="171">
        <v>0</v>
      </c>
      <c r="DK28" s="171">
        <v>0</v>
      </c>
      <c r="DL28" s="171">
        <v>0</v>
      </c>
      <c r="DM28" s="171">
        <v>0</v>
      </c>
      <c r="DN28" s="171">
        <v>0</v>
      </c>
      <c r="DO28" s="171">
        <v>0</v>
      </c>
      <c r="DP28" s="171">
        <v>0</v>
      </c>
      <c r="DQ28" s="171">
        <v>0</v>
      </c>
      <c r="DR28" s="171">
        <v>0</v>
      </c>
      <c r="DS28" s="171">
        <v>0</v>
      </c>
      <c r="DT28" s="171">
        <v>0</v>
      </c>
      <c r="DU28" s="171">
        <v>0</v>
      </c>
      <c r="DV28" s="171">
        <v>0</v>
      </c>
      <c r="DW28" s="171">
        <v>0</v>
      </c>
      <c r="DX28" s="171">
        <v>0</v>
      </c>
      <c r="DY28" s="171">
        <v>0</v>
      </c>
      <c r="DZ28" s="171">
        <v>0</v>
      </c>
      <c r="EA28" s="171">
        <v>0</v>
      </c>
      <c r="EB28" s="171">
        <v>0</v>
      </c>
      <c r="EC28" s="171">
        <v>0</v>
      </c>
      <c r="ED28" s="171">
        <v>0</v>
      </c>
      <c r="EE28" s="169" t="s">
        <v>495</v>
      </c>
      <c r="EF28" s="169" t="s">
        <v>495</v>
      </c>
      <c r="EG28" s="169" t="s">
        <v>495</v>
      </c>
      <c r="EH28" s="169" t="s">
        <v>495</v>
      </c>
      <c r="EI28" s="169" t="s">
        <v>495</v>
      </c>
      <c r="EJ28" s="169" t="s">
        <v>495</v>
      </c>
      <c r="EK28" s="169" t="s">
        <v>495</v>
      </c>
      <c r="EL28" s="169" t="s">
        <v>495</v>
      </c>
      <c r="EM28" s="171">
        <v>0</v>
      </c>
      <c r="EN28" s="169" t="s">
        <v>495</v>
      </c>
      <c r="EO28" s="169" t="s">
        <v>495</v>
      </c>
      <c r="EP28" s="169" t="s">
        <v>495</v>
      </c>
      <c r="EQ28" s="169" t="s">
        <v>495</v>
      </c>
      <c r="ER28" s="169" t="s">
        <v>495</v>
      </c>
      <c r="ES28" s="169" t="s">
        <v>495</v>
      </c>
      <c r="ET28" s="169" t="s">
        <v>495</v>
      </c>
      <c r="EU28" s="169" t="s">
        <v>495</v>
      </c>
      <c r="EV28" s="169" t="s">
        <v>495</v>
      </c>
      <c r="EW28" s="169" t="s">
        <v>495</v>
      </c>
      <c r="EX28" s="169" t="s">
        <v>495</v>
      </c>
      <c r="EY28" s="171">
        <v>0</v>
      </c>
      <c r="EZ28" s="169" t="s">
        <v>495</v>
      </c>
      <c r="FA28" s="169" t="s">
        <v>495</v>
      </c>
      <c r="FB28" s="169" t="s">
        <v>495</v>
      </c>
      <c r="FC28" s="171">
        <v>0</v>
      </c>
      <c r="FD28" s="171">
        <v>0</v>
      </c>
      <c r="FE28" s="171">
        <v>0</v>
      </c>
      <c r="FF28" s="171">
        <v>0</v>
      </c>
      <c r="FG28" s="171">
        <v>0</v>
      </c>
      <c r="FH28" s="171">
        <v>0</v>
      </c>
      <c r="FI28" s="171">
        <v>0</v>
      </c>
      <c r="FJ28" s="171">
        <v>0</v>
      </c>
      <c r="FK28" s="171">
        <v>0</v>
      </c>
      <c r="FL28" s="171">
        <v>0</v>
      </c>
      <c r="FM28" s="171">
        <v>0</v>
      </c>
      <c r="FN28" s="171">
        <v>0</v>
      </c>
      <c r="FO28" s="171">
        <v>0</v>
      </c>
      <c r="FP28" s="171">
        <v>0</v>
      </c>
      <c r="FQ28" s="171">
        <v>0</v>
      </c>
      <c r="FR28" s="171">
        <v>0</v>
      </c>
      <c r="FS28" s="171">
        <v>0</v>
      </c>
      <c r="FT28" s="171">
        <v>0</v>
      </c>
      <c r="FU28" s="171">
        <v>0</v>
      </c>
      <c r="FV28" s="171">
        <v>0</v>
      </c>
      <c r="FW28" s="171">
        <v>0</v>
      </c>
      <c r="FX28" s="171">
        <v>0</v>
      </c>
      <c r="FY28" s="171">
        <v>0</v>
      </c>
      <c r="FZ28" s="171">
        <v>0</v>
      </c>
    </row>
    <row r="29" spans="1:182">
      <c r="A29" s="169" t="s">
        <v>509</v>
      </c>
      <c r="B29" s="169" t="s">
        <v>510</v>
      </c>
      <c r="C29" s="168">
        <v>11</v>
      </c>
      <c r="D29" s="168">
        <v>11</v>
      </c>
      <c r="E29" s="168">
        <v>11</v>
      </c>
      <c r="F29" s="168">
        <v>11</v>
      </c>
      <c r="G29" s="168">
        <v>0</v>
      </c>
      <c r="H29" s="170">
        <v>0</v>
      </c>
      <c r="I29" s="168">
        <v>1140</v>
      </c>
      <c r="J29" s="168">
        <v>1029</v>
      </c>
      <c r="K29" s="168">
        <v>883</v>
      </c>
      <c r="L29" s="168">
        <v>813</v>
      </c>
      <c r="M29" s="168">
        <v>-216</v>
      </c>
      <c r="N29" s="170">
        <v>-20.99125364431487</v>
      </c>
      <c r="O29" s="171">
        <v>1</v>
      </c>
      <c r="P29" s="171">
        <v>1</v>
      </c>
      <c r="Q29" s="171">
        <v>1</v>
      </c>
      <c r="R29" s="171">
        <v>1</v>
      </c>
      <c r="S29" s="171">
        <v>13</v>
      </c>
      <c r="T29" s="171">
        <v>15</v>
      </c>
      <c r="U29" s="171">
        <v>11</v>
      </c>
      <c r="V29" s="171">
        <v>5</v>
      </c>
      <c r="W29" s="171">
        <v>0</v>
      </c>
      <c r="X29" s="171">
        <v>2</v>
      </c>
      <c r="Y29" s="171">
        <v>3</v>
      </c>
      <c r="Z29" s="171">
        <v>8</v>
      </c>
      <c r="AA29" s="171">
        <v>1</v>
      </c>
      <c r="AB29" s="171">
        <v>1</v>
      </c>
      <c r="AC29" s="171">
        <v>1</v>
      </c>
      <c r="AD29" s="171">
        <v>0</v>
      </c>
      <c r="AE29" s="171">
        <v>19</v>
      </c>
      <c r="AF29" s="171">
        <v>16</v>
      </c>
      <c r="AG29" s="171">
        <v>15</v>
      </c>
      <c r="AH29" s="171">
        <v>9</v>
      </c>
      <c r="AI29" s="171">
        <v>7</v>
      </c>
      <c r="AJ29" s="171">
        <v>5</v>
      </c>
      <c r="AK29" s="171">
        <v>4</v>
      </c>
      <c r="AL29" s="171">
        <v>5</v>
      </c>
      <c r="AM29" s="171">
        <v>4</v>
      </c>
      <c r="AN29" s="171">
        <v>4</v>
      </c>
      <c r="AO29" s="171">
        <v>4</v>
      </c>
      <c r="AP29" s="171">
        <v>0</v>
      </c>
      <c r="AQ29" s="171">
        <v>349</v>
      </c>
      <c r="AR29" s="171">
        <v>308</v>
      </c>
      <c r="AS29" s="171">
        <v>265</v>
      </c>
      <c r="AT29" s="171">
        <v>135</v>
      </c>
      <c r="AU29" s="171">
        <v>83</v>
      </c>
      <c r="AV29" s="171">
        <v>92</v>
      </c>
      <c r="AW29" s="171">
        <v>105</v>
      </c>
      <c r="AX29" s="171">
        <v>88</v>
      </c>
      <c r="AY29" s="172" t="s">
        <v>495</v>
      </c>
      <c r="AZ29" s="172" t="s">
        <v>495</v>
      </c>
      <c r="BA29" s="172" t="s">
        <v>495</v>
      </c>
      <c r="BB29" s="171">
        <v>4</v>
      </c>
      <c r="BC29" s="172" t="s">
        <v>495</v>
      </c>
      <c r="BD29" s="172" t="s">
        <v>495</v>
      </c>
      <c r="BE29" s="172" t="s">
        <v>495</v>
      </c>
      <c r="BF29" s="171">
        <v>98</v>
      </c>
      <c r="BG29" s="172" t="s">
        <v>495</v>
      </c>
      <c r="BH29" s="172" t="s">
        <v>495</v>
      </c>
      <c r="BI29" s="172" t="s">
        <v>495</v>
      </c>
      <c r="BJ29" s="171">
        <v>0</v>
      </c>
      <c r="BK29" s="172" t="s">
        <v>495</v>
      </c>
      <c r="BL29" s="172" t="s">
        <v>495</v>
      </c>
      <c r="BM29" s="172" t="s">
        <v>495</v>
      </c>
      <c r="BN29" s="171">
        <v>1</v>
      </c>
      <c r="BO29" s="172" t="s">
        <v>495</v>
      </c>
      <c r="BP29" s="172" t="s">
        <v>495</v>
      </c>
      <c r="BQ29" s="172" t="s">
        <v>495</v>
      </c>
      <c r="BR29" s="171">
        <v>3</v>
      </c>
      <c r="BS29" s="172" t="s">
        <v>495</v>
      </c>
      <c r="BT29" s="172" t="s">
        <v>495</v>
      </c>
      <c r="BU29" s="172" t="s">
        <v>495</v>
      </c>
      <c r="BV29" s="172" t="s">
        <v>495</v>
      </c>
      <c r="BW29" s="171">
        <v>0</v>
      </c>
      <c r="BX29" s="171">
        <v>0</v>
      </c>
      <c r="BY29" s="171">
        <v>0</v>
      </c>
      <c r="BZ29" s="171">
        <v>0</v>
      </c>
      <c r="CA29" s="171">
        <v>0</v>
      </c>
      <c r="CB29" s="171">
        <v>0</v>
      </c>
      <c r="CC29" s="171">
        <v>0</v>
      </c>
      <c r="CD29" s="171">
        <v>0</v>
      </c>
      <c r="CE29" s="171">
        <v>0</v>
      </c>
      <c r="CF29" s="171">
        <v>0</v>
      </c>
      <c r="CG29" s="171">
        <v>0</v>
      </c>
      <c r="CH29" s="171">
        <v>0</v>
      </c>
      <c r="CI29" s="169" t="s">
        <v>495</v>
      </c>
      <c r="CJ29" s="169" t="s">
        <v>495</v>
      </c>
      <c r="CK29" s="169" t="s">
        <v>495</v>
      </c>
      <c r="CL29" s="169" t="s">
        <v>495</v>
      </c>
      <c r="CM29" s="169" t="s">
        <v>495</v>
      </c>
      <c r="CN29" s="169" t="s">
        <v>495</v>
      </c>
      <c r="CO29" s="169" t="s">
        <v>495</v>
      </c>
      <c r="CP29" s="169" t="s">
        <v>495</v>
      </c>
      <c r="CQ29" s="171">
        <v>0</v>
      </c>
      <c r="CR29" s="169" t="s">
        <v>495</v>
      </c>
      <c r="CS29" s="169" t="s">
        <v>495</v>
      </c>
      <c r="CT29" s="169" t="s">
        <v>495</v>
      </c>
      <c r="CU29" s="169" t="s">
        <v>495</v>
      </c>
      <c r="CV29" s="169" t="s">
        <v>495</v>
      </c>
      <c r="CW29" s="169" t="s">
        <v>495</v>
      </c>
      <c r="CX29" s="169" t="s">
        <v>495</v>
      </c>
      <c r="CY29" s="169" t="s">
        <v>495</v>
      </c>
      <c r="CZ29" s="169" t="s">
        <v>495</v>
      </c>
      <c r="DA29" s="169" t="s">
        <v>495</v>
      </c>
      <c r="DB29" s="169" t="s">
        <v>495</v>
      </c>
      <c r="DC29" s="171">
        <v>0</v>
      </c>
      <c r="DD29" s="169" t="s">
        <v>495</v>
      </c>
      <c r="DE29" s="169" t="s">
        <v>495</v>
      </c>
      <c r="DF29" s="169" t="s">
        <v>495</v>
      </c>
      <c r="DG29" s="171">
        <v>3</v>
      </c>
      <c r="DH29" s="171">
        <v>3</v>
      </c>
      <c r="DI29" s="171">
        <v>3</v>
      </c>
      <c r="DJ29" s="171">
        <v>3</v>
      </c>
      <c r="DK29" s="171">
        <v>526</v>
      </c>
      <c r="DL29" s="171">
        <v>494</v>
      </c>
      <c r="DM29" s="171">
        <v>382</v>
      </c>
      <c r="DN29" s="171">
        <v>357</v>
      </c>
      <c r="DO29" s="171">
        <v>145</v>
      </c>
      <c r="DP29" s="171">
        <v>133</v>
      </c>
      <c r="DQ29" s="171">
        <v>163</v>
      </c>
      <c r="DR29" s="171">
        <v>115</v>
      </c>
      <c r="DS29" s="171">
        <v>0</v>
      </c>
      <c r="DT29" s="171">
        <v>0</v>
      </c>
      <c r="DU29" s="171">
        <v>0</v>
      </c>
      <c r="DV29" s="171">
        <v>0</v>
      </c>
      <c r="DW29" s="171">
        <v>0</v>
      </c>
      <c r="DX29" s="171">
        <v>0</v>
      </c>
      <c r="DY29" s="171">
        <v>0</v>
      </c>
      <c r="DZ29" s="171">
        <v>0</v>
      </c>
      <c r="EA29" s="171">
        <v>0</v>
      </c>
      <c r="EB29" s="171">
        <v>0</v>
      </c>
      <c r="EC29" s="171">
        <v>0</v>
      </c>
      <c r="ED29" s="171">
        <v>0</v>
      </c>
      <c r="EE29" s="169" t="s">
        <v>495</v>
      </c>
      <c r="EF29" s="169" t="s">
        <v>495</v>
      </c>
      <c r="EG29" s="169" t="s">
        <v>495</v>
      </c>
      <c r="EH29" s="169" t="s">
        <v>495</v>
      </c>
      <c r="EI29" s="169" t="s">
        <v>495</v>
      </c>
      <c r="EJ29" s="169" t="s">
        <v>495</v>
      </c>
      <c r="EK29" s="169" t="s">
        <v>495</v>
      </c>
      <c r="EL29" s="169" t="s">
        <v>495</v>
      </c>
      <c r="EM29" s="171">
        <v>0</v>
      </c>
      <c r="EN29" s="169" t="s">
        <v>495</v>
      </c>
      <c r="EO29" s="169" t="s">
        <v>495</v>
      </c>
      <c r="EP29" s="169" t="s">
        <v>495</v>
      </c>
      <c r="EQ29" s="169" t="s">
        <v>495</v>
      </c>
      <c r="ER29" s="169" t="s">
        <v>495</v>
      </c>
      <c r="ES29" s="169" t="s">
        <v>495</v>
      </c>
      <c r="ET29" s="169" t="s">
        <v>495</v>
      </c>
      <c r="EU29" s="169" t="s">
        <v>495</v>
      </c>
      <c r="EV29" s="169" t="s">
        <v>495</v>
      </c>
      <c r="EW29" s="169" t="s">
        <v>495</v>
      </c>
      <c r="EX29" s="169" t="s">
        <v>495</v>
      </c>
      <c r="EY29" s="171">
        <v>0</v>
      </c>
      <c r="EZ29" s="169" t="s">
        <v>495</v>
      </c>
      <c r="FA29" s="169" t="s">
        <v>495</v>
      </c>
      <c r="FB29" s="169" t="s">
        <v>495</v>
      </c>
      <c r="FC29" s="171">
        <v>2</v>
      </c>
      <c r="FD29" s="171">
        <v>2</v>
      </c>
      <c r="FE29" s="171">
        <v>2</v>
      </c>
      <c r="FF29" s="171">
        <v>2</v>
      </c>
      <c r="FG29" s="171">
        <v>233</v>
      </c>
      <c r="FH29" s="171">
        <v>196</v>
      </c>
      <c r="FI29" s="171">
        <v>210</v>
      </c>
      <c r="FJ29" s="171">
        <v>206</v>
      </c>
      <c r="FK29" s="171">
        <v>100</v>
      </c>
      <c r="FL29" s="171">
        <v>82</v>
      </c>
      <c r="FM29" s="171">
        <v>66</v>
      </c>
      <c r="FN29" s="171">
        <v>65</v>
      </c>
      <c r="FO29" s="171">
        <v>0</v>
      </c>
      <c r="FP29" s="171">
        <v>0</v>
      </c>
      <c r="FQ29" s="171">
        <v>0</v>
      </c>
      <c r="FR29" s="171">
        <v>0</v>
      </c>
      <c r="FS29" s="171">
        <v>0</v>
      </c>
      <c r="FT29" s="171">
        <v>0</v>
      </c>
      <c r="FU29" s="171">
        <v>0</v>
      </c>
      <c r="FV29" s="171">
        <v>0</v>
      </c>
      <c r="FW29" s="171">
        <v>0</v>
      </c>
      <c r="FX29" s="171">
        <v>0</v>
      </c>
      <c r="FY29" s="171">
        <v>0</v>
      </c>
      <c r="FZ29" s="171">
        <v>0</v>
      </c>
    </row>
    <row r="30" spans="1:182">
      <c r="A30" s="169" t="s">
        <v>230</v>
      </c>
      <c r="B30" s="169" t="s">
        <v>231</v>
      </c>
      <c r="C30" s="168">
        <v>0</v>
      </c>
      <c r="D30" s="168">
        <v>0</v>
      </c>
      <c r="E30" s="168">
        <v>0</v>
      </c>
      <c r="F30" s="168">
        <v>0</v>
      </c>
      <c r="G30" s="168">
        <v>0</v>
      </c>
      <c r="H30" s="170"/>
      <c r="I30" s="168">
        <v>0</v>
      </c>
      <c r="J30" s="168">
        <v>0</v>
      </c>
      <c r="K30" s="168">
        <v>0</v>
      </c>
      <c r="L30" s="168">
        <v>0</v>
      </c>
      <c r="M30" s="168">
        <v>0</v>
      </c>
      <c r="N30" s="170"/>
      <c r="O30" s="171">
        <v>0</v>
      </c>
      <c r="P30" s="171">
        <v>0</v>
      </c>
      <c r="Q30" s="171">
        <v>0</v>
      </c>
      <c r="R30" s="171">
        <v>0</v>
      </c>
      <c r="S30" s="171">
        <v>0</v>
      </c>
      <c r="T30" s="171">
        <v>0</v>
      </c>
      <c r="U30" s="171">
        <v>0</v>
      </c>
      <c r="V30" s="171">
        <v>0</v>
      </c>
      <c r="W30" s="171">
        <v>0</v>
      </c>
      <c r="X30" s="171">
        <v>0</v>
      </c>
      <c r="Y30" s="171">
        <v>0</v>
      </c>
      <c r="Z30" s="171">
        <v>0</v>
      </c>
      <c r="AA30" s="171">
        <v>0</v>
      </c>
      <c r="AB30" s="171">
        <v>0</v>
      </c>
      <c r="AC30" s="171">
        <v>0</v>
      </c>
      <c r="AD30" s="171">
        <v>0</v>
      </c>
      <c r="AE30" s="171">
        <v>0</v>
      </c>
      <c r="AF30" s="171">
        <v>0</v>
      </c>
      <c r="AG30" s="171">
        <v>0</v>
      </c>
      <c r="AH30" s="171">
        <v>0</v>
      </c>
      <c r="AI30" s="171">
        <v>0</v>
      </c>
      <c r="AJ30" s="171">
        <v>0</v>
      </c>
      <c r="AK30" s="171">
        <v>0</v>
      </c>
      <c r="AL30" s="171">
        <v>0</v>
      </c>
      <c r="AM30" s="171">
        <v>0</v>
      </c>
      <c r="AN30" s="171">
        <v>0</v>
      </c>
      <c r="AO30" s="171">
        <v>0</v>
      </c>
      <c r="AP30" s="171">
        <v>0</v>
      </c>
      <c r="AQ30" s="171">
        <v>0</v>
      </c>
      <c r="AR30" s="171">
        <v>0</v>
      </c>
      <c r="AS30" s="171">
        <v>0</v>
      </c>
      <c r="AT30" s="171">
        <v>0</v>
      </c>
      <c r="AU30" s="171">
        <v>0</v>
      </c>
      <c r="AV30" s="171">
        <v>0</v>
      </c>
      <c r="AW30" s="171">
        <v>0</v>
      </c>
      <c r="AX30" s="171">
        <v>0</v>
      </c>
      <c r="AY30" s="172" t="s">
        <v>495</v>
      </c>
      <c r="AZ30" s="172" t="s">
        <v>495</v>
      </c>
      <c r="BA30" s="172" t="s">
        <v>495</v>
      </c>
      <c r="BB30" s="171">
        <v>0</v>
      </c>
      <c r="BC30" s="172" t="s">
        <v>495</v>
      </c>
      <c r="BD30" s="172" t="s">
        <v>495</v>
      </c>
      <c r="BE30" s="172" t="s">
        <v>495</v>
      </c>
      <c r="BF30" s="171">
        <v>0</v>
      </c>
      <c r="BG30" s="172" t="s">
        <v>495</v>
      </c>
      <c r="BH30" s="172" t="s">
        <v>495</v>
      </c>
      <c r="BI30" s="172" t="s">
        <v>495</v>
      </c>
      <c r="BJ30" s="171">
        <v>0</v>
      </c>
      <c r="BK30" s="172" t="s">
        <v>495</v>
      </c>
      <c r="BL30" s="172" t="s">
        <v>495</v>
      </c>
      <c r="BM30" s="172" t="s">
        <v>495</v>
      </c>
      <c r="BN30" s="171">
        <v>0</v>
      </c>
      <c r="BO30" s="172" t="s">
        <v>495</v>
      </c>
      <c r="BP30" s="172" t="s">
        <v>495</v>
      </c>
      <c r="BQ30" s="172" t="s">
        <v>495</v>
      </c>
      <c r="BR30" s="171">
        <v>0</v>
      </c>
      <c r="BS30" s="172" t="s">
        <v>495</v>
      </c>
      <c r="BT30" s="172" t="s">
        <v>495</v>
      </c>
      <c r="BU30" s="172" t="s">
        <v>495</v>
      </c>
      <c r="BV30" s="172" t="s">
        <v>495</v>
      </c>
      <c r="BW30" s="171">
        <v>0</v>
      </c>
      <c r="BX30" s="171">
        <v>0</v>
      </c>
      <c r="BY30" s="171">
        <v>0</v>
      </c>
      <c r="BZ30" s="171">
        <v>0</v>
      </c>
      <c r="CA30" s="171">
        <v>0</v>
      </c>
      <c r="CB30" s="171">
        <v>0</v>
      </c>
      <c r="CC30" s="171">
        <v>0</v>
      </c>
      <c r="CD30" s="171">
        <v>0</v>
      </c>
      <c r="CE30" s="171">
        <v>0</v>
      </c>
      <c r="CF30" s="171">
        <v>0</v>
      </c>
      <c r="CG30" s="171">
        <v>0</v>
      </c>
      <c r="CH30" s="171">
        <v>0</v>
      </c>
      <c r="CI30" s="169" t="s">
        <v>495</v>
      </c>
      <c r="CJ30" s="169" t="s">
        <v>495</v>
      </c>
      <c r="CK30" s="169" t="s">
        <v>495</v>
      </c>
      <c r="CL30" s="169" t="s">
        <v>495</v>
      </c>
      <c r="CM30" s="169" t="s">
        <v>495</v>
      </c>
      <c r="CN30" s="169" t="s">
        <v>495</v>
      </c>
      <c r="CO30" s="169" t="s">
        <v>495</v>
      </c>
      <c r="CP30" s="169" t="s">
        <v>495</v>
      </c>
      <c r="CQ30" s="171">
        <v>0</v>
      </c>
      <c r="CR30" s="169" t="s">
        <v>495</v>
      </c>
      <c r="CS30" s="169" t="s">
        <v>495</v>
      </c>
      <c r="CT30" s="169" t="s">
        <v>495</v>
      </c>
      <c r="CU30" s="169" t="s">
        <v>495</v>
      </c>
      <c r="CV30" s="169" t="s">
        <v>495</v>
      </c>
      <c r="CW30" s="169" t="s">
        <v>495</v>
      </c>
      <c r="CX30" s="169" t="s">
        <v>495</v>
      </c>
      <c r="CY30" s="169" t="s">
        <v>495</v>
      </c>
      <c r="CZ30" s="169" t="s">
        <v>495</v>
      </c>
      <c r="DA30" s="169" t="s">
        <v>495</v>
      </c>
      <c r="DB30" s="169" t="s">
        <v>495</v>
      </c>
      <c r="DC30" s="171">
        <v>0</v>
      </c>
      <c r="DD30" s="169" t="s">
        <v>495</v>
      </c>
      <c r="DE30" s="169" t="s">
        <v>495</v>
      </c>
      <c r="DF30" s="169" t="s">
        <v>495</v>
      </c>
      <c r="DG30" s="171">
        <v>0</v>
      </c>
      <c r="DH30" s="171">
        <v>0</v>
      </c>
      <c r="DI30" s="171">
        <v>0</v>
      </c>
      <c r="DJ30" s="171">
        <v>0</v>
      </c>
      <c r="DK30" s="171">
        <v>0</v>
      </c>
      <c r="DL30" s="171">
        <v>0</v>
      </c>
      <c r="DM30" s="171">
        <v>0</v>
      </c>
      <c r="DN30" s="171">
        <v>0</v>
      </c>
      <c r="DO30" s="171">
        <v>0</v>
      </c>
      <c r="DP30" s="171">
        <v>0</v>
      </c>
      <c r="DQ30" s="171">
        <v>0</v>
      </c>
      <c r="DR30" s="171">
        <v>0</v>
      </c>
      <c r="DS30" s="171">
        <v>0</v>
      </c>
      <c r="DT30" s="171">
        <v>0</v>
      </c>
      <c r="DU30" s="171">
        <v>0</v>
      </c>
      <c r="DV30" s="171">
        <v>0</v>
      </c>
      <c r="DW30" s="171">
        <v>0</v>
      </c>
      <c r="DX30" s="171">
        <v>0</v>
      </c>
      <c r="DY30" s="171">
        <v>0</v>
      </c>
      <c r="DZ30" s="171">
        <v>0</v>
      </c>
      <c r="EA30" s="171">
        <v>0</v>
      </c>
      <c r="EB30" s="171">
        <v>0</v>
      </c>
      <c r="EC30" s="171">
        <v>0</v>
      </c>
      <c r="ED30" s="171">
        <v>0</v>
      </c>
      <c r="EE30" s="169" t="s">
        <v>495</v>
      </c>
      <c r="EF30" s="169" t="s">
        <v>495</v>
      </c>
      <c r="EG30" s="169" t="s">
        <v>495</v>
      </c>
      <c r="EH30" s="169" t="s">
        <v>495</v>
      </c>
      <c r="EI30" s="169" t="s">
        <v>495</v>
      </c>
      <c r="EJ30" s="169" t="s">
        <v>495</v>
      </c>
      <c r="EK30" s="169" t="s">
        <v>495</v>
      </c>
      <c r="EL30" s="169" t="s">
        <v>495</v>
      </c>
      <c r="EM30" s="171">
        <v>0</v>
      </c>
      <c r="EN30" s="169" t="s">
        <v>495</v>
      </c>
      <c r="EO30" s="169" t="s">
        <v>495</v>
      </c>
      <c r="EP30" s="169" t="s">
        <v>495</v>
      </c>
      <c r="EQ30" s="169" t="s">
        <v>495</v>
      </c>
      <c r="ER30" s="169" t="s">
        <v>495</v>
      </c>
      <c r="ES30" s="169" t="s">
        <v>495</v>
      </c>
      <c r="ET30" s="169" t="s">
        <v>495</v>
      </c>
      <c r="EU30" s="169" t="s">
        <v>495</v>
      </c>
      <c r="EV30" s="169" t="s">
        <v>495</v>
      </c>
      <c r="EW30" s="169" t="s">
        <v>495</v>
      </c>
      <c r="EX30" s="169" t="s">
        <v>495</v>
      </c>
      <c r="EY30" s="171">
        <v>0</v>
      </c>
      <c r="EZ30" s="169" t="s">
        <v>495</v>
      </c>
      <c r="FA30" s="169" t="s">
        <v>495</v>
      </c>
      <c r="FB30" s="169" t="s">
        <v>495</v>
      </c>
      <c r="FC30" s="171">
        <v>0</v>
      </c>
      <c r="FD30" s="171">
        <v>0</v>
      </c>
      <c r="FE30" s="171">
        <v>0</v>
      </c>
      <c r="FF30" s="171">
        <v>0</v>
      </c>
      <c r="FG30" s="171">
        <v>0</v>
      </c>
      <c r="FH30" s="171">
        <v>0</v>
      </c>
      <c r="FI30" s="171">
        <v>0</v>
      </c>
      <c r="FJ30" s="171">
        <v>0</v>
      </c>
      <c r="FK30" s="171">
        <v>0</v>
      </c>
      <c r="FL30" s="171">
        <v>0</v>
      </c>
      <c r="FM30" s="171">
        <v>0</v>
      </c>
      <c r="FN30" s="171">
        <v>0</v>
      </c>
      <c r="FO30" s="171">
        <v>0</v>
      </c>
      <c r="FP30" s="171">
        <v>0</v>
      </c>
      <c r="FQ30" s="171">
        <v>0</v>
      </c>
      <c r="FR30" s="171">
        <v>0</v>
      </c>
      <c r="FS30" s="171">
        <v>0</v>
      </c>
      <c r="FT30" s="171">
        <v>0</v>
      </c>
      <c r="FU30" s="171">
        <v>0</v>
      </c>
      <c r="FV30" s="171">
        <v>0</v>
      </c>
      <c r="FW30" s="171">
        <v>0</v>
      </c>
      <c r="FX30" s="171">
        <v>0</v>
      </c>
      <c r="FY30" s="171">
        <v>0</v>
      </c>
      <c r="FZ30" s="171">
        <v>0</v>
      </c>
    </row>
    <row r="31" spans="1:182">
      <c r="A31" s="169" t="s">
        <v>232</v>
      </c>
      <c r="B31" s="169" t="s">
        <v>233</v>
      </c>
      <c r="C31" s="168">
        <v>0</v>
      </c>
      <c r="D31" s="168">
        <v>0</v>
      </c>
      <c r="E31" s="168">
        <v>0</v>
      </c>
      <c r="F31" s="168">
        <v>0</v>
      </c>
      <c r="G31" s="168">
        <v>0</v>
      </c>
      <c r="H31" s="170"/>
      <c r="I31" s="168">
        <v>0</v>
      </c>
      <c r="J31" s="168">
        <v>0</v>
      </c>
      <c r="K31" s="168">
        <v>0</v>
      </c>
      <c r="L31" s="168">
        <v>0</v>
      </c>
      <c r="M31" s="168">
        <v>0</v>
      </c>
      <c r="N31" s="170"/>
      <c r="O31" s="171">
        <v>0</v>
      </c>
      <c r="P31" s="171">
        <v>0</v>
      </c>
      <c r="Q31" s="171">
        <v>0</v>
      </c>
      <c r="R31" s="171">
        <v>0</v>
      </c>
      <c r="S31" s="171">
        <v>0</v>
      </c>
      <c r="T31" s="171">
        <v>0</v>
      </c>
      <c r="U31" s="171">
        <v>0</v>
      </c>
      <c r="V31" s="171">
        <v>0</v>
      </c>
      <c r="W31" s="171">
        <v>0</v>
      </c>
      <c r="X31" s="171">
        <v>0</v>
      </c>
      <c r="Y31" s="171">
        <v>0</v>
      </c>
      <c r="Z31" s="171">
        <v>0</v>
      </c>
      <c r="AA31" s="171">
        <v>0</v>
      </c>
      <c r="AB31" s="171">
        <v>0</v>
      </c>
      <c r="AC31" s="171">
        <v>0</v>
      </c>
      <c r="AD31" s="171">
        <v>0</v>
      </c>
      <c r="AE31" s="171">
        <v>0</v>
      </c>
      <c r="AF31" s="171">
        <v>0</v>
      </c>
      <c r="AG31" s="171">
        <v>0</v>
      </c>
      <c r="AH31" s="171">
        <v>0</v>
      </c>
      <c r="AI31" s="171">
        <v>0</v>
      </c>
      <c r="AJ31" s="171">
        <v>0</v>
      </c>
      <c r="AK31" s="171">
        <v>0</v>
      </c>
      <c r="AL31" s="171">
        <v>0</v>
      </c>
      <c r="AM31" s="171">
        <v>0</v>
      </c>
      <c r="AN31" s="171">
        <v>0</v>
      </c>
      <c r="AO31" s="171">
        <v>0</v>
      </c>
      <c r="AP31" s="171">
        <v>0</v>
      </c>
      <c r="AQ31" s="171">
        <v>0</v>
      </c>
      <c r="AR31" s="171">
        <v>0</v>
      </c>
      <c r="AS31" s="171">
        <v>0</v>
      </c>
      <c r="AT31" s="171">
        <v>0</v>
      </c>
      <c r="AU31" s="171">
        <v>0</v>
      </c>
      <c r="AV31" s="171">
        <v>0</v>
      </c>
      <c r="AW31" s="171">
        <v>0</v>
      </c>
      <c r="AX31" s="171">
        <v>0</v>
      </c>
      <c r="AY31" s="172" t="s">
        <v>495</v>
      </c>
      <c r="AZ31" s="172" t="s">
        <v>495</v>
      </c>
      <c r="BA31" s="172" t="s">
        <v>495</v>
      </c>
      <c r="BB31" s="171">
        <v>0</v>
      </c>
      <c r="BC31" s="172" t="s">
        <v>495</v>
      </c>
      <c r="BD31" s="172" t="s">
        <v>495</v>
      </c>
      <c r="BE31" s="172" t="s">
        <v>495</v>
      </c>
      <c r="BF31" s="171">
        <v>0</v>
      </c>
      <c r="BG31" s="172" t="s">
        <v>495</v>
      </c>
      <c r="BH31" s="172" t="s">
        <v>495</v>
      </c>
      <c r="BI31" s="172" t="s">
        <v>495</v>
      </c>
      <c r="BJ31" s="171">
        <v>0</v>
      </c>
      <c r="BK31" s="172" t="s">
        <v>495</v>
      </c>
      <c r="BL31" s="172" t="s">
        <v>495</v>
      </c>
      <c r="BM31" s="172" t="s">
        <v>495</v>
      </c>
      <c r="BN31" s="171">
        <v>0</v>
      </c>
      <c r="BO31" s="172" t="s">
        <v>495</v>
      </c>
      <c r="BP31" s="172" t="s">
        <v>495</v>
      </c>
      <c r="BQ31" s="172" t="s">
        <v>495</v>
      </c>
      <c r="BR31" s="171">
        <v>0</v>
      </c>
      <c r="BS31" s="172" t="s">
        <v>495</v>
      </c>
      <c r="BT31" s="172" t="s">
        <v>495</v>
      </c>
      <c r="BU31" s="172" t="s">
        <v>495</v>
      </c>
      <c r="BV31" s="172" t="s">
        <v>495</v>
      </c>
      <c r="BW31" s="171">
        <v>0</v>
      </c>
      <c r="BX31" s="171">
        <v>0</v>
      </c>
      <c r="BY31" s="171">
        <v>0</v>
      </c>
      <c r="BZ31" s="171">
        <v>0</v>
      </c>
      <c r="CA31" s="171">
        <v>0</v>
      </c>
      <c r="CB31" s="171">
        <v>0</v>
      </c>
      <c r="CC31" s="171">
        <v>0</v>
      </c>
      <c r="CD31" s="171">
        <v>0</v>
      </c>
      <c r="CE31" s="171">
        <v>0</v>
      </c>
      <c r="CF31" s="171">
        <v>0</v>
      </c>
      <c r="CG31" s="171">
        <v>0</v>
      </c>
      <c r="CH31" s="171">
        <v>0</v>
      </c>
      <c r="CI31" s="169" t="s">
        <v>495</v>
      </c>
      <c r="CJ31" s="169" t="s">
        <v>495</v>
      </c>
      <c r="CK31" s="169" t="s">
        <v>495</v>
      </c>
      <c r="CL31" s="169" t="s">
        <v>495</v>
      </c>
      <c r="CM31" s="169" t="s">
        <v>495</v>
      </c>
      <c r="CN31" s="169" t="s">
        <v>495</v>
      </c>
      <c r="CO31" s="169" t="s">
        <v>495</v>
      </c>
      <c r="CP31" s="169" t="s">
        <v>495</v>
      </c>
      <c r="CQ31" s="171">
        <v>0</v>
      </c>
      <c r="CR31" s="169" t="s">
        <v>495</v>
      </c>
      <c r="CS31" s="169" t="s">
        <v>495</v>
      </c>
      <c r="CT31" s="169" t="s">
        <v>495</v>
      </c>
      <c r="CU31" s="169" t="s">
        <v>495</v>
      </c>
      <c r="CV31" s="169" t="s">
        <v>495</v>
      </c>
      <c r="CW31" s="169" t="s">
        <v>495</v>
      </c>
      <c r="CX31" s="169" t="s">
        <v>495</v>
      </c>
      <c r="CY31" s="169" t="s">
        <v>495</v>
      </c>
      <c r="CZ31" s="169" t="s">
        <v>495</v>
      </c>
      <c r="DA31" s="169" t="s">
        <v>495</v>
      </c>
      <c r="DB31" s="169" t="s">
        <v>495</v>
      </c>
      <c r="DC31" s="171">
        <v>0</v>
      </c>
      <c r="DD31" s="169" t="s">
        <v>495</v>
      </c>
      <c r="DE31" s="169" t="s">
        <v>495</v>
      </c>
      <c r="DF31" s="169" t="s">
        <v>495</v>
      </c>
      <c r="DG31" s="171">
        <v>0</v>
      </c>
      <c r="DH31" s="171">
        <v>0</v>
      </c>
      <c r="DI31" s="171">
        <v>0</v>
      </c>
      <c r="DJ31" s="171">
        <v>0</v>
      </c>
      <c r="DK31" s="171">
        <v>0</v>
      </c>
      <c r="DL31" s="171">
        <v>0</v>
      </c>
      <c r="DM31" s="171">
        <v>0</v>
      </c>
      <c r="DN31" s="171">
        <v>0</v>
      </c>
      <c r="DO31" s="171">
        <v>0</v>
      </c>
      <c r="DP31" s="171">
        <v>0</v>
      </c>
      <c r="DQ31" s="171">
        <v>0</v>
      </c>
      <c r="DR31" s="171">
        <v>0</v>
      </c>
      <c r="DS31" s="171">
        <v>0</v>
      </c>
      <c r="DT31" s="171">
        <v>0</v>
      </c>
      <c r="DU31" s="171">
        <v>0</v>
      </c>
      <c r="DV31" s="171">
        <v>0</v>
      </c>
      <c r="DW31" s="171">
        <v>0</v>
      </c>
      <c r="DX31" s="171">
        <v>0</v>
      </c>
      <c r="DY31" s="171">
        <v>0</v>
      </c>
      <c r="DZ31" s="171">
        <v>0</v>
      </c>
      <c r="EA31" s="171">
        <v>0</v>
      </c>
      <c r="EB31" s="171">
        <v>0</v>
      </c>
      <c r="EC31" s="171">
        <v>0</v>
      </c>
      <c r="ED31" s="171">
        <v>0</v>
      </c>
      <c r="EE31" s="169" t="s">
        <v>495</v>
      </c>
      <c r="EF31" s="169" t="s">
        <v>495</v>
      </c>
      <c r="EG31" s="169" t="s">
        <v>495</v>
      </c>
      <c r="EH31" s="169" t="s">
        <v>495</v>
      </c>
      <c r="EI31" s="169" t="s">
        <v>495</v>
      </c>
      <c r="EJ31" s="169" t="s">
        <v>495</v>
      </c>
      <c r="EK31" s="169" t="s">
        <v>495</v>
      </c>
      <c r="EL31" s="169" t="s">
        <v>495</v>
      </c>
      <c r="EM31" s="171">
        <v>0</v>
      </c>
      <c r="EN31" s="169" t="s">
        <v>495</v>
      </c>
      <c r="EO31" s="169" t="s">
        <v>495</v>
      </c>
      <c r="EP31" s="169" t="s">
        <v>495</v>
      </c>
      <c r="EQ31" s="169" t="s">
        <v>495</v>
      </c>
      <c r="ER31" s="169" t="s">
        <v>495</v>
      </c>
      <c r="ES31" s="169" t="s">
        <v>495</v>
      </c>
      <c r="ET31" s="169" t="s">
        <v>495</v>
      </c>
      <c r="EU31" s="169" t="s">
        <v>495</v>
      </c>
      <c r="EV31" s="169" t="s">
        <v>495</v>
      </c>
      <c r="EW31" s="169" t="s">
        <v>495</v>
      </c>
      <c r="EX31" s="169" t="s">
        <v>495</v>
      </c>
      <c r="EY31" s="171">
        <v>0</v>
      </c>
      <c r="EZ31" s="169" t="s">
        <v>495</v>
      </c>
      <c r="FA31" s="169" t="s">
        <v>495</v>
      </c>
      <c r="FB31" s="169" t="s">
        <v>495</v>
      </c>
      <c r="FC31" s="171">
        <v>0</v>
      </c>
      <c r="FD31" s="171">
        <v>0</v>
      </c>
      <c r="FE31" s="171">
        <v>0</v>
      </c>
      <c r="FF31" s="171">
        <v>0</v>
      </c>
      <c r="FG31" s="171">
        <v>0</v>
      </c>
      <c r="FH31" s="171">
        <v>0</v>
      </c>
      <c r="FI31" s="171">
        <v>0</v>
      </c>
      <c r="FJ31" s="171">
        <v>0</v>
      </c>
      <c r="FK31" s="171">
        <v>0</v>
      </c>
      <c r="FL31" s="171">
        <v>0</v>
      </c>
      <c r="FM31" s="171">
        <v>0</v>
      </c>
      <c r="FN31" s="171">
        <v>0</v>
      </c>
      <c r="FO31" s="171">
        <v>0</v>
      </c>
      <c r="FP31" s="171">
        <v>0</v>
      </c>
      <c r="FQ31" s="171">
        <v>0</v>
      </c>
      <c r="FR31" s="171">
        <v>0</v>
      </c>
      <c r="FS31" s="171">
        <v>0</v>
      </c>
      <c r="FT31" s="171">
        <v>0</v>
      </c>
      <c r="FU31" s="171">
        <v>0</v>
      </c>
      <c r="FV31" s="171">
        <v>0</v>
      </c>
      <c r="FW31" s="171">
        <v>0</v>
      </c>
      <c r="FX31" s="171">
        <v>0</v>
      </c>
      <c r="FY31" s="171">
        <v>0</v>
      </c>
      <c r="FZ31" s="171">
        <v>0</v>
      </c>
    </row>
    <row r="32" spans="1:182">
      <c r="A32" s="169" t="s">
        <v>234</v>
      </c>
      <c r="B32" s="169" t="s">
        <v>235</v>
      </c>
      <c r="C32" s="168">
        <v>2</v>
      </c>
      <c r="D32" s="168">
        <v>2</v>
      </c>
      <c r="E32" s="168">
        <v>2</v>
      </c>
      <c r="F32" s="168">
        <v>2</v>
      </c>
      <c r="G32" s="168">
        <v>0</v>
      </c>
      <c r="H32" s="170">
        <v>0</v>
      </c>
      <c r="I32" s="168">
        <v>297</v>
      </c>
      <c r="J32" s="168">
        <v>253</v>
      </c>
      <c r="K32" s="168">
        <v>191</v>
      </c>
      <c r="L32" s="168">
        <v>155</v>
      </c>
      <c r="M32" s="168">
        <v>-98</v>
      </c>
      <c r="N32" s="170">
        <v>-38.735177865612648</v>
      </c>
      <c r="O32" s="171">
        <v>0</v>
      </c>
      <c r="P32" s="171">
        <v>0</v>
      </c>
      <c r="Q32" s="171">
        <v>0</v>
      </c>
      <c r="R32" s="171">
        <v>0</v>
      </c>
      <c r="S32" s="171">
        <v>0</v>
      </c>
      <c r="T32" s="171">
        <v>0</v>
      </c>
      <c r="U32" s="171">
        <v>0</v>
      </c>
      <c r="V32" s="171">
        <v>0</v>
      </c>
      <c r="W32" s="171">
        <v>0</v>
      </c>
      <c r="X32" s="171">
        <v>0</v>
      </c>
      <c r="Y32" s="171">
        <v>0</v>
      </c>
      <c r="Z32" s="171">
        <v>0</v>
      </c>
      <c r="AA32" s="171">
        <v>0</v>
      </c>
      <c r="AB32" s="171">
        <v>0</v>
      </c>
      <c r="AC32" s="171">
        <v>0</v>
      </c>
      <c r="AD32" s="171">
        <v>0</v>
      </c>
      <c r="AE32" s="171">
        <v>0</v>
      </c>
      <c r="AF32" s="171">
        <v>0</v>
      </c>
      <c r="AG32" s="171">
        <v>0</v>
      </c>
      <c r="AH32" s="171">
        <v>0</v>
      </c>
      <c r="AI32" s="171">
        <v>0</v>
      </c>
      <c r="AJ32" s="171">
        <v>0</v>
      </c>
      <c r="AK32" s="171">
        <v>0</v>
      </c>
      <c r="AL32" s="171">
        <v>0</v>
      </c>
      <c r="AM32" s="171">
        <v>1</v>
      </c>
      <c r="AN32" s="171">
        <v>1</v>
      </c>
      <c r="AO32" s="171">
        <v>1</v>
      </c>
      <c r="AP32" s="171">
        <v>0</v>
      </c>
      <c r="AQ32" s="171">
        <v>100</v>
      </c>
      <c r="AR32" s="171">
        <v>87</v>
      </c>
      <c r="AS32" s="171">
        <v>63</v>
      </c>
      <c r="AT32" s="171">
        <v>29</v>
      </c>
      <c r="AU32" s="171">
        <v>15</v>
      </c>
      <c r="AV32" s="171">
        <v>28</v>
      </c>
      <c r="AW32" s="171">
        <v>34</v>
      </c>
      <c r="AX32" s="171">
        <v>22</v>
      </c>
      <c r="AY32" s="172" t="s">
        <v>495</v>
      </c>
      <c r="AZ32" s="172" t="s">
        <v>495</v>
      </c>
      <c r="BA32" s="172" t="s">
        <v>495</v>
      </c>
      <c r="BB32" s="171">
        <v>1</v>
      </c>
      <c r="BC32" s="172" t="s">
        <v>495</v>
      </c>
      <c r="BD32" s="172" t="s">
        <v>495</v>
      </c>
      <c r="BE32" s="172" t="s">
        <v>495</v>
      </c>
      <c r="BF32" s="171">
        <v>22</v>
      </c>
      <c r="BG32" s="172" t="s">
        <v>495</v>
      </c>
      <c r="BH32" s="172" t="s">
        <v>495</v>
      </c>
      <c r="BI32" s="172" t="s">
        <v>495</v>
      </c>
      <c r="BJ32" s="171">
        <v>0</v>
      </c>
      <c r="BK32" s="172" t="s">
        <v>495</v>
      </c>
      <c r="BL32" s="172" t="s">
        <v>495</v>
      </c>
      <c r="BM32" s="172" t="s">
        <v>495</v>
      </c>
      <c r="BN32" s="171">
        <v>0</v>
      </c>
      <c r="BO32" s="172" t="s">
        <v>495</v>
      </c>
      <c r="BP32" s="172" t="s">
        <v>495</v>
      </c>
      <c r="BQ32" s="172" t="s">
        <v>495</v>
      </c>
      <c r="BR32" s="171">
        <v>0</v>
      </c>
      <c r="BS32" s="172" t="s">
        <v>495</v>
      </c>
      <c r="BT32" s="172" t="s">
        <v>495</v>
      </c>
      <c r="BU32" s="172" t="s">
        <v>495</v>
      </c>
      <c r="BV32" s="172" t="s">
        <v>495</v>
      </c>
      <c r="BW32" s="171">
        <v>0</v>
      </c>
      <c r="BX32" s="171">
        <v>0</v>
      </c>
      <c r="BY32" s="171">
        <v>0</v>
      </c>
      <c r="BZ32" s="171">
        <v>0</v>
      </c>
      <c r="CA32" s="171">
        <v>0</v>
      </c>
      <c r="CB32" s="171">
        <v>0</v>
      </c>
      <c r="CC32" s="171">
        <v>0</v>
      </c>
      <c r="CD32" s="171">
        <v>0</v>
      </c>
      <c r="CE32" s="171">
        <v>0</v>
      </c>
      <c r="CF32" s="171">
        <v>0</v>
      </c>
      <c r="CG32" s="171">
        <v>0</v>
      </c>
      <c r="CH32" s="171">
        <v>0</v>
      </c>
      <c r="CI32" s="169" t="s">
        <v>495</v>
      </c>
      <c r="CJ32" s="169" t="s">
        <v>495</v>
      </c>
      <c r="CK32" s="169" t="s">
        <v>495</v>
      </c>
      <c r="CL32" s="169" t="s">
        <v>495</v>
      </c>
      <c r="CM32" s="169" t="s">
        <v>495</v>
      </c>
      <c r="CN32" s="169" t="s">
        <v>495</v>
      </c>
      <c r="CO32" s="169" t="s">
        <v>495</v>
      </c>
      <c r="CP32" s="169" t="s">
        <v>495</v>
      </c>
      <c r="CQ32" s="171">
        <v>0</v>
      </c>
      <c r="CR32" s="169" t="s">
        <v>495</v>
      </c>
      <c r="CS32" s="169" t="s">
        <v>495</v>
      </c>
      <c r="CT32" s="169" t="s">
        <v>495</v>
      </c>
      <c r="CU32" s="169" t="s">
        <v>495</v>
      </c>
      <c r="CV32" s="169" t="s">
        <v>495</v>
      </c>
      <c r="CW32" s="169" t="s">
        <v>495</v>
      </c>
      <c r="CX32" s="169" t="s">
        <v>495</v>
      </c>
      <c r="CY32" s="169" t="s">
        <v>495</v>
      </c>
      <c r="CZ32" s="169" t="s">
        <v>495</v>
      </c>
      <c r="DA32" s="169" t="s">
        <v>495</v>
      </c>
      <c r="DB32" s="169" t="s">
        <v>495</v>
      </c>
      <c r="DC32" s="171">
        <v>0</v>
      </c>
      <c r="DD32" s="169" t="s">
        <v>495</v>
      </c>
      <c r="DE32" s="169" t="s">
        <v>495</v>
      </c>
      <c r="DF32" s="169" t="s">
        <v>495</v>
      </c>
      <c r="DG32" s="171">
        <v>1</v>
      </c>
      <c r="DH32" s="171">
        <v>1</v>
      </c>
      <c r="DI32" s="171">
        <v>1</v>
      </c>
      <c r="DJ32" s="171">
        <v>1</v>
      </c>
      <c r="DK32" s="171">
        <v>197</v>
      </c>
      <c r="DL32" s="171">
        <v>166</v>
      </c>
      <c r="DM32" s="171">
        <v>128</v>
      </c>
      <c r="DN32" s="171">
        <v>104</v>
      </c>
      <c r="DO32" s="171">
        <v>62</v>
      </c>
      <c r="DP32" s="171">
        <v>52</v>
      </c>
      <c r="DQ32" s="171">
        <v>65</v>
      </c>
      <c r="DR32" s="171">
        <v>43</v>
      </c>
      <c r="DS32" s="171">
        <v>0</v>
      </c>
      <c r="DT32" s="171">
        <v>0</v>
      </c>
      <c r="DU32" s="171">
        <v>0</v>
      </c>
      <c r="DV32" s="171">
        <v>0</v>
      </c>
      <c r="DW32" s="171">
        <v>0</v>
      </c>
      <c r="DX32" s="171">
        <v>0</v>
      </c>
      <c r="DY32" s="171">
        <v>0</v>
      </c>
      <c r="DZ32" s="171">
        <v>0</v>
      </c>
      <c r="EA32" s="171">
        <v>0</v>
      </c>
      <c r="EB32" s="171">
        <v>0</v>
      </c>
      <c r="EC32" s="171">
        <v>0</v>
      </c>
      <c r="ED32" s="171">
        <v>0</v>
      </c>
      <c r="EE32" s="169" t="s">
        <v>495</v>
      </c>
      <c r="EF32" s="169" t="s">
        <v>495</v>
      </c>
      <c r="EG32" s="169" t="s">
        <v>495</v>
      </c>
      <c r="EH32" s="169" t="s">
        <v>495</v>
      </c>
      <c r="EI32" s="169" t="s">
        <v>495</v>
      </c>
      <c r="EJ32" s="169" t="s">
        <v>495</v>
      </c>
      <c r="EK32" s="169" t="s">
        <v>495</v>
      </c>
      <c r="EL32" s="169" t="s">
        <v>495</v>
      </c>
      <c r="EM32" s="171">
        <v>0</v>
      </c>
      <c r="EN32" s="169" t="s">
        <v>495</v>
      </c>
      <c r="EO32" s="169" t="s">
        <v>495</v>
      </c>
      <c r="EP32" s="169" t="s">
        <v>495</v>
      </c>
      <c r="EQ32" s="169" t="s">
        <v>495</v>
      </c>
      <c r="ER32" s="169" t="s">
        <v>495</v>
      </c>
      <c r="ES32" s="169" t="s">
        <v>495</v>
      </c>
      <c r="ET32" s="169" t="s">
        <v>495</v>
      </c>
      <c r="EU32" s="169" t="s">
        <v>495</v>
      </c>
      <c r="EV32" s="169" t="s">
        <v>495</v>
      </c>
      <c r="EW32" s="169" t="s">
        <v>495</v>
      </c>
      <c r="EX32" s="169" t="s">
        <v>495</v>
      </c>
      <c r="EY32" s="171">
        <v>0</v>
      </c>
      <c r="EZ32" s="169" t="s">
        <v>495</v>
      </c>
      <c r="FA32" s="169" t="s">
        <v>495</v>
      </c>
      <c r="FB32" s="169" t="s">
        <v>495</v>
      </c>
      <c r="FC32" s="171">
        <v>0</v>
      </c>
      <c r="FD32" s="171">
        <v>0</v>
      </c>
      <c r="FE32" s="171">
        <v>0</v>
      </c>
      <c r="FF32" s="171">
        <v>0</v>
      </c>
      <c r="FG32" s="171">
        <v>0</v>
      </c>
      <c r="FH32" s="171">
        <v>0</v>
      </c>
      <c r="FI32" s="171">
        <v>0</v>
      </c>
      <c r="FJ32" s="171">
        <v>0</v>
      </c>
      <c r="FK32" s="171">
        <v>0</v>
      </c>
      <c r="FL32" s="171">
        <v>0</v>
      </c>
      <c r="FM32" s="171">
        <v>0</v>
      </c>
      <c r="FN32" s="171">
        <v>0</v>
      </c>
      <c r="FO32" s="171">
        <v>0</v>
      </c>
      <c r="FP32" s="171">
        <v>0</v>
      </c>
      <c r="FQ32" s="171">
        <v>0</v>
      </c>
      <c r="FR32" s="171">
        <v>0</v>
      </c>
      <c r="FS32" s="171">
        <v>0</v>
      </c>
      <c r="FT32" s="171">
        <v>0</v>
      </c>
      <c r="FU32" s="171">
        <v>0</v>
      </c>
      <c r="FV32" s="171">
        <v>0</v>
      </c>
      <c r="FW32" s="171">
        <v>0</v>
      </c>
      <c r="FX32" s="171">
        <v>0</v>
      </c>
      <c r="FY32" s="171">
        <v>0</v>
      </c>
      <c r="FZ32" s="171">
        <v>0</v>
      </c>
    </row>
    <row r="33" spans="1:182">
      <c r="A33" s="169" t="s">
        <v>236</v>
      </c>
      <c r="B33" s="169" t="s">
        <v>237</v>
      </c>
      <c r="C33" s="168">
        <v>6</v>
      </c>
      <c r="D33" s="168">
        <v>6</v>
      </c>
      <c r="E33" s="168">
        <v>6</v>
      </c>
      <c r="F33" s="168">
        <v>6</v>
      </c>
      <c r="G33" s="168">
        <v>0</v>
      </c>
      <c r="H33" s="170">
        <v>0</v>
      </c>
      <c r="I33" s="168">
        <v>606</v>
      </c>
      <c r="J33" s="168">
        <v>571</v>
      </c>
      <c r="K33" s="168">
        <v>501</v>
      </c>
      <c r="L33" s="168">
        <v>488</v>
      </c>
      <c r="M33" s="168">
        <v>-83</v>
      </c>
      <c r="N33" s="170">
        <v>-14.535901926444833</v>
      </c>
      <c r="O33" s="171">
        <v>1</v>
      </c>
      <c r="P33" s="171">
        <v>1</v>
      </c>
      <c r="Q33" s="171">
        <v>1</v>
      </c>
      <c r="R33" s="171">
        <v>1</v>
      </c>
      <c r="S33" s="171">
        <v>13</v>
      </c>
      <c r="T33" s="171">
        <v>15</v>
      </c>
      <c r="U33" s="171">
        <v>11</v>
      </c>
      <c r="V33" s="171">
        <v>5</v>
      </c>
      <c r="W33" s="171">
        <v>0</v>
      </c>
      <c r="X33" s="171">
        <v>2</v>
      </c>
      <c r="Y33" s="171">
        <v>3</v>
      </c>
      <c r="Z33" s="171">
        <v>8</v>
      </c>
      <c r="AA33" s="171">
        <v>1</v>
      </c>
      <c r="AB33" s="171">
        <v>1</v>
      </c>
      <c r="AC33" s="171">
        <v>1</v>
      </c>
      <c r="AD33" s="171">
        <v>0</v>
      </c>
      <c r="AE33" s="171">
        <v>19</v>
      </c>
      <c r="AF33" s="171">
        <v>16</v>
      </c>
      <c r="AG33" s="171">
        <v>15</v>
      </c>
      <c r="AH33" s="171">
        <v>9</v>
      </c>
      <c r="AI33" s="171">
        <v>7</v>
      </c>
      <c r="AJ33" s="171">
        <v>5</v>
      </c>
      <c r="AK33" s="171">
        <v>4</v>
      </c>
      <c r="AL33" s="171">
        <v>5</v>
      </c>
      <c r="AM33" s="171">
        <v>2</v>
      </c>
      <c r="AN33" s="171">
        <v>2</v>
      </c>
      <c r="AO33" s="171">
        <v>2</v>
      </c>
      <c r="AP33" s="171">
        <v>0</v>
      </c>
      <c r="AQ33" s="171">
        <v>167</v>
      </c>
      <c r="AR33" s="171">
        <v>149</v>
      </c>
      <c r="AS33" s="171">
        <v>139</v>
      </c>
      <c r="AT33" s="171">
        <v>77</v>
      </c>
      <c r="AU33" s="171">
        <v>40</v>
      </c>
      <c r="AV33" s="171">
        <v>46</v>
      </c>
      <c r="AW33" s="171">
        <v>47</v>
      </c>
      <c r="AX33" s="171">
        <v>43</v>
      </c>
      <c r="AY33" s="172" t="s">
        <v>495</v>
      </c>
      <c r="AZ33" s="172" t="s">
        <v>495</v>
      </c>
      <c r="BA33" s="172" t="s">
        <v>495</v>
      </c>
      <c r="BB33" s="171">
        <v>2</v>
      </c>
      <c r="BC33" s="172" t="s">
        <v>495</v>
      </c>
      <c r="BD33" s="172" t="s">
        <v>495</v>
      </c>
      <c r="BE33" s="172" t="s">
        <v>495</v>
      </c>
      <c r="BF33" s="171">
        <v>52</v>
      </c>
      <c r="BG33" s="172" t="s">
        <v>495</v>
      </c>
      <c r="BH33" s="172" t="s">
        <v>495</v>
      </c>
      <c r="BI33" s="172" t="s">
        <v>495</v>
      </c>
      <c r="BJ33" s="171">
        <v>0</v>
      </c>
      <c r="BK33" s="172" t="s">
        <v>495</v>
      </c>
      <c r="BL33" s="172" t="s">
        <v>495</v>
      </c>
      <c r="BM33" s="172" t="s">
        <v>495</v>
      </c>
      <c r="BN33" s="171">
        <v>1</v>
      </c>
      <c r="BO33" s="172" t="s">
        <v>495</v>
      </c>
      <c r="BP33" s="172" t="s">
        <v>495</v>
      </c>
      <c r="BQ33" s="172" t="s">
        <v>495</v>
      </c>
      <c r="BR33" s="171">
        <v>3</v>
      </c>
      <c r="BS33" s="172" t="s">
        <v>495</v>
      </c>
      <c r="BT33" s="172" t="s">
        <v>495</v>
      </c>
      <c r="BU33" s="172" t="s">
        <v>495</v>
      </c>
      <c r="BV33" s="172" t="s">
        <v>495</v>
      </c>
      <c r="BW33" s="171">
        <v>0</v>
      </c>
      <c r="BX33" s="171">
        <v>0</v>
      </c>
      <c r="BY33" s="171">
        <v>0</v>
      </c>
      <c r="BZ33" s="171">
        <v>0</v>
      </c>
      <c r="CA33" s="171">
        <v>0</v>
      </c>
      <c r="CB33" s="171">
        <v>0</v>
      </c>
      <c r="CC33" s="171">
        <v>0</v>
      </c>
      <c r="CD33" s="171">
        <v>0</v>
      </c>
      <c r="CE33" s="171">
        <v>0</v>
      </c>
      <c r="CF33" s="171">
        <v>0</v>
      </c>
      <c r="CG33" s="171">
        <v>0</v>
      </c>
      <c r="CH33" s="171">
        <v>0</v>
      </c>
      <c r="CI33" s="169" t="s">
        <v>495</v>
      </c>
      <c r="CJ33" s="169" t="s">
        <v>495</v>
      </c>
      <c r="CK33" s="169" t="s">
        <v>495</v>
      </c>
      <c r="CL33" s="169" t="s">
        <v>495</v>
      </c>
      <c r="CM33" s="169" t="s">
        <v>495</v>
      </c>
      <c r="CN33" s="169" t="s">
        <v>495</v>
      </c>
      <c r="CO33" s="169" t="s">
        <v>495</v>
      </c>
      <c r="CP33" s="169" t="s">
        <v>495</v>
      </c>
      <c r="CQ33" s="171">
        <v>0</v>
      </c>
      <c r="CR33" s="169" t="s">
        <v>495</v>
      </c>
      <c r="CS33" s="169" t="s">
        <v>495</v>
      </c>
      <c r="CT33" s="169" t="s">
        <v>495</v>
      </c>
      <c r="CU33" s="169" t="s">
        <v>495</v>
      </c>
      <c r="CV33" s="169" t="s">
        <v>495</v>
      </c>
      <c r="CW33" s="169" t="s">
        <v>495</v>
      </c>
      <c r="CX33" s="169" t="s">
        <v>495</v>
      </c>
      <c r="CY33" s="169" t="s">
        <v>495</v>
      </c>
      <c r="CZ33" s="169" t="s">
        <v>495</v>
      </c>
      <c r="DA33" s="169" t="s">
        <v>495</v>
      </c>
      <c r="DB33" s="169" t="s">
        <v>495</v>
      </c>
      <c r="DC33" s="171">
        <v>0</v>
      </c>
      <c r="DD33" s="169" t="s">
        <v>495</v>
      </c>
      <c r="DE33" s="169" t="s">
        <v>495</v>
      </c>
      <c r="DF33" s="169" t="s">
        <v>495</v>
      </c>
      <c r="DG33" s="171">
        <v>1</v>
      </c>
      <c r="DH33" s="171">
        <v>1</v>
      </c>
      <c r="DI33" s="171">
        <v>1</v>
      </c>
      <c r="DJ33" s="171">
        <v>1</v>
      </c>
      <c r="DK33" s="171">
        <v>264</v>
      </c>
      <c r="DL33" s="171">
        <v>283</v>
      </c>
      <c r="DM33" s="171">
        <v>217</v>
      </c>
      <c r="DN33" s="171">
        <v>213</v>
      </c>
      <c r="DO33" s="171">
        <v>68</v>
      </c>
      <c r="DP33" s="171">
        <v>58</v>
      </c>
      <c r="DQ33" s="171">
        <v>82</v>
      </c>
      <c r="DR33" s="171">
        <v>64</v>
      </c>
      <c r="DS33" s="171">
        <v>0</v>
      </c>
      <c r="DT33" s="171">
        <v>0</v>
      </c>
      <c r="DU33" s="171">
        <v>0</v>
      </c>
      <c r="DV33" s="171">
        <v>0</v>
      </c>
      <c r="DW33" s="171">
        <v>0</v>
      </c>
      <c r="DX33" s="171">
        <v>0</v>
      </c>
      <c r="DY33" s="171">
        <v>0</v>
      </c>
      <c r="DZ33" s="171">
        <v>0</v>
      </c>
      <c r="EA33" s="171">
        <v>0</v>
      </c>
      <c r="EB33" s="171">
        <v>0</v>
      </c>
      <c r="EC33" s="171">
        <v>0</v>
      </c>
      <c r="ED33" s="171">
        <v>0</v>
      </c>
      <c r="EE33" s="169" t="s">
        <v>495</v>
      </c>
      <c r="EF33" s="169" t="s">
        <v>495</v>
      </c>
      <c r="EG33" s="169" t="s">
        <v>495</v>
      </c>
      <c r="EH33" s="169" t="s">
        <v>495</v>
      </c>
      <c r="EI33" s="169" t="s">
        <v>495</v>
      </c>
      <c r="EJ33" s="169" t="s">
        <v>495</v>
      </c>
      <c r="EK33" s="169" t="s">
        <v>495</v>
      </c>
      <c r="EL33" s="169" t="s">
        <v>495</v>
      </c>
      <c r="EM33" s="171">
        <v>0</v>
      </c>
      <c r="EN33" s="169" t="s">
        <v>495</v>
      </c>
      <c r="EO33" s="169" t="s">
        <v>495</v>
      </c>
      <c r="EP33" s="169" t="s">
        <v>495</v>
      </c>
      <c r="EQ33" s="169" t="s">
        <v>495</v>
      </c>
      <c r="ER33" s="169" t="s">
        <v>495</v>
      </c>
      <c r="ES33" s="169" t="s">
        <v>495</v>
      </c>
      <c r="ET33" s="169" t="s">
        <v>495</v>
      </c>
      <c r="EU33" s="169" t="s">
        <v>495</v>
      </c>
      <c r="EV33" s="169" t="s">
        <v>495</v>
      </c>
      <c r="EW33" s="169" t="s">
        <v>495</v>
      </c>
      <c r="EX33" s="169" t="s">
        <v>495</v>
      </c>
      <c r="EY33" s="171">
        <v>0</v>
      </c>
      <c r="EZ33" s="169" t="s">
        <v>495</v>
      </c>
      <c r="FA33" s="169" t="s">
        <v>495</v>
      </c>
      <c r="FB33" s="169" t="s">
        <v>495</v>
      </c>
      <c r="FC33" s="171">
        <v>1</v>
      </c>
      <c r="FD33" s="171">
        <v>1</v>
      </c>
      <c r="FE33" s="171">
        <v>1</v>
      </c>
      <c r="FF33" s="171">
        <v>1</v>
      </c>
      <c r="FG33" s="171">
        <v>143</v>
      </c>
      <c r="FH33" s="171">
        <v>108</v>
      </c>
      <c r="FI33" s="171">
        <v>119</v>
      </c>
      <c r="FJ33" s="171">
        <v>129</v>
      </c>
      <c r="FK33" s="171">
        <v>70</v>
      </c>
      <c r="FL33" s="171">
        <v>49</v>
      </c>
      <c r="FM33" s="171">
        <v>42</v>
      </c>
      <c r="FN33" s="171">
        <v>44</v>
      </c>
      <c r="FO33" s="171">
        <v>0</v>
      </c>
      <c r="FP33" s="171">
        <v>0</v>
      </c>
      <c r="FQ33" s="171">
        <v>0</v>
      </c>
      <c r="FR33" s="171">
        <v>0</v>
      </c>
      <c r="FS33" s="171">
        <v>0</v>
      </c>
      <c r="FT33" s="171">
        <v>0</v>
      </c>
      <c r="FU33" s="171">
        <v>0</v>
      </c>
      <c r="FV33" s="171">
        <v>0</v>
      </c>
      <c r="FW33" s="171">
        <v>0</v>
      </c>
      <c r="FX33" s="171">
        <v>0</v>
      </c>
      <c r="FY33" s="171">
        <v>0</v>
      </c>
      <c r="FZ33" s="171">
        <v>0</v>
      </c>
    </row>
    <row r="34" spans="1:182">
      <c r="A34" s="169" t="s">
        <v>238</v>
      </c>
      <c r="B34" s="169" t="s">
        <v>239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  <c r="H34" s="170"/>
      <c r="I34" s="168">
        <v>0</v>
      </c>
      <c r="J34" s="168">
        <v>0</v>
      </c>
      <c r="K34" s="168">
        <v>0</v>
      </c>
      <c r="L34" s="168">
        <v>0</v>
      </c>
      <c r="M34" s="168">
        <v>0</v>
      </c>
      <c r="N34" s="170"/>
      <c r="O34" s="171">
        <v>0</v>
      </c>
      <c r="P34" s="171">
        <v>0</v>
      </c>
      <c r="Q34" s="171">
        <v>0</v>
      </c>
      <c r="R34" s="171">
        <v>0</v>
      </c>
      <c r="S34" s="171">
        <v>0</v>
      </c>
      <c r="T34" s="171">
        <v>0</v>
      </c>
      <c r="U34" s="171">
        <v>0</v>
      </c>
      <c r="V34" s="171">
        <v>0</v>
      </c>
      <c r="W34" s="171">
        <v>0</v>
      </c>
      <c r="X34" s="171">
        <v>0</v>
      </c>
      <c r="Y34" s="171">
        <v>0</v>
      </c>
      <c r="Z34" s="171">
        <v>0</v>
      </c>
      <c r="AA34" s="171">
        <v>0</v>
      </c>
      <c r="AB34" s="171">
        <v>0</v>
      </c>
      <c r="AC34" s="171">
        <v>0</v>
      </c>
      <c r="AD34" s="171">
        <v>0</v>
      </c>
      <c r="AE34" s="171">
        <v>0</v>
      </c>
      <c r="AF34" s="171">
        <v>0</v>
      </c>
      <c r="AG34" s="171">
        <v>0</v>
      </c>
      <c r="AH34" s="171">
        <v>0</v>
      </c>
      <c r="AI34" s="171">
        <v>0</v>
      </c>
      <c r="AJ34" s="171">
        <v>0</v>
      </c>
      <c r="AK34" s="171">
        <v>0</v>
      </c>
      <c r="AL34" s="171">
        <v>0</v>
      </c>
      <c r="AM34" s="171">
        <v>0</v>
      </c>
      <c r="AN34" s="171">
        <v>0</v>
      </c>
      <c r="AO34" s="171">
        <v>0</v>
      </c>
      <c r="AP34" s="171">
        <v>0</v>
      </c>
      <c r="AQ34" s="171">
        <v>0</v>
      </c>
      <c r="AR34" s="171">
        <v>0</v>
      </c>
      <c r="AS34" s="171">
        <v>0</v>
      </c>
      <c r="AT34" s="171">
        <v>0</v>
      </c>
      <c r="AU34" s="171">
        <v>0</v>
      </c>
      <c r="AV34" s="171">
        <v>0</v>
      </c>
      <c r="AW34" s="171">
        <v>0</v>
      </c>
      <c r="AX34" s="171">
        <v>0</v>
      </c>
      <c r="AY34" s="172" t="s">
        <v>495</v>
      </c>
      <c r="AZ34" s="172" t="s">
        <v>495</v>
      </c>
      <c r="BA34" s="172" t="s">
        <v>495</v>
      </c>
      <c r="BB34" s="171">
        <v>0</v>
      </c>
      <c r="BC34" s="172" t="s">
        <v>495</v>
      </c>
      <c r="BD34" s="172" t="s">
        <v>495</v>
      </c>
      <c r="BE34" s="172" t="s">
        <v>495</v>
      </c>
      <c r="BF34" s="171">
        <v>0</v>
      </c>
      <c r="BG34" s="172" t="s">
        <v>495</v>
      </c>
      <c r="BH34" s="172" t="s">
        <v>495</v>
      </c>
      <c r="BI34" s="172" t="s">
        <v>495</v>
      </c>
      <c r="BJ34" s="171">
        <v>0</v>
      </c>
      <c r="BK34" s="172" t="s">
        <v>495</v>
      </c>
      <c r="BL34" s="172" t="s">
        <v>495</v>
      </c>
      <c r="BM34" s="172" t="s">
        <v>495</v>
      </c>
      <c r="BN34" s="171">
        <v>0</v>
      </c>
      <c r="BO34" s="172" t="s">
        <v>495</v>
      </c>
      <c r="BP34" s="172" t="s">
        <v>495</v>
      </c>
      <c r="BQ34" s="172" t="s">
        <v>495</v>
      </c>
      <c r="BR34" s="171">
        <v>0</v>
      </c>
      <c r="BS34" s="172" t="s">
        <v>495</v>
      </c>
      <c r="BT34" s="172" t="s">
        <v>495</v>
      </c>
      <c r="BU34" s="172" t="s">
        <v>495</v>
      </c>
      <c r="BV34" s="172" t="s">
        <v>495</v>
      </c>
      <c r="BW34" s="171">
        <v>0</v>
      </c>
      <c r="BX34" s="171">
        <v>0</v>
      </c>
      <c r="BY34" s="171">
        <v>0</v>
      </c>
      <c r="BZ34" s="171">
        <v>0</v>
      </c>
      <c r="CA34" s="171">
        <v>0</v>
      </c>
      <c r="CB34" s="171">
        <v>0</v>
      </c>
      <c r="CC34" s="171">
        <v>0</v>
      </c>
      <c r="CD34" s="171">
        <v>0</v>
      </c>
      <c r="CE34" s="171">
        <v>0</v>
      </c>
      <c r="CF34" s="171">
        <v>0</v>
      </c>
      <c r="CG34" s="171">
        <v>0</v>
      </c>
      <c r="CH34" s="171">
        <v>0</v>
      </c>
      <c r="CI34" s="169" t="s">
        <v>495</v>
      </c>
      <c r="CJ34" s="169" t="s">
        <v>495</v>
      </c>
      <c r="CK34" s="169" t="s">
        <v>495</v>
      </c>
      <c r="CL34" s="169" t="s">
        <v>495</v>
      </c>
      <c r="CM34" s="169" t="s">
        <v>495</v>
      </c>
      <c r="CN34" s="169" t="s">
        <v>495</v>
      </c>
      <c r="CO34" s="169" t="s">
        <v>495</v>
      </c>
      <c r="CP34" s="169" t="s">
        <v>495</v>
      </c>
      <c r="CQ34" s="171">
        <v>0</v>
      </c>
      <c r="CR34" s="169" t="s">
        <v>495</v>
      </c>
      <c r="CS34" s="169" t="s">
        <v>495</v>
      </c>
      <c r="CT34" s="169" t="s">
        <v>495</v>
      </c>
      <c r="CU34" s="169" t="s">
        <v>495</v>
      </c>
      <c r="CV34" s="169" t="s">
        <v>495</v>
      </c>
      <c r="CW34" s="169" t="s">
        <v>495</v>
      </c>
      <c r="CX34" s="169" t="s">
        <v>495</v>
      </c>
      <c r="CY34" s="169" t="s">
        <v>495</v>
      </c>
      <c r="CZ34" s="169" t="s">
        <v>495</v>
      </c>
      <c r="DA34" s="169" t="s">
        <v>495</v>
      </c>
      <c r="DB34" s="169" t="s">
        <v>495</v>
      </c>
      <c r="DC34" s="171">
        <v>0</v>
      </c>
      <c r="DD34" s="169" t="s">
        <v>495</v>
      </c>
      <c r="DE34" s="169" t="s">
        <v>495</v>
      </c>
      <c r="DF34" s="169" t="s">
        <v>495</v>
      </c>
      <c r="DG34" s="171">
        <v>0</v>
      </c>
      <c r="DH34" s="171">
        <v>0</v>
      </c>
      <c r="DI34" s="171">
        <v>0</v>
      </c>
      <c r="DJ34" s="171">
        <v>0</v>
      </c>
      <c r="DK34" s="171">
        <v>0</v>
      </c>
      <c r="DL34" s="171">
        <v>0</v>
      </c>
      <c r="DM34" s="171">
        <v>0</v>
      </c>
      <c r="DN34" s="171">
        <v>0</v>
      </c>
      <c r="DO34" s="171">
        <v>0</v>
      </c>
      <c r="DP34" s="171">
        <v>0</v>
      </c>
      <c r="DQ34" s="171">
        <v>0</v>
      </c>
      <c r="DR34" s="171">
        <v>0</v>
      </c>
      <c r="DS34" s="171">
        <v>0</v>
      </c>
      <c r="DT34" s="171">
        <v>0</v>
      </c>
      <c r="DU34" s="171">
        <v>0</v>
      </c>
      <c r="DV34" s="171">
        <v>0</v>
      </c>
      <c r="DW34" s="171">
        <v>0</v>
      </c>
      <c r="DX34" s="171">
        <v>0</v>
      </c>
      <c r="DY34" s="171">
        <v>0</v>
      </c>
      <c r="DZ34" s="171">
        <v>0</v>
      </c>
      <c r="EA34" s="171">
        <v>0</v>
      </c>
      <c r="EB34" s="171">
        <v>0</v>
      </c>
      <c r="EC34" s="171">
        <v>0</v>
      </c>
      <c r="ED34" s="171">
        <v>0</v>
      </c>
      <c r="EE34" s="169" t="s">
        <v>495</v>
      </c>
      <c r="EF34" s="169" t="s">
        <v>495</v>
      </c>
      <c r="EG34" s="169" t="s">
        <v>495</v>
      </c>
      <c r="EH34" s="169" t="s">
        <v>495</v>
      </c>
      <c r="EI34" s="169" t="s">
        <v>495</v>
      </c>
      <c r="EJ34" s="169" t="s">
        <v>495</v>
      </c>
      <c r="EK34" s="169" t="s">
        <v>495</v>
      </c>
      <c r="EL34" s="169" t="s">
        <v>495</v>
      </c>
      <c r="EM34" s="171">
        <v>0</v>
      </c>
      <c r="EN34" s="169" t="s">
        <v>495</v>
      </c>
      <c r="EO34" s="169" t="s">
        <v>495</v>
      </c>
      <c r="EP34" s="169" t="s">
        <v>495</v>
      </c>
      <c r="EQ34" s="169" t="s">
        <v>495</v>
      </c>
      <c r="ER34" s="169" t="s">
        <v>495</v>
      </c>
      <c r="ES34" s="169" t="s">
        <v>495</v>
      </c>
      <c r="ET34" s="169" t="s">
        <v>495</v>
      </c>
      <c r="EU34" s="169" t="s">
        <v>495</v>
      </c>
      <c r="EV34" s="169" t="s">
        <v>495</v>
      </c>
      <c r="EW34" s="169" t="s">
        <v>495</v>
      </c>
      <c r="EX34" s="169" t="s">
        <v>495</v>
      </c>
      <c r="EY34" s="171">
        <v>0</v>
      </c>
      <c r="EZ34" s="169" t="s">
        <v>495</v>
      </c>
      <c r="FA34" s="169" t="s">
        <v>495</v>
      </c>
      <c r="FB34" s="169" t="s">
        <v>495</v>
      </c>
      <c r="FC34" s="171">
        <v>0</v>
      </c>
      <c r="FD34" s="171">
        <v>0</v>
      </c>
      <c r="FE34" s="171">
        <v>0</v>
      </c>
      <c r="FF34" s="171">
        <v>0</v>
      </c>
      <c r="FG34" s="171">
        <v>0</v>
      </c>
      <c r="FH34" s="171">
        <v>0</v>
      </c>
      <c r="FI34" s="171">
        <v>0</v>
      </c>
      <c r="FJ34" s="171">
        <v>0</v>
      </c>
      <c r="FK34" s="171">
        <v>0</v>
      </c>
      <c r="FL34" s="171">
        <v>0</v>
      </c>
      <c r="FM34" s="171">
        <v>0</v>
      </c>
      <c r="FN34" s="171">
        <v>0</v>
      </c>
      <c r="FO34" s="171">
        <v>0</v>
      </c>
      <c r="FP34" s="171">
        <v>0</v>
      </c>
      <c r="FQ34" s="171">
        <v>0</v>
      </c>
      <c r="FR34" s="171">
        <v>0</v>
      </c>
      <c r="FS34" s="171">
        <v>0</v>
      </c>
      <c r="FT34" s="171">
        <v>0</v>
      </c>
      <c r="FU34" s="171">
        <v>0</v>
      </c>
      <c r="FV34" s="171">
        <v>0</v>
      </c>
      <c r="FW34" s="171">
        <v>0</v>
      </c>
      <c r="FX34" s="171">
        <v>0</v>
      </c>
      <c r="FY34" s="171">
        <v>0</v>
      </c>
      <c r="FZ34" s="171">
        <v>0</v>
      </c>
    </row>
    <row r="35" spans="1:182">
      <c r="A35" s="169" t="s">
        <v>240</v>
      </c>
      <c r="B35" s="169" t="s">
        <v>241</v>
      </c>
      <c r="C35" s="168">
        <v>0</v>
      </c>
      <c r="D35" s="168">
        <v>0</v>
      </c>
      <c r="E35" s="168">
        <v>0</v>
      </c>
      <c r="F35" s="168">
        <v>0</v>
      </c>
      <c r="G35" s="168">
        <v>0</v>
      </c>
      <c r="H35" s="170"/>
      <c r="I35" s="168">
        <v>0</v>
      </c>
      <c r="J35" s="168">
        <v>0</v>
      </c>
      <c r="K35" s="168">
        <v>0</v>
      </c>
      <c r="L35" s="168">
        <v>0</v>
      </c>
      <c r="M35" s="168">
        <v>0</v>
      </c>
      <c r="N35" s="170"/>
      <c r="O35" s="171">
        <v>0</v>
      </c>
      <c r="P35" s="171">
        <v>0</v>
      </c>
      <c r="Q35" s="171">
        <v>0</v>
      </c>
      <c r="R35" s="171">
        <v>0</v>
      </c>
      <c r="S35" s="171">
        <v>0</v>
      </c>
      <c r="T35" s="171">
        <v>0</v>
      </c>
      <c r="U35" s="171">
        <v>0</v>
      </c>
      <c r="V35" s="171">
        <v>0</v>
      </c>
      <c r="W35" s="171">
        <v>0</v>
      </c>
      <c r="X35" s="171">
        <v>0</v>
      </c>
      <c r="Y35" s="171">
        <v>0</v>
      </c>
      <c r="Z35" s="171">
        <v>0</v>
      </c>
      <c r="AA35" s="171">
        <v>0</v>
      </c>
      <c r="AB35" s="171">
        <v>0</v>
      </c>
      <c r="AC35" s="171">
        <v>0</v>
      </c>
      <c r="AD35" s="171">
        <v>0</v>
      </c>
      <c r="AE35" s="171">
        <v>0</v>
      </c>
      <c r="AF35" s="171">
        <v>0</v>
      </c>
      <c r="AG35" s="171">
        <v>0</v>
      </c>
      <c r="AH35" s="171">
        <v>0</v>
      </c>
      <c r="AI35" s="171">
        <v>0</v>
      </c>
      <c r="AJ35" s="171">
        <v>0</v>
      </c>
      <c r="AK35" s="171">
        <v>0</v>
      </c>
      <c r="AL35" s="171">
        <v>0</v>
      </c>
      <c r="AM35" s="171">
        <v>0</v>
      </c>
      <c r="AN35" s="171">
        <v>0</v>
      </c>
      <c r="AO35" s="171">
        <v>0</v>
      </c>
      <c r="AP35" s="171">
        <v>0</v>
      </c>
      <c r="AQ35" s="171">
        <v>0</v>
      </c>
      <c r="AR35" s="171">
        <v>0</v>
      </c>
      <c r="AS35" s="171">
        <v>0</v>
      </c>
      <c r="AT35" s="171">
        <v>0</v>
      </c>
      <c r="AU35" s="171">
        <v>0</v>
      </c>
      <c r="AV35" s="171">
        <v>0</v>
      </c>
      <c r="AW35" s="171">
        <v>0</v>
      </c>
      <c r="AX35" s="171">
        <v>0</v>
      </c>
      <c r="AY35" s="172" t="s">
        <v>495</v>
      </c>
      <c r="AZ35" s="172" t="s">
        <v>495</v>
      </c>
      <c r="BA35" s="172" t="s">
        <v>495</v>
      </c>
      <c r="BB35" s="171">
        <v>0</v>
      </c>
      <c r="BC35" s="172" t="s">
        <v>495</v>
      </c>
      <c r="BD35" s="172" t="s">
        <v>495</v>
      </c>
      <c r="BE35" s="172" t="s">
        <v>495</v>
      </c>
      <c r="BF35" s="171">
        <v>0</v>
      </c>
      <c r="BG35" s="172" t="s">
        <v>495</v>
      </c>
      <c r="BH35" s="172" t="s">
        <v>495</v>
      </c>
      <c r="BI35" s="172" t="s">
        <v>495</v>
      </c>
      <c r="BJ35" s="171">
        <v>0</v>
      </c>
      <c r="BK35" s="172" t="s">
        <v>495</v>
      </c>
      <c r="BL35" s="172" t="s">
        <v>495</v>
      </c>
      <c r="BM35" s="172" t="s">
        <v>495</v>
      </c>
      <c r="BN35" s="171">
        <v>0</v>
      </c>
      <c r="BO35" s="172" t="s">
        <v>495</v>
      </c>
      <c r="BP35" s="172" t="s">
        <v>495</v>
      </c>
      <c r="BQ35" s="172" t="s">
        <v>495</v>
      </c>
      <c r="BR35" s="171">
        <v>0</v>
      </c>
      <c r="BS35" s="172" t="s">
        <v>495</v>
      </c>
      <c r="BT35" s="172" t="s">
        <v>495</v>
      </c>
      <c r="BU35" s="172" t="s">
        <v>495</v>
      </c>
      <c r="BV35" s="172" t="s">
        <v>495</v>
      </c>
      <c r="BW35" s="171">
        <v>0</v>
      </c>
      <c r="BX35" s="171">
        <v>0</v>
      </c>
      <c r="BY35" s="171">
        <v>0</v>
      </c>
      <c r="BZ35" s="171">
        <v>0</v>
      </c>
      <c r="CA35" s="171">
        <v>0</v>
      </c>
      <c r="CB35" s="171">
        <v>0</v>
      </c>
      <c r="CC35" s="171">
        <v>0</v>
      </c>
      <c r="CD35" s="171">
        <v>0</v>
      </c>
      <c r="CE35" s="171">
        <v>0</v>
      </c>
      <c r="CF35" s="171">
        <v>0</v>
      </c>
      <c r="CG35" s="171">
        <v>0</v>
      </c>
      <c r="CH35" s="171">
        <v>0</v>
      </c>
      <c r="CI35" s="169" t="s">
        <v>495</v>
      </c>
      <c r="CJ35" s="169" t="s">
        <v>495</v>
      </c>
      <c r="CK35" s="169" t="s">
        <v>495</v>
      </c>
      <c r="CL35" s="169" t="s">
        <v>495</v>
      </c>
      <c r="CM35" s="169" t="s">
        <v>495</v>
      </c>
      <c r="CN35" s="169" t="s">
        <v>495</v>
      </c>
      <c r="CO35" s="169" t="s">
        <v>495</v>
      </c>
      <c r="CP35" s="169" t="s">
        <v>495</v>
      </c>
      <c r="CQ35" s="171">
        <v>0</v>
      </c>
      <c r="CR35" s="169" t="s">
        <v>495</v>
      </c>
      <c r="CS35" s="169" t="s">
        <v>495</v>
      </c>
      <c r="CT35" s="169" t="s">
        <v>495</v>
      </c>
      <c r="CU35" s="169" t="s">
        <v>495</v>
      </c>
      <c r="CV35" s="169" t="s">
        <v>495</v>
      </c>
      <c r="CW35" s="169" t="s">
        <v>495</v>
      </c>
      <c r="CX35" s="169" t="s">
        <v>495</v>
      </c>
      <c r="CY35" s="169" t="s">
        <v>495</v>
      </c>
      <c r="CZ35" s="169" t="s">
        <v>495</v>
      </c>
      <c r="DA35" s="169" t="s">
        <v>495</v>
      </c>
      <c r="DB35" s="169" t="s">
        <v>495</v>
      </c>
      <c r="DC35" s="171">
        <v>0</v>
      </c>
      <c r="DD35" s="169" t="s">
        <v>495</v>
      </c>
      <c r="DE35" s="169" t="s">
        <v>495</v>
      </c>
      <c r="DF35" s="169" t="s">
        <v>495</v>
      </c>
      <c r="DG35" s="171">
        <v>0</v>
      </c>
      <c r="DH35" s="171">
        <v>0</v>
      </c>
      <c r="DI35" s="171">
        <v>0</v>
      </c>
      <c r="DJ35" s="171">
        <v>0</v>
      </c>
      <c r="DK35" s="171">
        <v>0</v>
      </c>
      <c r="DL35" s="171">
        <v>0</v>
      </c>
      <c r="DM35" s="171">
        <v>0</v>
      </c>
      <c r="DN35" s="171">
        <v>0</v>
      </c>
      <c r="DO35" s="171">
        <v>0</v>
      </c>
      <c r="DP35" s="171">
        <v>0</v>
      </c>
      <c r="DQ35" s="171">
        <v>0</v>
      </c>
      <c r="DR35" s="171">
        <v>0</v>
      </c>
      <c r="DS35" s="171">
        <v>0</v>
      </c>
      <c r="DT35" s="171">
        <v>0</v>
      </c>
      <c r="DU35" s="171">
        <v>0</v>
      </c>
      <c r="DV35" s="171">
        <v>0</v>
      </c>
      <c r="DW35" s="171">
        <v>0</v>
      </c>
      <c r="DX35" s="171">
        <v>0</v>
      </c>
      <c r="DY35" s="171">
        <v>0</v>
      </c>
      <c r="DZ35" s="171">
        <v>0</v>
      </c>
      <c r="EA35" s="171">
        <v>0</v>
      </c>
      <c r="EB35" s="171">
        <v>0</v>
      </c>
      <c r="EC35" s="171">
        <v>0</v>
      </c>
      <c r="ED35" s="171">
        <v>0</v>
      </c>
      <c r="EE35" s="169" t="s">
        <v>495</v>
      </c>
      <c r="EF35" s="169" t="s">
        <v>495</v>
      </c>
      <c r="EG35" s="169" t="s">
        <v>495</v>
      </c>
      <c r="EH35" s="169" t="s">
        <v>495</v>
      </c>
      <c r="EI35" s="169" t="s">
        <v>495</v>
      </c>
      <c r="EJ35" s="169" t="s">
        <v>495</v>
      </c>
      <c r="EK35" s="169" t="s">
        <v>495</v>
      </c>
      <c r="EL35" s="169" t="s">
        <v>495</v>
      </c>
      <c r="EM35" s="171">
        <v>0</v>
      </c>
      <c r="EN35" s="169" t="s">
        <v>495</v>
      </c>
      <c r="EO35" s="169" t="s">
        <v>495</v>
      </c>
      <c r="EP35" s="169" t="s">
        <v>495</v>
      </c>
      <c r="EQ35" s="169" t="s">
        <v>495</v>
      </c>
      <c r="ER35" s="169" t="s">
        <v>495</v>
      </c>
      <c r="ES35" s="169" t="s">
        <v>495</v>
      </c>
      <c r="ET35" s="169" t="s">
        <v>495</v>
      </c>
      <c r="EU35" s="169" t="s">
        <v>495</v>
      </c>
      <c r="EV35" s="169" t="s">
        <v>495</v>
      </c>
      <c r="EW35" s="169" t="s">
        <v>495</v>
      </c>
      <c r="EX35" s="169" t="s">
        <v>495</v>
      </c>
      <c r="EY35" s="171">
        <v>0</v>
      </c>
      <c r="EZ35" s="169" t="s">
        <v>495</v>
      </c>
      <c r="FA35" s="169" t="s">
        <v>495</v>
      </c>
      <c r="FB35" s="169" t="s">
        <v>495</v>
      </c>
      <c r="FC35" s="171">
        <v>0</v>
      </c>
      <c r="FD35" s="171">
        <v>0</v>
      </c>
      <c r="FE35" s="171">
        <v>0</v>
      </c>
      <c r="FF35" s="171">
        <v>0</v>
      </c>
      <c r="FG35" s="171">
        <v>0</v>
      </c>
      <c r="FH35" s="171">
        <v>0</v>
      </c>
      <c r="FI35" s="171">
        <v>0</v>
      </c>
      <c r="FJ35" s="171">
        <v>0</v>
      </c>
      <c r="FK35" s="171">
        <v>0</v>
      </c>
      <c r="FL35" s="171">
        <v>0</v>
      </c>
      <c r="FM35" s="171">
        <v>0</v>
      </c>
      <c r="FN35" s="171">
        <v>0</v>
      </c>
      <c r="FO35" s="171">
        <v>0</v>
      </c>
      <c r="FP35" s="171">
        <v>0</v>
      </c>
      <c r="FQ35" s="171">
        <v>0</v>
      </c>
      <c r="FR35" s="171">
        <v>0</v>
      </c>
      <c r="FS35" s="171">
        <v>0</v>
      </c>
      <c r="FT35" s="171">
        <v>0</v>
      </c>
      <c r="FU35" s="171">
        <v>0</v>
      </c>
      <c r="FV35" s="171">
        <v>0</v>
      </c>
      <c r="FW35" s="171">
        <v>0</v>
      </c>
      <c r="FX35" s="171">
        <v>0</v>
      </c>
      <c r="FY35" s="171">
        <v>0</v>
      </c>
      <c r="FZ35" s="171">
        <v>0</v>
      </c>
    </row>
    <row r="36" spans="1:182">
      <c r="A36" s="169" t="s">
        <v>242</v>
      </c>
      <c r="B36" s="169" t="s">
        <v>243</v>
      </c>
      <c r="C36" s="168">
        <v>0</v>
      </c>
      <c r="D36" s="168">
        <v>0</v>
      </c>
      <c r="E36" s="168">
        <v>0</v>
      </c>
      <c r="F36" s="168">
        <v>0</v>
      </c>
      <c r="G36" s="168">
        <v>0</v>
      </c>
      <c r="H36" s="170"/>
      <c r="I36" s="168">
        <v>0</v>
      </c>
      <c r="J36" s="168">
        <v>0</v>
      </c>
      <c r="K36" s="168">
        <v>0</v>
      </c>
      <c r="L36" s="168">
        <v>0</v>
      </c>
      <c r="M36" s="168">
        <v>0</v>
      </c>
      <c r="N36" s="170"/>
      <c r="O36" s="171">
        <v>0</v>
      </c>
      <c r="P36" s="171">
        <v>0</v>
      </c>
      <c r="Q36" s="171">
        <v>0</v>
      </c>
      <c r="R36" s="171">
        <v>0</v>
      </c>
      <c r="S36" s="171">
        <v>0</v>
      </c>
      <c r="T36" s="171">
        <v>0</v>
      </c>
      <c r="U36" s="171">
        <v>0</v>
      </c>
      <c r="V36" s="171">
        <v>0</v>
      </c>
      <c r="W36" s="171">
        <v>0</v>
      </c>
      <c r="X36" s="171">
        <v>0</v>
      </c>
      <c r="Y36" s="171">
        <v>0</v>
      </c>
      <c r="Z36" s="171">
        <v>0</v>
      </c>
      <c r="AA36" s="171">
        <v>0</v>
      </c>
      <c r="AB36" s="171">
        <v>0</v>
      </c>
      <c r="AC36" s="171">
        <v>0</v>
      </c>
      <c r="AD36" s="171">
        <v>0</v>
      </c>
      <c r="AE36" s="171">
        <v>0</v>
      </c>
      <c r="AF36" s="171">
        <v>0</v>
      </c>
      <c r="AG36" s="171">
        <v>0</v>
      </c>
      <c r="AH36" s="171">
        <v>0</v>
      </c>
      <c r="AI36" s="171">
        <v>0</v>
      </c>
      <c r="AJ36" s="171">
        <v>0</v>
      </c>
      <c r="AK36" s="171">
        <v>0</v>
      </c>
      <c r="AL36" s="171">
        <v>0</v>
      </c>
      <c r="AM36" s="171">
        <v>0</v>
      </c>
      <c r="AN36" s="171">
        <v>0</v>
      </c>
      <c r="AO36" s="171">
        <v>0</v>
      </c>
      <c r="AP36" s="171">
        <v>0</v>
      </c>
      <c r="AQ36" s="171">
        <v>0</v>
      </c>
      <c r="AR36" s="171">
        <v>0</v>
      </c>
      <c r="AS36" s="171">
        <v>0</v>
      </c>
      <c r="AT36" s="171">
        <v>0</v>
      </c>
      <c r="AU36" s="171">
        <v>0</v>
      </c>
      <c r="AV36" s="171">
        <v>0</v>
      </c>
      <c r="AW36" s="171">
        <v>0</v>
      </c>
      <c r="AX36" s="171">
        <v>0</v>
      </c>
      <c r="AY36" s="172" t="s">
        <v>495</v>
      </c>
      <c r="AZ36" s="172" t="s">
        <v>495</v>
      </c>
      <c r="BA36" s="172" t="s">
        <v>495</v>
      </c>
      <c r="BB36" s="171">
        <v>0</v>
      </c>
      <c r="BC36" s="172" t="s">
        <v>495</v>
      </c>
      <c r="BD36" s="172" t="s">
        <v>495</v>
      </c>
      <c r="BE36" s="172" t="s">
        <v>495</v>
      </c>
      <c r="BF36" s="171">
        <v>0</v>
      </c>
      <c r="BG36" s="172" t="s">
        <v>495</v>
      </c>
      <c r="BH36" s="172" t="s">
        <v>495</v>
      </c>
      <c r="BI36" s="172" t="s">
        <v>495</v>
      </c>
      <c r="BJ36" s="171">
        <v>0</v>
      </c>
      <c r="BK36" s="172" t="s">
        <v>495</v>
      </c>
      <c r="BL36" s="172" t="s">
        <v>495</v>
      </c>
      <c r="BM36" s="172" t="s">
        <v>495</v>
      </c>
      <c r="BN36" s="171">
        <v>0</v>
      </c>
      <c r="BO36" s="172" t="s">
        <v>495</v>
      </c>
      <c r="BP36" s="172" t="s">
        <v>495</v>
      </c>
      <c r="BQ36" s="172" t="s">
        <v>495</v>
      </c>
      <c r="BR36" s="171">
        <v>0</v>
      </c>
      <c r="BS36" s="172" t="s">
        <v>495</v>
      </c>
      <c r="BT36" s="172" t="s">
        <v>495</v>
      </c>
      <c r="BU36" s="172" t="s">
        <v>495</v>
      </c>
      <c r="BV36" s="172" t="s">
        <v>495</v>
      </c>
      <c r="BW36" s="171">
        <v>0</v>
      </c>
      <c r="BX36" s="171">
        <v>0</v>
      </c>
      <c r="BY36" s="171">
        <v>0</v>
      </c>
      <c r="BZ36" s="171">
        <v>0</v>
      </c>
      <c r="CA36" s="171">
        <v>0</v>
      </c>
      <c r="CB36" s="171">
        <v>0</v>
      </c>
      <c r="CC36" s="171">
        <v>0</v>
      </c>
      <c r="CD36" s="171">
        <v>0</v>
      </c>
      <c r="CE36" s="171">
        <v>0</v>
      </c>
      <c r="CF36" s="171">
        <v>0</v>
      </c>
      <c r="CG36" s="171">
        <v>0</v>
      </c>
      <c r="CH36" s="171">
        <v>0</v>
      </c>
      <c r="CI36" s="169" t="s">
        <v>495</v>
      </c>
      <c r="CJ36" s="169" t="s">
        <v>495</v>
      </c>
      <c r="CK36" s="169" t="s">
        <v>495</v>
      </c>
      <c r="CL36" s="169" t="s">
        <v>495</v>
      </c>
      <c r="CM36" s="169" t="s">
        <v>495</v>
      </c>
      <c r="CN36" s="169" t="s">
        <v>495</v>
      </c>
      <c r="CO36" s="169" t="s">
        <v>495</v>
      </c>
      <c r="CP36" s="169" t="s">
        <v>495</v>
      </c>
      <c r="CQ36" s="171">
        <v>0</v>
      </c>
      <c r="CR36" s="169" t="s">
        <v>495</v>
      </c>
      <c r="CS36" s="169" t="s">
        <v>495</v>
      </c>
      <c r="CT36" s="169" t="s">
        <v>495</v>
      </c>
      <c r="CU36" s="169" t="s">
        <v>495</v>
      </c>
      <c r="CV36" s="169" t="s">
        <v>495</v>
      </c>
      <c r="CW36" s="169" t="s">
        <v>495</v>
      </c>
      <c r="CX36" s="169" t="s">
        <v>495</v>
      </c>
      <c r="CY36" s="169" t="s">
        <v>495</v>
      </c>
      <c r="CZ36" s="169" t="s">
        <v>495</v>
      </c>
      <c r="DA36" s="169" t="s">
        <v>495</v>
      </c>
      <c r="DB36" s="169" t="s">
        <v>495</v>
      </c>
      <c r="DC36" s="171">
        <v>0</v>
      </c>
      <c r="DD36" s="169" t="s">
        <v>495</v>
      </c>
      <c r="DE36" s="169" t="s">
        <v>495</v>
      </c>
      <c r="DF36" s="169" t="s">
        <v>495</v>
      </c>
      <c r="DG36" s="171">
        <v>0</v>
      </c>
      <c r="DH36" s="171">
        <v>0</v>
      </c>
      <c r="DI36" s="171">
        <v>0</v>
      </c>
      <c r="DJ36" s="171">
        <v>0</v>
      </c>
      <c r="DK36" s="171">
        <v>0</v>
      </c>
      <c r="DL36" s="171">
        <v>0</v>
      </c>
      <c r="DM36" s="171">
        <v>0</v>
      </c>
      <c r="DN36" s="171">
        <v>0</v>
      </c>
      <c r="DO36" s="171">
        <v>0</v>
      </c>
      <c r="DP36" s="171">
        <v>0</v>
      </c>
      <c r="DQ36" s="171">
        <v>0</v>
      </c>
      <c r="DR36" s="171">
        <v>0</v>
      </c>
      <c r="DS36" s="171">
        <v>0</v>
      </c>
      <c r="DT36" s="171">
        <v>0</v>
      </c>
      <c r="DU36" s="171">
        <v>0</v>
      </c>
      <c r="DV36" s="171">
        <v>0</v>
      </c>
      <c r="DW36" s="171">
        <v>0</v>
      </c>
      <c r="DX36" s="171">
        <v>0</v>
      </c>
      <c r="DY36" s="171">
        <v>0</v>
      </c>
      <c r="DZ36" s="171">
        <v>0</v>
      </c>
      <c r="EA36" s="171">
        <v>0</v>
      </c>
      <c r="EB36" s="171">
        <v>0</v>
      </c>
      <c r="EC36" s="171">
        <v>0</v>
      </c>
      <c r="ED36" s="171">
        <v>0</v>
      </c>
      <c r="EE36" s="169" t="s">
        <v>495</v>
      </c>
      <c r="EF36" s="169" t="s">
        <v>495</v>
      </c>
      <c r="EG36" s="169" t="s">
        <v>495</v>
      </c>
      <c r="EH36" s="169" t="s">
        <v>495</v>
      </c>
      <c r="EI36" s="169" t="s">
        <v>495</v>
      </c>
      <c r="EJ36" s="169" t="s">
        <v>495</v>
      </c>
      <c r="EK36" s="169" t="s">
        <v>495</v>
      </c>
      <c r="EL36" s="169" t="s">
        <v>495</v>
      </c>
      <c r="EM36" s="171">
        <v>0</v>
      </c>
      <c r="EN36" s="169" t="s">
        <v>495</v>
      </c>
      <c r="EO36" s="169" t="s">
        <v>495</v>
      </c>
      <c r="EP36" s="169" t="s">
        <v>495</v>
      </c>
      <c r="EQ36" s="169" t="s">
        <v>495</v>
      </c>
      <c r="ER36" s="169" t="s">
        <v>495</v>
      </c>
      <c r="ES36" s="169" t="s">
        <v>495</v>
      </c>
      <c r="ET36" s="169" t="s">
        <v>495</v>
      </c>
      <c r="EU36" s="169" t="s">
        <v>495</v>
      </c>
      <c r="EV36" s="169" t="s">
        <v>495</v>
      </c>
      <c r="EW36" s="169" t="s">
        <v>495</v>
      </c>
      <c r="EX36" s="169" t="s">
        <v>495</v>
      </c>
      <c r="EY36" s="171">
        <v>0</v>
      </c>
      <c r="EZ36" s="169" t="s">
        <v>495</v>
      </c>
      <c r="FA36" s="169" t="s">
        <v>495</v>
      </c>
      <c r="FB36" s="169" t="s">
        <v>495</v>
      </c>
      <c r="FC36" s="171">
        <v>0</v>
      </c>
      <c r="FD36" s="171">
        <v>0</v>
      </c>
      <c r="FE36" s="171">
        <v>0</v>
      </c>
      <c r="FF36" s="171">
        <v>0</v>
      </c>
      <c r="FG36" s="171">
        <v>0</v>
      </c>
      <c r="FH36" s="171">
        <v>0</v>
      </c>
      <c r="FI36" s="171">
        <v>0</v>
      </c>
      <c r="FJ36" s="171">
        <v>0</v>
      </c>
      <c r="FK36" s="171">
        <v>0</v>
      </c>
      <c r="FL36" s="171">
        <v>0</v>
      </c>
      <c r="FM36" s="171">
        <v>0</v>
      </c>
      <c r="FN36" s="171">
        <v>0</v>
      </c>
      <c r="FO36" s="171">
        <v>0</v>
      </c>
      <c r="FP36" s="171">
        <v>0</v>
      </c>
      <c r="FQ36" s="171">
        <v>0</v>
      </c>
      <c r="FR36" s="171">
        <v>0</v>
      </c>
      <c r="FS36" s="171">
        <v>0</v>
      </c>
      <c r="FT36" s="171">
        <v>0</v>
      </c>
      <c r="FU36" s="171">
        <v>0</v>
      </c>
      <c r="FV36" s="171">
        <v>0</v>
      </c>
      <c r="FW36" s="171">
        <v>0</v>
      </c>
      <c r="FX36" s="171">
        <v>0</v>
      </c>
      <c r="FY36" s="171">
        <v>0</v>
      </c>
      <c r="FZ36" s="171">
        <v>0</v>
      </c>
    </row>
    <row r="37" spans="1:182">
      <c r="A37" s="169" t="s">
        <v>244</v>
      </c>
      <c r="B37" s="169" t="s">
        <v>245</v>
      </c>
      <c r="C37" s="168">
        <v>3</v>
      </c>
      <c r="D37" s="168">
        <v>3</v>
      </c>
      <c r="E37" s="168">
        <v>3</v>
      </c>
      <c r="F37" s="168">
        <v>3</v>
      </c>
      <c r="G37" s="168">
        <v>0</v>
      </c>
      <c r="H37" s="170">
        <v>0</v>
      </c>
      <c r="I37" s="168">
        <v>237</v>
      </c>
      <c r="J37" s="168">
        <v>205</v>
      </c>
      <c r="K37" s="168">
        <v>191</v>
      </c>
      <c r="L37" s="168">
        <v>170</v>
      </c>
      <c r="M37" s="168">
        <v>-35</v>
      </c>
      <c r="N37" s="170">
        <v>-17.073170731707318</v>
      </c>
      <c r="O37" s="171">
        <v>0</v>
      </c>
      <c r="P37" s="171">
        <v>0</v>
      </c>
      <c r="Q37" s="171">
        <v>0</v>
      </c>
      <c r="R37" s="171">
        <v>0</v>
      </c>
      <c r="S37" s="171">
        <v>0</v>
      </c>
      <c r="T37" s="171">
        <v>0</v>
      </c>
      <c r="U37" s="171">
        <v>0</v>
      </c>
      <c r="V37" s="171">
        <v>0</v>
      </c>
      <c r="W37" s="171">
        <v>0</v>
      </c>
      <c r="X37" s="171">
        <v>0</v>
      </c>
      <c r="Y37" s="171">
        <v>0</v>
      </c>
      <c r="Z37" s="171">
        <v>0</v>
      </c>
      <c r="AA37" s="171">
        <v>0</v>
      </c>
      <c r="AB37" s="171">
        <v>0</v>
      </c>
      <c r="AC37" s="171">
        <v>0</v>
      </c>
      <c r="AD37" s="171">
        <v>0</v>
      </c>
      <c r="AE37" s="171">
        <v>0</v>
      </c>
      <c r="AF37" s="171">
        <v>0</v>
      </c>
      <c r="AG37" s="171">
        <v>0</v>
      </c>
      <c r="AH37" s="171">
        <v>0</v>
      </c>
      <c r="AI37" s="171">
        <v>0</v>
      </c>
      <c r="AJ37" s="171">
        <v>0</v>
      </c>
      <c r="AK37" s="171">
        <v>0</v>
      </c>
      <c r="AL37" s="171">
        <v>0</v>
      </c>
      <c r="AM37" s="171">
        <v>1</v>
      </c>
      <c r="AN37" s="171">
        <v>1</v>
      </c>
      <c r="AO37" s="171">
        <v>1</v>
      </c>
      <c r="AP37" s="171">
        <v>0</v>
      </c>
      <c r="AQ37" s="171">
        <v>82</v>
      </c>
      <c r="AR37" s="171">
        <v>72</v>
      </c>
      <c r="AS37" s="171">
        <v>63</v>
      </c>
      <c r="AT37" s="171">
        <v>29</v>
      </c>
      <c r="AU37" s="171">
        <v>28</v>
      </c>
      <c r="AV37" s="171">
        <v>18</v>
      </c>
      <c r="AW37" s="171">
        <v>24</v>
      </c>
      <c r="AX37" s="171">
        <v>23</v>
      </c>
      <c r="AY37" s="172" t="s">
        <v>495</v>
      </c>
      <c r="AZ37" s="172" t="s">
        <v>495</v>
      </c>
      <c r="BA37" s="172" t="s">
        <v>495</v>
      </c>
      <c r="BB37" s="171">
        <v>1</v>
      </c>
      <c r="BC37" s="172" t="s">
        <v>495</v>
      </c>
      <c r="BD37" s="172" t="s">
        <v>495</v>
      </c>
      <c r="BE37" s="172" t="s">
        <v>495</v>
      </c>
      <c r="BF37" s="171">
        <v>24</v>
      </c>
      <c r="BG37" s="172" t="s">
        <v>495</v>
      </c>
      <c r="BH37" s="172" t="s">
        <v>495</v>
      </c>
      <c r="BI37" s="172" t="s">
        <v>495</v>
      </c>
      <c r="BJ37" s="171">
        <v>0</v>
      </c>
      <c r="BK37" s="172" t="s">
        <v>495</v>
      </c>
      <c r="BL37" s="172" t="s">
        <v>495</v>
      </c>
      <c r="BM37" s="172" t="s">
        <v>495</v>
      </c>
      <c r="BN37" s="171">
        <v>0</v>
      </c>
      <c r="BO37" s="172" t="s">
        <v>495</v>
      </c>
      <c r="BP37" s="172" t="s">
        <v>495</v>
      </c>
      <c r="BQ37" s="172" t="s">
        <v>495</v>
      </c>
      <c r="BR37" s="171">
        <v>0</v>
      </c>
      <c r="BS37" s="172" t="s">
        <v>495</v>
      </c>
      <c r="BT37" s="172" t="s">
        <v>495</v>
      </c>
      <c r="BU37" s="172" t="s">
        <v>495</v>
      </c>
      <c r="BV37" s="172" t="s">
        <v>495</v>
      </c>
      <c r="BW37" s="171">
        <v>0</v>
      </c>
      <c r="BX37" s="171">
        <v>0</v>
      </c>
      <c r="BY37" s="171">
        <v>0</v>
      </c>
      <c r="BZ37" s="171">
        <v>0</v>
      </c>
      <c r="CA37" s="171">
        <v>0</v>
      </c>
      <c r="CB37" s="171">
        <v>0</v>
      </c>
      <c r="CC37" s="171">
        <v>0</v>
      </c>
      <c r="CD37" s="171">
        <v>0</v>
      </c>
      <c r="CE37" s="171">
        <v>0</v>
      </c>
      <c r="CF37" s="171">
        <v>0</v>
      </c>
      <c r="CG37" s="171">
        <v>0</v>
      </c>
      <c r="CH37" s="171">
        <v>0</v>
      </c>
      <c r="CI37" s="169" t="s">
        <v>495</v>
      </c>
      <c r="CJ37" s="169" t="s">
        <v>495</v>
      </c>
      <c r="CK37" s="169" t="s">
        <v>495</v>
      </c>
      <c r="CL37" s="169" t="s">
        <v>495</v>
      </c>
      <c r="CM37" s="169" t="s">
        <v>495</v>
      </c>
      <c r="CN37" s="169" t="s">
        <v>495</v>
      </c>
      <c r="CO37" s="169" t="s">
        <v>495</v>
      </c>
      <c r="CP37" s="169" t="s">
        <v>495</v>
      </c>
      <c r="CQ37" s="171">
        <v>0</v>
      </c>
      <c r="CR37" s="169" t="s">
        <v>495</v>
      </c>
      <c r="CS37" s="169" t="s">
        <v>495</v>
      </c>
      <c r="CT37" s="169" t="s">
        <v>495</v>
      </c>
      <c r="CU37" s="169" t="s">
        <v>495</v>
      </c>
      <c r="CV37" s="169" t="s">
        <v>495</v>
      </c>
      <c r="CW37" s="169" t="s">
        <v>495</v>
      </c>
      <c r="CX37" s="169" t="s">
        <v>495</v>
      </c>
      <c r="CY37" s="169" t="s">
        <v>495</v>
      </c>
      <c r="CZ37" s="169" t="s">
        <v>495</v>
      </c>
      <c r="DA37" s="169" t="s">
        <v>495</v>
      </c>
      <c r="DB37" s="169" t="s">
        <v>495</v>
      </c>
      <c r="DC37" s="171">
        <v>0</v>
      </c>
      <c r="DD37" s="169" t="s">
        <v>495</v>
      </c>
      <c r="DE37" s="169" t="s">
        <v>495</v>
      </c>
      <c r="DF37" s="169" t="s">
        <v>495</v>
      </c>
      <c r="DG37" s="171">
        <v>1</v>
      </c>
      <c r="DH37" s="171">
        <v>1</v>
      </c>
      <c r="DI37" s="171">
        <v>1</v>
      </c>
      <c r="DJ37" s="171">
        <v>1</v>
      </c>
      <c r="DK37" s="171">
        <v>65</v>
      </c>
      <c r="DL37" s="171">
        <v>45</v>
      </c>
      <c r="DM37" s="171">
        <v>37</v>
      </c>
      <c r="DN37" s="171">
        <v>40</v>
      </c>
      <c r="DO37" s="171">
        <v>15</v>
      </c>
      <c r="DP37" s="171">
        <v>23</v>
      </c>
      <c r="DQ37" s="171">
        <v>16</v>
      </c>
      <c r="DR37" s="171">
        <v>8</v>
      </c>
      <c r="DS37" s="171">
        <v>0</v>
      </c>
      <c r="DT37" s="171">
        <v>0</v>
      </c>
      <c r="DU37" s="171">
        <v>0</v>
      </c>
      <c r="DV37" s="171">
        <v>0</v>
      </c>
      <c r="DW37" s="171">
        <v>0</v>
      </c>
      <c r="DX37" s="171">
        <v>0</v>
      </c>
      <c r="DY37" s="171">
        <v>0</v>
      </c>
      <c r="DZ37" s="171">
        <v>0</v>
      </c>
      <c r="EA37" s="171">
        <v>0</v>
      </c>
      <c r="EB37" s="171">
        <v>0</v>
      </c>
      <c r="EC37" s="171">
        <v>0</v>
      </c>
      <c r="ED37" s="171">
        <v>0</v>
      </c>
      <c r="EE37" s="169" t="s">
        <v>495</v>
      </c>
      <c r="EF37" s="169" t="s">
        <v>495</v>
      </c>
      <c r="EG37" s="169" t="s">
        <v>495</v>
      </c>
      <c r="EH37" s="169" t="s">
        <v>495</v>
      </c>
      <c r="EI37" s="169" t="s">
        <v>495</v>
      </c>
      <c r="EJ37" s="169" t="s">
        <v>495</v>
      </c>
      <c r="EK37" s="169" t="s">
        <v>495</v>
      </c>
      <c r="EL37" s="169" t="s">
        <v>495</v>
      </c>
      <c r="EM37" s="171">
        <v>0</v>
      </c>
      <c r="EN37" s="169" t="s">
        <v>495</v>
      </c>
      <c r="EO37" s="169" t="s">
        <v>495</v>
      </c>
      <c r="EP37" s="169" t="s">
        <v>495</v>
      </c>
      <c r="EQ37" s="169" t="s">
        <v>495</v>
      </c>
      <c r="ER37" s="169" t="s">
        <v>495</v>
      </c>
      <c r="ES37" s="169" t="s">
        <v>495</v>
      </c>
      <c r="ET37" s="169" t="s">
        <v>495</v>
      </c>
      <c r="EU37" s="169" t="s">
        <v>495</v>
      </c>
      <c r="EV37" s="169" t="s">
        <v>495</v>
      </c>
      <c r="EW37" s="169" t="s">
        <v>495</v>
      </c>
      <c r="EX37" s="169" t="s">
        <v>495</v>
      </c>
      <c r="EY37" s="171">
        <v>0</v>
      </c>
      <c r="EZ37" s="169" t="s">
        <v>495</v>
      </c>
      <c r="FA37" s="169" t="s">
        <v>495</v>
      </c>
      <c r="FB37" s="169" t="s">
        <v>495</v>
      </c>
      <c r="FC37" s="171">
        <v>1</v>
      </c>
      <c r="FD37" s="171">
        <v>1</v>
      </c>
      <c r="FE37" s="171">
        <v>1</v>
      </c>
      <c r="FF37" s="171">
        <v>1</v>
      </c>
      <c r="FG37" s="171">
        <v>90</v>
      </c>
      <c r="FH37" s="171">
        <v>88</v>
      </c>
      <c r="FI37" s="171">
        <v>91</v>
      </c>
      <c r="FJ37" s="171">
        <v>77</v>
      </c>
      <c r="FK37" s="171">
        <v>30</v>
      </c>
      <c r="FL37" s="171">
        <v>33</v>
      </c>
      <c r="FM37" s="171">
        <v>24</v>
      </c>
      <c r="FN37" s="171">
        <v>21</v>
      </c>
      <c r="FO37" s="171">
        <v>0</v>
      </c>
      <c r="FP37" s="171">
        <v>0</v>
      </c>
      <c r="FQ37" s="171">
        <v>0</v>
      </c>
      <c r="FR37" s="171">
        <v>0</v>
      </c>
      <c r="FS37" s="171">
        <v>0</v>
      </c>
      <c r="FT37" s="171">
        <v>0</v>
      </c>
      <c r="FU37" s="171">
        <v>0</v>
      </c>
      <c r="FV37" s="171">
        <v>0</v>
      </c>
      <c r="FW37" s="171">
        <v>0</v>
      </c>
      <c r="FX37" s="171">
        <v>0</v>
      </c>
      <c r="FY37" s="171">
        <v>0</v>
      </c>
      <c r="FZ37" s="171">
        <v>0</v>
      </c>
    </row>
    <row r="38" spans="1:182">
      <c r="A38" s="169" t="s">
        <v>511</v>
      </c>
      <c r="B38" s="169" t="s">
        <v>512</v>
      </c>
      <c r="C38" s="168">
        <v>11</v>
      </c>
      <c r="D38" s="168">
        <v>11</v>
      </c>
      <c r="E38" s="168">
        <v>11</v>
      </c>
      <c r="F38" s="168">
        <v>11</v>
      </c>
      <c r="G38" s="168">
        <v>0</v>
      </c>
      <c r="H38" s="170">
        <v>0</v>
      </c>
      <c r="I38" s="168">
        <v>1488</v>
      </c>
      <c r="J38" s="168">
        <v>1423</v>
      </c>
      <c r="K38" s="168">
        <v>1354</v>
      </c>
      <c r="L38" s="168">
        <v>1375</v>
      </c>
      <c r="M38" s="168">
        <v>-48</v>
      </c>
      <c r="N38" s="170">
        <v>-3.3731553056921997</v>
      </c>
      <c r="O38" s="171">
        <v>1</v>
      </c>
      <c r="P38" s="171">
        <v>1</v>
      </c>
      <c r="Q38" s="171">
        <v>1</v>
      </c>
      <c r="R38" s="171">
        <v>1</v>
      </c>
      <c r="S38" s="171">
        <v>30</v>
      </c>
      <c r="T38" s="171">
        <v>29</v>
      </c>
      <c r="U38" s="171">
        <v>26</v>
      </c>
      <c r="V38" s="171">
        <v>27</v>
      </c>
      <c r="W38" s="171">
        <v>5</v>
      </c>
      <c r="X38" s="171">
        <v>7</v>
      </c>
      <c r="Y38" s="171">
        <v>10</v>
      </c>
      <c r="Z38" s="171">
        <v>4</v>
      </c>
      <c r="AA38" s="171">
        <v>1</v>
      </c>
      <c r="AB38" s="171">
        <v>1</v>
      </c>
      <c r="AC38" s="171">
        <v>1</v>
      </c>
      <c r="AD38" s="171">
        <v>0</v>
      </c>
      <c r="AE38" s="171">
        <v>25</v>
      </c>
      <c r="AF38" s="171">
        <v>22</v>
      </c>
      <c r="AG38" s="171">
        <v>15</v>
      </c>
      <c r="AH38" s="171">
        <v>8</v>
      </c>
      <c r="AI38" s="171">
        <v>4</v>
      </c>
      <c r="AJ38" s="171">
        <v>4</v>
      </c>
      <c r="AK38" s="171">
        <v>5</v>
      </c>
      <c r="AL38" s="171">
        <v>7</v>
      </c>
      <c r="AM38" s="171">
        <v>3</v>
      </c>
      <c r="AN38" s="171">
        <v>3</v>
      </c>
      <c r="AO38" s="171">
        <v>3</v>
      </c>
      <c r="AP38" s="171">
        <v>0</v>
      </c>
      <c r="AQ38" s="171">
        <v>368</v>
      </c>
      <c r="AR38" s="171">
        <v>330</v>
      </c>
      <c r="AS38" s="171">
        <v>310</v>
      </c>
      <c r="AT38" s="171">
        <v>172</v>
      </c>
      <c r="AU38" s="171">
        <v>100</v>
      </c>
      <c r="AV38" s="171">
        <v>103</v>
      </c>
      <c r="AW38" s="171">
        <v>104</v>
      </c>
      <c r="AX38" s="171">
        <v>102</v>
      </c>
      <c r="AY38" s="172" t="s">
        <v>495</v>
      </c>
      <c r="AZ38" s="172" t="s">
        <v>495</v>
      </c>
      <c r="BA38" s="172" t="s">
        <v>495</v>
      </c>
      <c r="BB38" s="171">
        <v>3</v>
      </c>
      <c r="BC38" s="172" t="s">
        <v>495</v>
      </c>
      <c r="BD38" s="172" t="s">
        <v>495</v>
      </c>
      <c r="BE38" s="172" t="s">
        <v>495</v>
      </c>
      <c r="BF38" s="171">
        <v>106</v>
      </c>
      <c r="BG38" s="172" t="s">
        <v>495</v>
      </c>
      <c r="BH38" s="172" t="s">
        <v>495</v>
      </c>
      <c r="BI38" s="172" t="s">
        <v>495</v>
      </c>
      <c r="BJ38" s="171">
        <v>0</v>
      </c>
      <c r="BK38" s="172" t="s">
        <v>495</v>
      </c>
      <c r="BL38" s="172" t="s">
        <v>495</v>
      </c>
      <c r="BM38" s="172" t="s">
        <v>495</v>
      </c>
      <c r="BN38" s="171">
        <v>1</v>
      </c>
      <c r="BO38" s="172" t="s">
        <v>495</v>
      </c>
      <c r="BP38" s="172" t="s">
        <v>495</v>
      </c>
      <c r="BQ38" s="172" t="s">
        <v>495</v>
      </c>
      <c r="BR38" s="171">
        <v>8</v>
      </c>
      <c r="BS38" s="172" t="s">
        <v>495</v>
      </c>
      <c r="BT38" s="172" t="s">
        <v>495</v>
      </c>
      <c r="BU38" s="172" t="s">
        <v>495</v>
      </c>
      <c r="BV38" s="172" t="s">
        <v>495</v>
      </c>
      <c r="BW38" s="171">
        <v>0</v>
      </c>
      <c r="BX38" s="171">
        <v>0</v>
      </c>
      <c r="BY38" s="171">
        <v>0</v>
      </c>
      <c r="BZ38" s="171">
        <v>0</v>
      </c>
      <c r="CA38" s="171">
        <v>0</v>
      </c>
      <c r="CB38" s="171">
        <v>0</v>
      </c>
      <c r="CC38" s="171">
        <v>0</v>
      </c>
      <c r="CD38" s="171">
        <v>0</v>
      </c>
      <c r="CE38" s="171">
        <v>0</v>
      </c>
      <c r="CF38" s="171">
        <v>0</v>
      </c>
      <c r="CG38" s="171">
        <v>0</v>
      </c>
      <c r="CH38" s="171">
        <v>0</v>
      </c>
      <c r="CI38" s="169" t="s">
        <v>495</v>
      </c>
      <c r="CJ38" s="169" t="s">
        <v>495</v>
      </c>
      <c r="CK38" s="169" t="s">
        <v>495</v>
      </c>
      <c r="CL38" s="169" t="s">
        <v>495</v>
      </c>
      <c r="CM38" s="169" t="s">
        <v>495</v>
      </c>
      <c r="CN38" s="169" t="s">
        <v>495</v>
      </c>
      <c r="CO38" s="169" t="s">
        <v>495</v>
      </c>
      <c r="CP38" s="169" t="s">
        <v>495</v>
      </c>
      <c r="CQ38" s="171">
        <v>0</v>
      </c>
      <c r="CR38" s="169" t="s">
        <v>495</v>
      </c>
      <c r="CS38" s="169" t="s">
        <v>495</v>
      </c>
      <c r="CT38" s="169" t="s">
        <v>495</v>
      </c>
      <c r="CU38" s="169" t="s">
        <v>495</v>
      </c>
      <c r="CV38" s="169" t="s">
        <v>495</v>
      </c>
      <c r="CW38" s="169" t="s">
        <v>495</v>
      </c>
      <c r="CX38" s="169" t="s">
        <v>495</v>
      </c>
      <c r="CY38" s="169" t="s">
        <v>495</v>
      </c>
      <c r="CZ38" s="169" t="s">
        <v>495</v>
      </c>
      <c r="DA38" s="169" t="s">
        <v>495</v>
      </c>
      <c r="DB38" s="169" t="s">
        <v>495</v>
      </c>
      <c r="DC38" s="171">
        <v>0</v>
      </c>
      <c r="DD38" s="169" t="s">
        <v>495</v>
      </c>
      <c r="DE38" s="169" t="s">
        <v>495</v>
      </c>
      <c r="DF38" s="169" t="s">
        <v>495</v>
      </c>
      <c r="DG38" s="171">
        <v>3</v>
      </c>
      <c r="DH38" s="171">
        <v>3</v>
      </c>
      <c r="DI38" s="171">
        <v>3</v>
      </c>
      <c r="DJ38" s="171">
        <v>3</v>
      </c>
      <c r="DK38" s="171">
        <v>718</v>
      </c>
      <c r="DL38" s="171">
        <v>744</v>
      </c>
      <c r="DM38" s="171">
        <v>725</v>
      </c>
      <c r="DN38" s="171">
        <v>764</v>
      </c>
      <c r="DO38" s="171">
        <v>168</v>
      </c>
      <c r="DP38" s="171">
        <v>160</v>
      </c>
      <c r="DQ38" s="171">
        <v>171</v>
      </c>
      <c r="DR38" s="171">
        <v>139</v>
      </c>
      <c r="DS38" s="171">
        <v>0</v>
      </c>
      <c r="DT38" s="171">
        <v>0</v>
      </c>
      <c r="DU38" s="171">
        <v>0</v>
      </c>
      <c r="DV38" s="171">
        <v>0</v>
      </c>
      <c r="DW38" s="171">
        <v>0</v>
      </c>
      <c r="DX38" s="171">
        <v>0</v>
      </c>
      <c r="DY38" s="171">
        <v>0</v>
      </c>
      <c r="DZ38" s="171">
        <v>0</v>
      </c>
      <c r="EA38" s="171">
        <v>0</v>
      </c>
      <c r="EB38" s="171">
        <v>0</v>
      </c>
      <c r="EC38" s="171">
        <v>0</v>
      </c>
      <c r="ED38" s="171">
        <v>0</v>
      </c>
      <c r="EE38" s="169" t="s">
        <v>495</v>
      </c>
      <c r="EF38" s="169" t="s">
        <v>495</v>
      </c>
      <c r="EG38" s="169" t="s">
        <v>495</v>
      </c>
      <c r="EH38" s="169" t="s">
        <v>495</v>
      </c>
      <c r="EI38" s="169" t="s">
        <v>495</v>
      </c>
      <c r="EJ38" s="169" t="s">
        <v>495</v>
      </c>
      <c r="EK38" s="169" t="s">
        <v>495</v>
      </c>
      <c r="EL38" s="169" t="s">
        <v>495</v>
      </c>
      <c r="EM38" s="171">
        <v>0</v>
      </c>
      <c r="EN38" s="169" t="s">
        <v>495</v>
      </c>
      <c r="EO38" s="169" t="s">
        <v>495</v>
      </c>
      <c r="EP38" s="169" t="s">
        <v>495</v>
      </c>
      <c r="EQ38" s="169" t="s">
        <v>495</v>
      </c>
      <c r="ER38" s="169" t="s">
        <v>495</v>
      </c>
      <c r="ES38" s="169" t="s">
        <v>495</v>
      </c>
      <c r="ET38" s="169" t="s">
        <v>495</v>
      </c>
      <c r="EU38" s="169" t="s">
        <v>495</v>
      </c>
      <c r="EV38" s="169" t="s">
        <v>495</v>
      </c>
      <c r="EW38" s="169" t="s">
        <v>495</v>
      </c>
      <c r="EX38" s="169" t="s">
        <v>495</v>
      </c>
      <c r="EY38" s="171">
        <v>0</v>
      </c>
      <c r="EZ38" s="169" t="s">
        <v>495</v>
      </c>
      <c r="FA38" s="169" t="s">
        <v>495</v>
      </c>
      <c r="FB38" s="169" t="s">
        <v>495</v>
      </c>
      <c r="FC38" s="171">
        <v>3</v>
      </c>
      <c r="FD38" s="171">
        <v>3</v>
      </c>
      <c r="FE38" s="171">
        <v>3</v>
      </c>
      <c r="FF38" s="171">
        <v>3</v>
      </c>
      <c r="FG38" s="171">
        <v>347</v>
      </c>
      <c r="FH38" s="171">
        <v>298</v>
      </c>
      <c r="FI38" s="171">
        <v>278</v>
      </c>
      <c r="FJ38" s="171">
        <v>290</v>
      </c>
      <c r="FK38" s="171">
        <v>142</v>
      </c>
      <c r="FL38" s="171">
        <v>129</v>
      </c>
      <c r="FM38" s="171">
        <v>123</v>
      </c>
      <c r="FN38" s="171">
        <v>92</v>
      </c>
      <c r="FO38" s="171">
        <v>0</v>
      </c>
      <c r="FP38" s="171">
        <v>0</v>
      </c>
      <c r="FQ38" s="171">
        <v>0</v>
      </c>
      <c r="FR38" s="171">
        <v>0</v>
      </c>
      <c r="FS38" s="171">
        <v>0</v>
      </c>
      <c r="FT38" s="171">
        <v>0</v>
      </c>
      <c r="FU38" s="171">
        <v>0</v>
      </c>
      <c r="FV38" s="171">
        <v>0</v>
      </c>
      <c r="FW38" s="171">
        <v>0</v>
      </c>
      <c r="FX38" s="171">
        <v>0</v>
      </c>
      <c r="FY38" s="171">
        <v>0</v>
      </c>
      <c r="FZ38" s="171">
        <v>0</v>
      </c>
    </row>
    <row r="39" spans="1:182">
      <c r="A39" s="169" t="s">
        <v>246</v>
      </c>
      <c r="B39" s="169" t="s">
        <v>247</v>
      </c>
      <c r="C39" s="168">
        <v>7</v>
      </c>
      <c r="D39" s="168">
        <v>7</v>
      </c>
      <c r="E39" s="168">
        <v>7</v>
      </c>
      <c r="F39" s="168">
        <v>7</v>
      </c>
      <c r="G39" s="168">
        <v>0</v>
      </c>
      <c r="H39" s="170">
        <v>0</v>
      </c>
      <c r="I39" s="168">
        <v>953</v>
      </c>
      <c r="J39" s="168">
        <v>912</v>
      </c>
      <c r="K39" s="168">
        <v>877</v>
      </c>
      <c r="L39" s="168">
        <v>943</v>
      </c>
      <c r="M39" s="168">
        <v>31</v>
      </c>
      <c r="N39" s="170">
        <v>3.3991228070175437</v>
      </c>
      <c r="O39" s="171">
        <v>1</v>
      </c>
      <c r="P39" s="171">
        <v>1</v>
      </c>
      <c r="Q39" s="171">
        <v>1</v>
      </c>
      <c r="R39" s="171">
        <v>1</v>
      </c>
      <c r="S39" s="171">
        <v>30</v>
      </c>
      <c r="T39" s="171">
        <v>29</v>
      </c>
      <c r="U39" s="171">
        <v>26</v>
      </c>
      <c r="V39" s="171">
        <v>27</v>
      </c>
      <c r="W39" s="171">
        <v>5</v>
      </c>
      <c r="X39" s="171">
        <v>7</v>
      </c>
      <c r="Y39" s="171">
        <v>10</v>
      </c>
      <c r="Z39" s="171">
        <v>4</v>
      </c>
      <c r="AA39" s="171">
        <v>1</v>
      </c>
      <c r="AB39" s="171">
        <v>1</v>
      </c>
      <c r="AC39" s="171">
        <v>1</v>
      </c>
      <c r="AD39" s="171">
        <v>0</v>
      </c>
      <c r="AE39" s="171">
        <v>25</v>
      </c>
      <c r="AF39" s="171">
        <v>22</v>
      </c>
      <c r="AG39" s="171">
        <v>15</v>
      </c>
      <c r="AH39" s="171">
        <v>8</v>
      </c>
      <c r="AI39" s="171">
        <v>4</v>
      </c>
      <c r="AJ39" s="171">
        <v>4</v>
      </c>
      <c r="AK39" s="171">
        <v>5</v>
      </c>
      <c r="AL39" s="171">
        <v>7</v>
      </c>
      <c r="AM39" s="171">
        <v>1</v>
      </c>
      <c r="AN39" s="171">
        <v>1</v>
      </c>
      <c r="AO39" s="171">
        <v>1</v>
      </c>
      <c r="AP39" s="171">
        <v>0</v>
      </c>
      <c r="AQ39" s="171">
        <v>191</v>
      </c>
      <c r="AR39" s="171">
        <v>172</v>
      </c>
      <c r="AS39" s="171">
        <v>161</v>
      </c>
      <c r="AT39" s="171">
        <v>95</v>
      </c>
      <c r="AU39" s="171">
        <v>64</v>
      </c>
      <c r="AV39" s="171">
        <v>60</v>
      </c>
      <c r="AW39" s="171">
        <v>48</v>
      </c>
      <c r="AX39" s="171">
        <v>50</v>
      </c>
      <c r="AY39" s="172" t="s">
        <v>495</v>
      </c>
      <c r="AZ39" s="172" t="s">
        <v>495</v>
      </c>
      <c r="BA39" s="172" t="s">
        <v>495</v>
      </c>
      <c r="BB39" s="171">
        <v>1</v>
      </c>
      <c r="BC39" s="172" t="s">
        <v>495</v>
      </c>
      <c r="BD39" s="172" t="s">
        <v>495</v>
      </c>
      <c r="BE39" s="172" t="s">
        <v>495</v>
      </c>
      <c r="BF39" s="171">
        <v>61</v>
      </c>
      <c r="BG39" s="172" t="s">
        <v>495</v>
      </c>
      <c r="BH39" s="172" t="s">
        <v>495</v>
      </c>
      <c r="BI39" s="172" t="s">
        <v>495</v>
      </c>
      <c r="BJ39" s="171">
        <v>0</v>
      </c>
      <c r="BK39" s="172" t="s">
        <v>495</v>
      </c>
      <c r="BL39" s="172" t="s">
        <v>495</v>
      </c>
      <c r="BM39" s="172" t="s">
        <v>495</v>
      </c>
      <c r="BN39" s="171">
        <v>1</v>
      </c>
      <c r="BO39" s="172" t="s">
        <v>495</v>
      </c>
      <c r="BP39" s="172" t="s">
        <v>495</v>
      </c>
      <c r="BQ39" s="172" t="s">
        <v>495</v>
      </c>
      <c r="BR39" s="171">
        <v>8</v>
      </c>
      <c r="BS39" s="172" t="s">
        <v>495</v>
      </c>
      <c r="BT39" s="172" t="s">
        <v>495</v>
      </c>
      <c r="BU39" s="172" t="s">
        <v>495</v>
      </c>
      <c r="BV39" s="172" t="s">
        <v>495</v>
      </c>
      <c r="BW39" s="171">
        <v>0</v>
      </c>
      <c r="BX39" s="171">
        <v>0</v>
      </c>
      <c r="BY39" s="171">
        <v>0</v>
      </c>
      <c r="BZ39" s="171">
        <v>0</v>
      </c>
      <c r="CA39" s="171">
        <v>0</v>
      </c>
      <c r="CB39" s="171">
        <v>0</v>
      </c>
      <c r="CC39" s="171">
        <v>0</v>
      </c>
      <c r="CD39" s="171">
        <v>0</v>
      </c>
      <c r="CE39" s="171">
        <v>0</v>
      </c>
      <c r="CF39" s="171">
        <v>0</v>
      </c>
      <c r="CG39" s="171">
        <v>0</v>
      </c>
      <c r="CH39" s="171">
        <v>0</v>
      </c>
      <c r="CI39" s="169" t="s">
        <v>495</v>
      </c>
      <c r="CJ39" s="169" t="s">
        <v>495</v>
      </c>
      <c r="CK39" s="169" t="s">
        <v>495</v>
      </c>
      <c r="CL39" s="169" t="s">
        <v>495</v>
      </c>
      <c r="CM39" s="169" t="s">
        <v>495</v>
      </c>
      <c r="CN39" s="169" t="s">
        <v>495</v>
      </c>
      <c r="CO39" s="169" t="s">
        <v>495</v>
      </c>
      <c r="CP39" s="169" t="s">
        <v>495</v>
      </c>
      <c r="CQ39" s="171">
        <v>0</v>
      </c>
      <c r="CR39" s="169" t="s">
        <v>495</v>
      </c>
      <c r="CS39" s="169" t="s">
        <v>495</v>
      </c>
      <c r="CT39" s="169" t="s">
        <v>495</v>
      </c>
      <c r="CU39" s="169" t="s">
        <v>495</v>
      </c>
      <c r="CV39" s="169" t="s">
        <v>495</v>
      </c>
      <c r="CW39" s="169" t="s">
        <v>495</v>
      </c>
      <c r="CX39" s="169" t="s">
        <v>495</v>
      </c>
      <c r="CY39" s="169" t="s">
        <v>495</v>
      </c>
      <c r="CZ39" s="169" t="s">
        <v>495</v>
      </c>
      <c r="DA39" s="169" t="s">
        <v>495</v>
      </c>
      <c r="DB39" s="169" t="s">
        <v>495</v>
      </c>
      <c r="DC39" s="171">
        <v>0</v>
      </c>
      <c r="DD39" s="169" t="s">
        <v>495</v>
      </c>
      <c r="DE39" s="169" t="s">
        <v>495</v>
      </c>
      <c r="DF39" s="169" t="s">
        <v>495</v>
      </c>
      <c r="DG39" s="171">
        <v>2</v>
      </c>
      <c r="DH39" s="171">
        <v>2</v>
      </c>
      <c r="DI39" s="171">
        <v>2</v>
      </c>
      <c r="DJ39" s="171">
        <v>2</v>
      </c>
      <c r="DK39" s="171">
        <v>412</v>
      </c>
      <c r="DL39" s="171">
        <v>427</v>
      </c>
      <c r="DM39" s="171">
        <v>423</v>
      </c>
      <c r="DN39" s="171">
        <v>485</v>
      </c>
      <c r="DO39" s="171">
        <v>93</v>
      </c>
      <c r="DP39" s="171">
        <v>98</v>
      </c>
      <c r="DQ39" s="171">
        <v>96</v>
      </c>
      <c r="DR39" s="171">
        <v>62</v>
      </c>
      <c r="DS39" s="171">
        <v>0</v>
      </c>
      <c r="DT39" s="171">
        <v>0</v>
      </c>
      <c r="DU39" s="171">
        <v>0</v>
      </c>
      <c r="DV39" s="171">
        <v>0</v>
      </c>
      <c r="DW39" s="171">
        <v>0</v>
      </c>
      <c r="DX39" s="171">
        <v>0</v>
      </c>
      <c r="DY39" s="171">
        <v>0</v>
      </c>
      <c r="DZ39" s="171">
        <v>0</v>
      </c>
      <c r="EA39" s="171">
        <v>0</v>
      </c>
      <c r="EB39" s="171">
        <v>0</v>
      </c>
      <c r="EC39" s="171">
        <v>0</v>
      </c>
      <c r="ED39" s="171">
        <v>0</v>
      </c>
      <c r="EE39" s="169" t="s">
        <v>495</v>
      </c>
      <c r="EF39" s="169" t="s">
        <v>495</v>
      </c>
      <c r="EG39" s="169" t="s">
        <v>495</v>
      </c>
      <c r="EH39" s="169" t="s">
        <v>495</v>
      </c>
      <c r="EI39" s="169" t="s">
        <v>495</v>
      </c>
      <c r="EJ39" s="169" t="s">
        <v>495</v>
      </c>
      <c r="EK39" s="169" t="s">
        <v>495</v>
      </c>
      <c r="EL39" s="169" t="s">
        <v>495</v>
      </c>
      <c r="EM39" s="171">
        <v>0</v>
      </c>
      <c r="EN39" s="169" t="s">
        <v>495</v>
      </c>
      <c r="EO39" s="169" t="s">
        <v>495</v>
      </c>
      <c r="EP39" s="169" t="s">
        <v>495</v>
      </c>
      <c r="EQ39" s="169" t="s">
        <v>495</v>
      </c>
      <c r="ER39" s="169" t="s">
        <v>495</v>
      </c>
      <c r="ES39" s="169" t="s">
        <v>495</v>
      </c>
      <c r="ET39" s="169" t="s">
        <v>495</v>
      </c>
      <c r="EU39" s="169" t="s">
        <v>495</v>
      </c>
      <c r="EV39" s="169" t="s">
        <v>495</v>
      </c>
      <c r="EW39" s="169" t="s">
        <v>495</v>
      </c>
      <c r="EX39" s="169" t="s">
        <v>495</v>
      </c>
      <c r="EY39" s="171">
        <v>0</v>
      </c>
      <c r="EZ39" s="169" t="s">
        <v>495</v>
      </c>
      <c r="FA39" s="169" t="s">
        <v>495</v>
      </c>
      <c r="FB39" s="169" t="s">
        <v>495</v>
      </c>
      <c r="FC39" s="171">
        <v>2</v>
      </c>
      <c r="FD39" s="171">
        <v>2</v>
      </c>
      <c r="FE39" s="171">
        <v>2</v>
      </c>
      <c r="FF39" s="171">
        <v>2</v>
      </c>
      <c r="FG39" s="171">
        <v>295</v>
      </c>
      <c r="FH39" s="171">
        <v>262</v>
      </c>
      <c r="FI39" s="171">
        <v>252</v>
      </c>
      <c r="FJ39" s="171">
        <v>259</v>
      </c>
      <c r="FK39" s="171">
        <v>124</v>
      </c>
      <c r="FL39" s="171">
        <v>116</v>
      </c>
      <c r="FM39" s="171">
        <v>98</v>
      </c>
      <c r="FN39" s="171">
        <v>81</v>
      </c>
      <c r="FO39" s="171">
        <v>0</v>
      </c>
      <c r="FP39" s="171">
        <v>0</v>
      </c>
      <c r="FQ39" s="171">
        <v>0</v>
      </c>
      <c r="FR39" s="171">
        <v>0</v>
      </c>
      <c r="FS39" s="171">
        <v>0</v>
      </c>
      <c r="FT39" s="171">
        <v>0</v>
      </c>
      <c r="FU39" s="171">
        <v>0</v>
      </c>
      <c r="FV39" s="171">
        <v>0</v>
      </c>
      <c r="FW39" s="171">
        <v>0</v>
      </c>
      <c r="FX39" s="171">
        <v>0</v>
      </c>
      <c r="FY39" s="171">
        <v>0</v>
      </c>
      <c r="FZ39" s="171">
        <v>0</v>
      </c>
    </row>
    <row r="40" spans="1:182">
      <c r="A40" s="169" t="s">
        <v>248</v>
      </c>
      <c r="B40" s="169" t="s">
        <v>249</v>
      </c>
      <c r="C40" s="168">
        <v>0</v>
      </c>
      <c r="D40" s="168">
        <v>0</v>
      </c>
      <c r="E40" s="168">
        <v>0</v>
      </c>
      <c r="F40" s="168">
        <v>0</v>
      </c>
      <c r="G40" s="168">
        <v>0</v>
      </c>
      <c r="H40" s="170"/>
      <c r="I40" s="168">
        <v>0</v>
      </c>
      <c r="J40" s="168">
        <v>0</v>
      </c>
      <c r="K40" s="168">
        <v>0</v>
      </c>
      <c r="L40" s="168">
        <v>0</v>
      </c>
      <c r="M40" s="168">
        <v>0</v>
      </c>
      <c r="N40" s="170"/>
      <c r="O40" s="171">
        <v>0</v>
      </c>
      <c r="P40" s="171">
        <v>0</v>
      </c>
      <c r="Q40" s="171">
        <v>0</v>
      </c>
      <c r="R40" s="171">
        <v>0</v>
      </c>
      <c r="S40" s="171">
        <v>0</v>
      </c>
      <c r="T40" s="171">
        <v>0</v>
      </c>
      <c r="U40" s="171">
        <v>0</v>
      </c>
      <c r="V40" s="171">
        <v>0</v>
      </c>
      <c r="W40" s="171">
        <v>0</v>
      </c>
      <c r="X40" s="171">
        <v>0</v>
      </c>
      <c r="Y40" s="171">
        <v>0</v>
      </c>
      <c r="Z40" s="171">
        <v>0</v>
      </c>
      <c r="AA40" s="171">
        <v>0</v>
      </c>
      <c r="AB40" s="171">
        <v>0</v>
      </c>
      <c r="AC40" s="171">
        <v>0</v>
      </c>
      <c r="AD40" s="171">
        <v>0</v>
      </c>
      <c r="AE40" s="171">
        <v>0</v>
      </c>
      <c r="AF40" s="171">
        <v>0</v>
      </c>
      <c r="AG40" s="171">
        <v>0</v>
      </c>
      <c r="AH40" s="171">
        <v>0</v>
      </c>
      <c r="AI40" s="171">
        <v>0</v>
      </c>
      <c r="AJ40" s="171">
        <v>0</v>
      </c>
      <c r="AK40" s="171">
        <v>0</v>
      </c>
      <c r="AL40" s="171">
        <v>0</v>
      </c>
      <c r="AM40" s="171">
        <v>0</v>
      </c>
      <c r="AN40" s="171">
        <v>0</v>
      </c>
      <c r="AO40" s="171">
        <v>0</v>
      </c>
      <c r="AP40" s="171">
        <v>0</v>
      </c>
      <c r="AQ40" s="171">
        <v>0</v>
      </c>
      <c r="AR40" s="171">
        <v>0</v>
      </c>
      <c r="AS40" s="171">
        <v>0</v>
      </c>
      <c r="AT40" s="171">
        <v>0</v>
      </c>
      <c r="AU40" s="171">
        <v>0</v>
      </c>
      <c r="AV40" s="171">
        <v>0</v>
      </c>
      <c r="AW40" s="171">
        <v>0</v>
      </c>
      <c r="AX40" s="171">
        <v>0</v>
      </c>
      <c r="AY40" s="172" t="s">
        <v>495</v>
      </c>
      <c r="AZ40" s="172" t="s">
        <v>495</v>
      </c>
      <c r="BA40" s="172" t="s">
        <v>495</v>
      </c>
      <c r="BB40" s="171">
        <v>0</v>
      </c>
      <c r="BC40" s="172" t="s">
        <v>495</v>
      </c>
      <c r="BD40" s="172" t="s">
        <v>495</v>
      </c>
      <c r="BE40" s="172" t="s">
        <v>495</v>
      </c>
      <c r="BF40" s="171">
        <v>0</v>
      </c>
      <c r="BG40" s="172" t="s">
        <v>495</v>
      </c>
      <c r="BH40" s="172" t="s">
        <v>495</v>
      </c>
      <c r="BI40" s="172" t="s">
        <v>495</v>
      </c>
      <c r="BJ40" s="171">
        <v>0</v>
      </c>
      <c r="BK40" s="172" t="s">
        <v>495</v>
      </c>
      <c r="BL40" s="172" t="s">
        <v>495</v>
      </c>
      <c r="BM40" s="172" t="s">
        <v>495</v>
      </c>
      <c r="BN40" s="171">
        <v>0</v>
      </c>
      <c r="BO40" s="172" t="s">
        <v>495</v>
      </c>
      <c r="BP40" s="172" t="s">
        <v>495</v>
      </c>
      <c r="BQ40" s="172" t="s">
        <v>495</v>
      </c>
      <c r="BR40" s="171">
        <v>0</v>
      </c>
      <c r="BS40" s="172" t="s">
        <v>495</v>
      </c>
      <c r="BT40" s="172" t="s">
        <v>495</v>
      </c>
      <c r="BU40" s="172" t="s">
        <v>495</v>
      </c>
      <c r="BV40" s="172" t="s">
        <v>495</v>
      </c>
      <c r="BW40" s="171">
        <v>0</v>
      </c>
      <c r="BX40" s="171">
        <v>0</v>
      </c>
      <c r="BY40" s="171">
        <v>0</v>
      </c>
      <c r="BZ40" s="171">
        <v>0</v>
      </c>
      <c r="CA40" s="171">
        <v>0</v>
      </c>
      <c r="CB40" s="171">
        <v>0</v>
      </c>
      <c r="CC40" s="171">
        <v>0</v>
      </c>
      <c r="CD40" s="171">
        <v>0</v>
      </c>
      <c r="CE40" s="171">
        <v>0</v>
      </c>
      <c r="CF40" s="171">
        <v>0</v>
      </c>
      <c r="CG40" s="171">
        <v>0</v>
      </c>
      <c r="CH40" s="171">
        <v>0</v>
      </c>
      <c r="CI40" s="169" t="s">
        <v>495</v>
      </c>
      <c r="CJ40" s="169" t="s">
        <v>495</v>
      </c>
      <c r="CK40" s="169" t="s">
        <v>495</v>
      </c>
      <c r="CL40" s="169" t="s">
        <v>495</v>
      </c>
      <c r="CM40" s="169" t="s">
        <v>495</v>
      </c>
      <c r="CN40" s="169" t="s">
        <v>495</v>
      </c>
      <c r="CO40" s="169" t="s">
        <v>495</v>
      </c>
      <c r="CP40" s="169" t="s">
        <v>495</v>
      </c>
      <c r="CQ40" s="171">
        <v>0</v>
      </c>
      <c r="CR40" s="169" t="s">
        <v>495</v>
      </c>
      <c r="CS40" s="169" t="s">
        <v>495</v>
      </c>
      <c r="CT40" s="169" t="s">
        <v>495</v>
      </c>
      <c r="CU40" s="169" t="s">
        <v>495</v>
      </c>
      <c r="CV40" s="169" t="s">
        <v>495</v>
      </c>
      <c r="CW40" s="169" t="s">
        <v>495</v>
      </c>
      <c r="CX40" s="169" t="s">
        <v>495</v>
      </c>
      <c r="CY40" s="169" t="s">
        <v>495</v>
      </c>
      <c r="CZ40" s="169" t="s">
        <v>495</v>
      </c>
      <c r="DA40" s="169" t="s">
        <v>495</v>
      </c>
      <c r="DB40" s="169" t="s">
        <v>495</v>
      </c>
      <c r="DC40" s="171">
        <v>0</v>
      </c>
      <c r="DD40" s="169" t="s">
        <v>495</v>
      </c>
      <c r="DE40" s="169" t="s">
        <v>495</v>
      </c>
      <c r="DF40" s="169" t="s">
        <v>495</v>
      </c>
      <c r="DG40" s="171">
        <v>0</v>
      </c>
      <c r="DH40" s="171">
        <v>0</v>
      </c>
      <c r="DI40" s="171">
        <v>0</v>
      </c>
      <c r="DJ40" s="171">
        <v>0</v>
      </c>
      <c r="DK40" s="171">
        <v>0</v>
      </c>
      <c r="DL40" s="171">
        <v>0</v>
      </c>
      <c r="DM40" s="171">
        <v>0</v>
      </c>
      <c r="DN40" s="171">
        <v>0</v>
      </c>
      <c r="DO40" s="171">
        <v>0</v>
      </c>
      <c r="DP40" s="171">
        <v>0</v>
      </c>
      <c r="DQ40" s="171">
        <v>0</v>
      </c>
      <c r="DR40" s="171">
        <v>0</v>
      </c>
      <c r="DS40" s="171">
        <v>0</v>
      </c>
      <c r="DT40" s="171">
        <v>0</v>
      </c>
      <c r="DU40" s="171">
        <v>0</v>
      </c>
      <c r="DV40" s="171">
        <v>0</v>
      </c>
      <c r="DW40" s="171">
        <v>0</v>
      </c>
      <c r="DX40" s="171">
        <v>0</v>
      </c>
      <c r="DY40" s="171">
        <v>0</v>
      </c>
      <c r="DZ40" s="171">
        <v>0</v>
      </c>
      <c r="EA40" s="171">
        <v>0</v>
      </c>
      <c r="EB40" s="171">
        <v>0</v>
      </c>
      <c r="EC40" s="171">
        <v>0</v>
      </c>
      <c r="ED40" s="171">
        <v>0</v>
      </c>
      <c r="EE40" s="169" t="s">
        <v>495</v>
      </c>
      <c r="EF40" s="169" t="s">
        <v>495</v>
      </c>
      <c r="EG40" s="169" t="s">
        <v>495</v>
      </c>
      <c r="EH40" s="169" t="s">
        <v>495</v>
      </c>
      <c r="EI40" s="169" t="s">
        <v>495</v>
      </c>
      <c r="EJ40" s="169" t="s">
        <v>495</v>
      </c>
      <c r="EK40" s="169" t="s">
        <v>495</v>
      </c>
      <c r="EL40" s="169" t="s">
        <v>495</v>
      </c>
      <c r="EM40" s="171">
        <v>0</v>
      </c>
      <c r="EN40" s="169" t="s">
        <v>495</v>
      </c>
      <c r="EO40" s="169" t="s">
        <v>495</v>
      </c>
      <c r="EP40" s="169" t="s">
        <v>495</v>
      </c>
      <c r="EQ40" s="169" t="s">
        <v>495</v>
      </c>
      <c r="ER40" s="169" t="s">
        <v>495</v>
      </c>
      <c r="ES40" s="169" t="s">
        <v>495</v>
      </c>
      <c r="ET40" s="169" t="s">
        <v>495</v>
      </c>
      <c r="EU40" s="169" t="s">
        <v>495</v>
      </c>
      <c r="EV40" s="169" t="s">
        <v>495</v>
      </c>
      <c r="EW40" s="169" t="s">
        <v>495</v>
      </c>
      <c r="EX40" s="169" t="s">
        <v>495</v>
      </c>
      <c r="EY40" s="171">
        <v>0</v>
      </c>
      <c r="EZ40" s="169" t="s">
        <v>495</v>
      </c>
      <c r="FA40" s="169" t="s">
        <v>495</v>
      </c>
      <c r="FB40" s="169" t="s">
        <v>495</v>
      </c>
      <c r="FC40" s="171">
        <v>0</v>
      </c>
      <c r="FD40" s="171">
        <v>0</v>
      </c>
      <c r="FE40" s="171">
        <v>0</v>
      </c>
      <c r="FF40" s="171">
        <v>0</v>
      </c>
      <c r="FG40" s="171">
        <v>0</v>
      </c>
      <c r="FH40" s="171">
        <v>0</v>
      </c>
      <c r="FI40" s="171">
        <v>0</v>
      </c>
      <c r="FJ40" s="171">
        <v>0</v>
      </c>
      <c r="FK40" s="171">
        <v>0</v>
      </c>
      <c r="FL40" s="171">
        <v>0</v>
      </c>
      <c r="FM40" s="171">
        <v>0</v>
      </c>
      <c r="FN40" s="171">
        <v>0</v>
      </c>
      <c r="FO40" s="171">
        <v>0</v>
      </c>
      <c r="FP40" s="171">
        <v>0</v>
      </c>
      <c r="FQ40" s="171">
        <v>0</v>
      </c>
      <c r="FR40" s="171">
        <v>0</v>
      </c>
      <c r="FS40" s="171">
        <v>0</v>
      </c>
      <c r="FT40" s="171">
        <v>0</v>
      </c>
      <c r="FU40" s="171">
        <v>0</v>
      </c>
      <c r="FV40" s="171">
        <v>0</v>
      </c>
      <c r="FW40" s="171">
        <v>0</v>
      </c>
      <c r="FX40" s="171">
        <v>0</v>
      </c>
      <c r="FY40" s="171">
        <v>0</v>
      </c>
      <c r="FZ40" s="171">
        <v>0</v>
      </c>
    </row>
    <row r="41" spans="1:182">
      <c r="A41" s="169" t="s">
        <v>250</v>
      </c>
      <c r="B41" s="169" t="s">
        <v>251</v>
      </c>
      <c r="C41" s="168">
        <v>0</v>
      </c>
      <c r="D41" s="168">
        <v>0</v>
      </c>
      <c r="E41" s="168">
        <v>0</v>
      </c>
      <c r="F41" s="168">
        <v>0</v>
      </c>
      <c r="G41" s="168">
        <v>0</v>
      </c>
      <c r="H41" s="170"/>
      <c r="I41" s="168">
        <v>0</v>
      </c>
      <c r="J41" s="168">
        <v>0</v>
      </c>
      <c r="K41" s="168">
        <v>0</v>
      </c>
      <c r="L41" s="168">
        <v>0</v>
      </c>
      <c r="M41" s="168">
        <v>0</v>
      </c>
      <c r="N41" s="170"/>
      <c r="O41" s="171">
        <v>0</v>
      </c>
      <c r="P41" s="171">
        <v>0</v>
      </c>
      <c r="Q41" s="171">
        <v>0</v>
      </c>
      <c r="R41" s="171">
        <v>0</v>
      </c>
      <c r="S41" s="171">
        <v>0</v>
      </c>
      <c r="T41" s="171">
        <v>0</v>
      </c>
      <c r="U41" s="171">
        <v>0</v>
      </c>
      <c r="V41" s="171">
        <v>0</v>
      </c>
      <c r="W41" s="171">
        <v>0</v>
      </c>
      <c r="X41" s="171">
        <v>0</v>
      </c>
      <c r="Y41" s="171">
        <v>0</v>
      </c>
      <c r="Z41" s="171">
        <v>0</v>
      </c>
      <c r="AA41" s="171">
        <v>0</v>
      </c>
      <c r="AB41" s="171">
        <v>0</v>
      </c>
      <c r="AC41" s="171">
        <v>0</v>
      </c>
      <c r="AD41" s="171">
        <v>0</v>
      </c>
      <c r="AE41" s="171">
        <v>0</v>
      </c>
      <c r="AF41" s="171">
        <v>0</v>
      </c>
      <c r="AG41" s="171">
        <v>0</v>
      </c>
      <c r="AH41" s="171">
        <v>0</v>
      </c>
      <c r="AI41" s="171">
        <v>0</v>
      </c>
      <c r="AJ41" s="171">
        <v>0</v>
      </c>
      <c r="AK41" s="171">
        <v>0</v>
      </c>
      <c r="AL41" s="171">
        <v>0</v>
      </c>
      <c r="AM41" s="171">
        <v>0</v>
      </c>
      <c r="AN41" s="171">
        <v>0</v>
      </c>
      <c r="AO41" s="171">
        <v>0</v>
      </c>
      <c r="AP41" s="171">
        <v>0</v>
      </c>
      <c r="AQ41" s="171">
        <v>0</v>
      </c>
      <c r="AR41" s="171">
        <v>0</v>
      </c>
      <c r="AS41" s="171">
        <v>0</v>
      </c>
      <c r="AT41" s="171">
        <v>0</v>
      </c>
      <c r="AU41" s="171">
        <v>0</v>
      </c>
      <c r="AV41" s="171">
        <v>0</v>
      </c>
      <c r="AW41" s="171">
        <v>0</v>
      </c>
      <c r="AX41" s="171">
        <v>0</v>
      </c>
      <c r="AY41" s="172" t="s">
        <v>495</v>
      </c>
      <c r="AZ41" s="172" t="s">
        <v>495</v>
      </c>
      <c r="BA41" s="172" t="s">
        <v>495</v>
      </c>
      <c r="BB41" s="171">
        <v>0</v>
      </c>
      <c r="BC41" s="172" t="s">
        <v>495</v>
      </c>
      <c r="BD41" s="172" t="s">
        <v>495</v>
      </c>
      <c r="BE41" s="172" t="s">
        <v>495</v>
      </c>
      <c r="BF41" s="171">
        <v>0</v>
      </c>
      <c r="BG41" s="172" t="s">
        <v>495</v>
      </c>
      <c r="BH41" s="172" t="s">
        <v>495</v>
      </c>
      <c r="BI41" s="172" t="s">
        <v>495</v>
      </c>
      <c r="BJ41" s="171">
        <v>0</v>
      </c>
      <c r="BK41" s="172" t="s">
        <v>495</v>
      </c>
      <c r="BL41" s="172" t="s">
        <v>495</v>
      </c>
      <c r="BM41" s="172" t="s">
        <v>495</v>
      </c>
      <c r="BN41" s="171">
        <v>0</v>
      </c>
      <c r="BO41" s="172" t="s">
        <v>495</v>
      </c>
      <c r="BP41" s="172" t="s">
        <v>495</v>
      </c>
      <c r="BQ41" s="172" t="s">
        <v>495</v>
      </c>
      <c r="BR41" s="171">
        <v>0</v>
      </c>
      <c r="BS41" s="172" t="s">
        <v>495</v>
      </c>
      <c r="BT41" s="172" t="s">
        <v>495</v>
      </c>
      <c r="BU41" s="172" t="s">
        <v>495</v>
      </c>
      <c r="BV41" s="172" t="s">
        <v>495</v>
      </c>
      <c r="BW41" s="171">
        <v>0</v>
      </c>
      <c r="BX41" s="171">
        <v>0</v>
      </c>
      <c r="BY41" s="171">
        <v>0</v>
      </c>
      <c r="BZ41" s="171">
        <v>0</v>
      </c>
      <c r="CA41" s="171">
        <v>0</v>
      </c>
      <c r="CB41" s="171">
        <v>0</v>
      </c>
      <c r="CC41" s="171">
        <v>0</v>
      </c>
      <c r="CD41" s="171">
        <v>0</v>
      </c>
      <c r="CE41" s="171">
        <v>0</v>
      </c>
      <c r="CF41" s="171">
        <v>0</v>
      </c>
      <c r="CG41" s="171">
        <v>0</v>
      </c>
      <c r="CH41" s="171">
        <v>0</v>
      </c>
      <c r="CI41" s="169" t="s">
        <v>495</v>
      </c>
      <c r="CJ41" s="169" t="s">
        <v>495</v>
      </c>
      <c r="CK41" s="169" t="s">
        <v>495</v>
      </c>
      <c r="CL41" s="169" t="s">
        <v>495</v>
      </c>
      <c r="CM41" s="169" t="s">
        <v>495</v>
      </c>
      <c r="CN41" s="169" t="s">
        <v>495</v>
      </c>
      <c r="CO41" s="169" t="s">
        <v>495</v>
      </c>
      <c r="CP41" s="169" t="s">
        <v>495</v>
      </c>
      <c r="CQ41" s="171">
        <v>0</v>
      </c>
      <c r="CR41" s="169" t="s">
        <v>495</v>
      </c>
      <c r="CS41" s="169" t="s">
        <v>495</v>
      </c>
      <c r="CT41" s="169" t="s">
        <v>495</v>
      </c>
      <c r="CU41" s="169" t="s">
        <v>495</v>
      </c>
      <c r="CV41" s="169" t="s">
        <v>495</v>
      </c>
      <c r="CW41" s="169" t="s">
        <v>495</v>
      </c>
      <c r="CX41" s="169" t="s">
        <v>495</v>
      </c>
      <c r="CY41" s="169" t="s">
        <v>495</v>
      </c>
      <c r="CZ41" s="169" t="s">
        <v>495</v>
      </c>
      <c r="DA41" s="169" t="s">
        <v>495</v>
      </c>
      <c r="DB41" s="169" t="s">
        <v>495</v>
      </c>
      <c r="DC41" s="171">
        <v>0</v>
      </c>
      <c r="DD41" s="169" t="s">
        <v>495</v>
      </c>
      <c r="DE41" s="169" t="s">
        <v>495</v>
      </c>
      <c r="DF41" s="169" t="s">
        <v>495</v>
      </c>
      <c r="DG41" s="171">
        <v>0</v>
      </c>
      <c r="DH41" s="171">
        <v>0</v>
      </c>
      <c r="DI41" s="171">
        <v>0</v>
      </c>
      <c r="DJ41" s="171">
        <v>0</v>
      </c>
      <c r="DK41" s="171">
        <v>0</v>
      </c>
      <c r="DL41" s="171">
        <v>0</v>
      </c>
      <c r="DM41" s="171">
        <v>0</v>
      </c>
      <c r="DN41" s="171">
        <v>0</v>
      </c>
      <c r="DO41" s="171">
        <v>0</v>
      </c>
      <c r="DP41" s="171">
        <v>0</v>
      </c>
      <c r="DQ41" s="171">
        <v>0</v>
      </c>
      <c r="DR41" s="171">
        <v>0</v>
      </c>
      <c r="DS41" s="171">
        <v>0</v>
      </c>
      <c r="DT41" s="171">
        <v>0</v>
      </c>
      <c r="DU41" s="171">
        <v>0</v>
      </c>
      <c r="DV41" s="171">
        <v>0</v>
      </c>
      <c r="DW41" s="171">
        <v>0</v>
      </c>
      <c r="DX41" s="171">
        <v>0</v>
      </c>
      <c r="DY41" s="171">
        <v>0</v>
      </c>
      <c r="DZ41" s="171">
        <v>0</v>
      </c>
      <c r="EA41" s="171">
        <v>0</v>
      </c>
      <c r="EB41" s="171">
        <v>0</v>
      </c>
      <c r="EC41" s="171">
        <v>0</v>
      </c>
      <c r="ED41" s="171">
        <v>0</v>
      </c>
      <c r="EE41" s="169" t="s">
        <v>495</v>
      </c>
      <c r="EF41" s="169" t="s">
        <v>495</v>
      </c>
      <c r="EG41" s="169" t="s">
        <v>495</v>
      </c>
      <c r="EH41" s="169" t="s">
        <v>495</v>
      </c>
      <c r="EI41" s="169" t="s">
        <v>495</v>
      </c>
      <c r="EJ41" s="169" t="s">
        <v>495</v>
      </c>
      <c r="EK41" s="169" t="s">
        <v>495</v>
      </c>
      <c r="EL41" s="169" t="s">
        <v>495</v>
      </c>
      <c r="EM41" s="171">
        <v>0</v>
      </c>
      <c r="EN41" s="169" t="s">
        <v>495</v>
      </c>
      <c r="EO41" s="169" t="s">
        <v>495</v>
      </c>
      <c r="EP41" s="169" t="s">
        <v>495</v>
      </c>
      <c r="EQ41" s="169" t="s">
        <v>495</v>
      </c>
      <c r="ER41" s="169" t="s">
        <v>495</v>
      </c>
      <c r="ES41" s="169" t="s">
        <v>495</v>
      </c>
      <c r="ET41" s="169" t="s">
        <v>495</v>
      </c>
      <c r="EU41" s="169" t="s">
        <v>495</v>
      </c>
      <c r="EV41" s="169" t="s">
        <v>495</v>
      </c>
      <c r="EW41" s="169" t="s">
        <v>495</v>
      </c>
      <c r="EX41" s="169" t="s">
        <v>495</v>
      </c>
      <c r="EY41" s="171">
        <v>0</v>
      </c>
      <c r="EZ41" s="169" t="s">
        <v>495</v>
      </c>
      <c r="FA41" s="169" t="s">
        <v>495</v>
      </c>
      <c r="FB41" s="169" t="s">
        <v>495</v>
      </c>
      <c r="FC41" s="171">
        <v>0</v>
      </c>
      <c r="FD41" s="171">
        <v>0</v>
      </c>
      <c r="FE41" s="171">
        <v>0</v>
      </c>
      <c r="FF41" s="171">
        <v>0</v>
      </c>
      <c r="FG41" s="171">
        <v>0</v>
      </c>
      <c r="FH41" s="171">
        <v>0</v>
      </c>
      <c r="FI41" s="171">
        <v>0</v>
      </c>
      <c r="FJ41" s="171">
        <v>0</v>
      </c>
      <c r="FK41" s="171">
        <v>0</v>
      </c>
      <c r="FL41" s="171">
        <v>0</v>
      </c>
      <c r="FM41" s="171">
        <v>0</v>
      </c>
      <c r="FN41" s="171">
        <v>0</v>
      </c>
      <c r="FO41" s="171">
        <v>0</v>
      </c>
      <c r="FP41" s="171">
        <v>0</v>
      </c>
      <c r="FQ41" s="171">
        <v>0</v>
      </c>
      <c r="FR41" s="171">
        <v>0</v>
      </c>
      <c r="FS41" s="171">
        <v>0</v>
      </c>
      <c r="FT41" s="171">
        <v>0</v>
      </c>
      <c r="FU41" s="171">
        <v>0</v>
      </c>
      <c r="FV41" s="171">
        <v>0</v>
      </c>
      <c r="FW41" s="171">
        <v>0</v>
      </c>
      <c r="FX41" s="171">
        <v>0</v>
      </c>
      <c r="FY41" s="171">
        <v>0</v>
      </c>
      <c r="FZ41" s="171">
        <v>0</v>
      </c>
    </row>
    <row r="42" spans="1:182">
      <c r="A42" s="169" t="s">
        <v>252</v>
      </c>
      <c r="B42" s="169" t="s">
        <v>253</v>
      </c>
      <c r="C42" s="168">
        <v>0</v>
      </c>
      <c r="D42" s="168">
        <v>0</v>
      </c>
      <c r="E42" s="168">
        <v>0</v>
      </c>
      <c r="F42" s="168">
        <v>0</v>
      </c>
      <c r="G42" s="168">
        <v>0</v>
      </c>
      <c r="H42" s="170"/>
      <c r="I42" s="168">
        <v>0</v>
      </c>
      <c r="J42" s="168">
        <v>0</v>
      </c>
      <c r="K42" s="168">
        <v>0</v>
      </c>
      <c r="L42" s="168">
        <v>0</v>
      </c>
      <c r="M42" s="168">
        <v>0</v>
      </c>
      <c r="N42" s="170"/>
      <c r="O42" s="171">
        <v>0</v>
      </c>
      <c r="P42" s="171">
        <v>0</v>
      </c>
      <c r="Q42" s="171">
        <v>0</v>
      </c>
      <c r="R42" s="171">
        <v>0</v>
      </c>
      <c r="S42" s="171">
        <v>0</v>
      </c>
      <c r="T42" s="171">
        <v>0</v>
      </c>
      <c r="U42" s="171">
        <v>0</v>
      </c>
      <c r="V42" s="171">
        <v>0</v>
      </c>
      <c r="W42" s="171">
        <v>0</v>
      </c>
      <c r="X42" s="171">
        <v>0</v>
      </c>
      <c r="Y42" s="171">
        <v>0</v>
      </c>
      <c r="Z42" s="171">
        <v>0</v>
      </c>
      <c r="AA42" s="171">
        <v>0</v>
      </c>
      <c r="AB42" s="171">
        <v>0</v>
      </c>
      <c r="AC42" s="171">
        <v>0</v>
      </c>
      <c r="AD42" s="171">
        <v>0</v>
      </c>
      <c r="AE42" s="171">
        <v>0</v>
      </c>
      <c r="AF42" s="171">
        <v>0</v>
      </c>
      <c r="AG42" s="171">
        <v>0</v>
      </c>
      <c r="AH42" s="171">
        <v>0</v>
      </c>
      <c r="AI42" s="171">
        <v>0</v>
      </c>
      <c r="AJ42" s="171">
        <v>0</v>
      </c>
      <c r="AK42" s="171">
        <v>0</v>
      </c>
      <c r="AL42" s="171">
        <v>0</v>
      </c>
      <c r="AM42" s="171">
        <v>0</v>
      </c>
      <c r="AN42" s="171">
        <v>0</v>
      </c>
      <c r="AO42" s="171">
        <v>0</v>
      </c>
      <c r="AP42" s="171">
        <v>0</v>
      </c>
      <c r="AQ42" s="171">
        <v>0</v>
      </c>
      <c r="AR42" s="171">
        <v>0</v>
      </c>
      <c r="AS42" s="171">
        <v>0</v>
      </c>
      <c r="AT42" s="171">
        <v>0</v>
      </c>
      <c r="AU42" s="171">
        <v>0</v>
      </c>
      <c r="AV42" s="171">
        <v>0</v>
      </c>
      <c r="AW42" s="171">
        <v>0</v>
      </c>
      <c r="AX42" s="171">
        <v>0</v>
      </c>
      <c r="AY42" s="172" t="s">
        <v>495</v>
      </c>
      <c r="AZ42" s="172" t="s">
        <v>495</v>
      </c>
      <c r="BA42" s="172" t="s">
        <v>495</v>
      </c>
      <c r="BB42" s="171">
        <v>0</v>
      </c>
      <c r="BC42" s="172" t="s">
        <v>495</v>
      </c>
      <c r="BD42" s="172" t="s">
        <v>495</v>
      </c>
      <c r="BE42" s="172" t="s">
        <v>495</v>
      </c>
      <c r="BF42" s="171">
        <v>0</v>
      </c>
      <c r="BG42" s="172" t="s">
        <v>495</v>
      </c>
      <c r="BH42" s="172" t="s">
        <v>495</v>
      </c>
      <c r="BI42" s="172" t="s">
        <v>495</v>
      </c>
      <c r="BJ42" s="171">
        <v>0</v>
      </c>
      <c r="BK42" s="172" t="s">
        <v>495</v>
      </c>
      <c r="BL42" s="172" t="s">
        <v>495</v>
      </c>
      <c r="BM42" s="172" t="s">
        <v>495</v>
      </c>
      <c r="BN42" s="171">
        <v>0</v>
      </c>
      <c r="BO42" s="172" t="s">
        <v>495</v>
      </c>
      <c r="BP42" s="172" t="s">
        <v>495</v>
      </c>
      <c r="BQ42" s="172" t="s">
        <v>495</v>
      </c>
      <c r="BR42" s="171">
        <v>0</v>
      </c>
      <c r="BS42" s="172" t="s">
        <v>495</v>
      </c>
      <c r="BT42" s="172" t="s">
        <v>495</v>
      </c>
      <c r="BU42" s="172" t="s">
        <v>495</v>
      </c>
      <c r="BV42" s="172" t="s">
        <v>495</v>
      </c>
      <c r="BW42" s="171">
        <v>0</v>
      </c>
      <c r="BX42" s="171">
        <v>0</v>
      </c>
      <c r="BY42" s="171">
        <v>0</v>
      </c>
      <c r="BZ42" s="171">
        <v>0</v>
      </c>
      <c r="CA42" s="171">
        <v>0</v>
      </c>
      <c r="CB42" s="171">
        <v>0</v>
      </c>
      <c r="CC42" s="171">
        <v>0</v>
      </c>
      <c r="CD42" s="171">
        <v>0</v>
      </c>
      <c r="CE42" s="171">
        <v>0</v>
      </c>
      <c r="CF42" s="171">
        <v>0</v>
      </c>
      <c r="CG42" s="171">
        <v>0</v>
      </c>
      <c r="CH42" s="171">
        <v>0</v>
      </c>
      <c r="CI42" s="169" t="s">
        <v>495</v>
      </c>
      <c r="CJ42" s="169" t="s">
        <v>495</v>
      </c>
      <c r="CK42" s="169" t="s">
        <v>495</v>
      </c>
      <c r="CL42" s="169" t="s">
        <v>495</v>
      </c>
      <c r="CM42" s="169" t="s">
        <v>495</v>
      </c>
      <c r="CN42" s="169" t="s">
        <v>495</v>
      </c>
      <c r="CO42" s="169" t="s">
        <v>495</v>
      </c>
      <c r="CP42" s="169" t="s">
        <v>495</v>
      </c>
      <c r="CQ42" s="171">
        <v>0</v>
      </c>
      <c r="CR42" s="169" t="s">
        <v>495</v>
      </c>
      <c r="CS42" s="169" t="s">
        <v>495</v>
      </c>
      <c r="CT42" s="169" t="s">
        <v>495</v>
      </c>
      <c r="CU42" s="169" t="s">
        <v>495</v>
      </c>
      <c r="CV42" s="169" t="s">
        <v>495</v>
      </c>
      <c r="CW42" s="169" t="s">
        <v>495</v>
      </c>
      <c r="CX42" s="169" t="s">
        <v>495</v>
      </c>
      <c r="CY42" s="169" t="s">
        <v>495</v>
      </c>
      <c r="CZ42" s="169" t="s">
        <v>495</v>
      </c>
      <c r="DA42" s="169" t="s">
        <v>495</v>
      </c>
      <c r="DB42" s="169" t="s">
        <v>495</v>
      </c>
      <c r="DC42" s="171">
        <v>0</v>
      </c>
      <c r="DD42" s="169" t="s">
        <v>495</v>
      </c>
      <c r="DE42" s="169" t="s">
        <v>495</v>
      </c>
      <c r="DF42" s="169" t="s">
        <v>495</v>
      </c>
      <c r="DG42" s="171">
        <v>0</v>
      </c>
      <c r="DH42" s="171">
        <v>0</v>
      </c>
      <c r="DI42" s="171">
        <v>0</v>
      </c>
      <c r="DJ42" s="171">
        <v>0</v>
      </c>
      <c r="DK42" s="171">
        <v>0</v>
      </c>
      <c r="DL42" s="171">
        <v>0</v>
      </c>
      <c r="DM42" s="171">
        <v>0</v>
      </c>
      <c r="DN42" s="171">
        <v>0</v>
      </c>
      <c r="DO42" s="171">
        <v>0</v>
      </c>
      <c r="DP42" s="171">
        <v>0</v>
      </c>
      <c r="DQ42" s="171">
        <v>0</v>
      </c>
      <c r="DR42" s="171">
        <v>0</v>
      </c>
      <c r="DS42" s="171">
        <v>0</v>
      </c>
      <c r="DT42" s="171">
        <v>0</v>
      </c>
      <c r="DU42" s="171">
        <v>0</v>
      </c>
      <c r="DV42" s="171">
        <v>0</v>
      </c>
      <c r="DW42" s="171">
        <v>0</v>
      </c>
      <c r="DX42" s="171">
        <v>0</v>
      </c>
      <c r="DY42" s="171">
        <v>0</v>
      </c>
      <c r="DZ42" s="171">
        <v>0</v>
      </c>
      <c r="EA42" s="171">
        <v>0</v>
      </c>
      <c r="EB42" s="171">
        <v>0</v>
      </c>
      <c r="EC42" s="171">
        <v>0</v>
      </c>
      <c r="ED42" s="171">
        <v>0</v>
      </c>
      <c r="EE42" s="169" t="s">
        <v>495</v>
      </c>
      <c r="EF42" s="169" t="s">
        <v>495</v>
      </c>
      <c r="EG42" s="169" t="s">
        <v>495</v>
      </c>
      <c r="EH42" s="169" t="s">
        <v>495</v>
      </c>
      <c r="EI42" s="169" t="s">
        <v>495</v>
      </c>
      <c r="EJ42" s="169" t="s">
        <v>495</v>
      </c>
      <c r="EK42" s="169" t="s">
        <v>495</v>
      </c>
      <c r="EL42" s="169" t="s">
        <v>495</v>
      </c>
      <c r="EM42" s="171">
        <v>0</v>
      </c>
      <c r="EN42" s="169" t="s">
        <v>495</v>
      </c>
      <c r="EO42" s="169" t="s">
        <v>495</v>
      </c>
      <c r="EP42" s="169" t="s">
        <v>495</v>
      </c>
      <c r="EQ42" s="169" t="s">
        <v>495</v>
      </c>
      <c r="ER42" s="169" t="s">
        <v>495</v>
      </c>
      <c r="ES42" s="169" t="s">
        <v>495</v>
      </c>
      <c r="ET42" s="169" t="s">
        <v>495</v>
      </c>
      <c r="EU42" s="169" t="s">
        <v>495</v>
      </c>
      <c r="EV42" s="169" t="s">
        <v>495</v>
      </c>
      <c r="EW42" s="169" t="s">
        <v>495</v>
      </c>
      <c r="EX42" s="169" t="s">
        <v>495</v>
      </c>
      <c r="EY42" s="171">
        <v>0</v>
      </c>
      <c r="EZ42" s="169" t="s">
        <v>495</v>
      </c>
      <c r="FA42" s="169" t="s">
        <v>495</v>
      </c>
      <c r="FB42" s="169" t="s">
        <v>495</v>
      </c>
      <c r="FC42" s="171">
        <v>0</v>
      </c>
      <c r="FD42" s="171">
        <v>0</v>
      </c>
      <c r="FE42" s="171">
        <v>0</v>
      </c>
      <c r="FF42" s="171">
        <v>0</v>
      </c>
      <c r="FG42" s="171">
        <v>0</v>
      </c>
      <c r="FH42" s="171">
        <v>0</v>
      </c>
      <c r="FI42" s="171">
        <v>0</v>
      </c>
      <c r="FJ42" s="171">
        <v>0</v>
      </c>
      <c r="FK42" s="171">
        <v>0</v>
      </c>
      <c r="FL42" s="171">
        <v>0</v>
      </c>
      <c r="FM42" s="171">
        <v>0</v>
      </c>
      <c r="FN42" s="171">
        <v>0</v>
      </c>
      <c r="FO42" s="171">
        <v>0</v>
      </c>
      <c r="FP42" s="171">
        <v>0</v>
      </c>
      <c r="FQ42" s="171">
        <v>0</v>
      </c>
      <c r="FR42" s="171">
        <v>0</v>
      </c>
      <c r="FS42" s="171">
        <v>0</v>
      </c>
      <c r="FT42" s="171">
        <v>0</v>
      </c>
      <c r="FU42" s="171">
        <v>0</v>
      </c>
      <c r="FV42" s="171">
        <v>0</v>
      </c>
      <c r="FW42" s="171">
        <v>0</v>
      </c>
      <c r="FX42" s="171">
        <v>0</v>
      </c>
      <c r="FY42" s="171">
        <v>0</v>
      </c>
      <c r="FZ42" s="171">
        <v>0</v>
      </c>
    </row>
    <row r="43" spans="1:182">
      <c r="A43" s="169" t="s">
        <v>254</v>
      </c>
      <c r="B43" s="169" t="s">
        <v>255</v>
      </c>
      <c r="C43" s="168">
        <v>0</v>
      </c>
      <c r="D43" s="168">
        <v>0</v>
      </c>
      <c r="E43" s="168">
        <v>0</v>
      </c>
      <c r="F43" s="168">
        <v>0</v>
      </c>
      <c r="G43" s="168">
        <v>0</v>
      </c>
      <c r="H43" s="170"/>
      <c r="I43" s="168">
        <v>0</v>
      </c>
      <c r="J43" s="168">
        <v>0</v>
      </c>
      <c r="K43" s="168">
        <v>0</v>
      </c>
      <c r="L43" s="168">
        <v>0</v>
      </c>
      <c r="M43" s="168">
        <v>0</v>
      </c>
      <c r="N43" s="170"/>
      <c r="O43" s="171">
        <v>0</v>
      </c>
      <c r="P43" s="171">
        <v>0</v>
      </c>
      <c r="Q43" s="171">
        <v>0</v>
      </c>
      <c r="R43" s="171">
        <v>0</v>
      </c>
      <c r="S43" s="171">
        <v>0</v>
      </c>
      <c r="T43" s="171">
        <v>0</v>
      </c>
      <c r="U43" s="171">
        <v>0</v>
      </c>
      <c r="V43" s="171">
        <v>0</v>
      </c>
      <c r="W43" s="171">
        <v>0</v>
      </c>
      <c r="X43" s="171">
        <v>0</v>
      </c>
      <c r="Y43" s="171">
        <v>0</v>
      </c>
      <c r="Z43" s="171">
        <v>0</v>
      </c>
      <c r="AA43" s="171">
        <v>0</v>
      </c>
      <c r="AB43" s="171">
        <v>0</v>
      </c>
      <c r="AC43" s="171">
        <v>0</v>
      </c>
      <c r="AD43" s="171">
        <v>0</v>
      </c>
      <c r="AE43" s="171">
        <v>0</v>
      </c>
      <c r="AF43" s="171">
        <v>0</v>
      </c>
      <c r="AG43" s="171">
        <v>0</v>
      </c>
      <c r="AH43" s="171">
        <v>0</v>
      </c>
      <c r="AI43" s="171">
        <v>0</v>
      </c>
      <c r="AJ43" s="171">
        <v>0</v>
      </c>
      <c r="AK43" s="171">
        <v>0</v>
      </c>
      <c r="AL43" s="171">
        <v>0</v>
      </c>
      <c r="AM43" s="171">
        <v>0</v>
      </c>
      <c r="AN43" s="171">
        <v>0</v>
      </c>
      <c r="AO43" s="171">
        <v>0</v>
      </c>
      <c r="AP43" s="171">
        <v>0</v>
      </c>
      <c r="AQ43" s="171">
        <v>0</v>
      </c>
      <c r="AR43" s="171">
        <v>0</v>
      </c>
      <c r="AS43" s="171">
        <v>0</v>
      </c>
      <c r="AT43" s="171">
        <v>0</v>
      </c>
      <c r="AU43" s="171">
        <v>0</v>
      </c>
      <c r="AV43" s="171">
        <v>0</v>
      </c>
      <c r="AW43" s="171">
        <v>0</v>
      </c>
      <c r="AX43" s="171">
        <v>0</v>
      </c>
      <c r="AY43" s="172" t="s">
        <v>495</v>
      </c>
      <c r="AZ43" s="172" t="s">
        <v>495</v>
      </c>
      <c r="BA43" s="172" t="s">
        <v>495</v>
      </c>
      <c r="BB43" s="171">
        <v>0</v>
      </c>
      <c r="BC43" s="172" t="s">
        <v>495</v>
      </c>
      <c r="BD43" s="172" t="s">
        <v>495</v>
      </c>
      <c r="BE43" s="172" t="s">
        <v>495</v>
      </c>
      <c r="BF43" s="171">
        <v>0</v>
      </c>
      <c r="BG43" s="172" t="s">
        <v>495</v>
      </c>
      <c r="BH43" s="172" t="s">
        <v>495</v>
      </c>
      <c r="BI43" s="172" t="s">
        <v>495</v>
      </c>
      <c r="BJ43" s="171">
        <v>0</v>
      </c>
      <c r="BK43" s="172" t="s">
        <v>495</v>
      </c>
      <c r="BL43" s="172" t="s">
        <v>495</v>
      </c>
      <c r="BM43" s="172" t="s">
        <v>495</v>
      </c>
      <c r="BN43" s="171">
        <v>0</v>
      </c>
      <c r="BO43" s="172" t="s">
        <v>495</v>
      </c>
      <c r="BP43" s="172" t="s">
        <v>495</v>
      </c>
      <c r="BQ43" s="172" t="s">
        <v>495</v>
      </c>
      <c r="BR43" s="171">
        <v>0</v>
      </c>
      <c r="BS43" s="172" t="s">
        <v>495</v>
      </c>
      <c r="BT43" s="172" t="s">
        <v>495</v>
      </c>
      <c r="BU43" s="172" t="s">
        <v>495</v>
      </c>
      <c r="BV43" s="172" t="s">
        <v>495</v>
      </c>
      <c r="BW43" s="171">
        <v>0</v>
      </c>
      <c r="BX43" s="171">
        <v>0</v>
      </c>
      <c r="BY43" s="171">
        <v>0</v>
      </c>
      <c r="BZ43" s="171">
        <v>0</v>
      </c>
      <c r="CA43" s="171">
        <v>0</v>
      </c>
      <c r="CB43" s="171">
        <v>0</v>
      </c>
      <c r="CC43" s="171">
        <v>0</v>
      </c>
      <c r="CD43" s="171">
        <v>0</v>
      </c>
      <c r="CE43" s="171">
        <v>0</v>
      </c>
      <c r="CF43" s="171">
        <v>0</v>
      </c>
      <c r="CG43" s="171">
        <v>0</v>
      </c>
      <c r="CH43" s="171">
        <v>0</v>
      </c>
      <c r="CI43" s="169" t="s">
        <v>495</v>
      </c>
      <c r="CJ43" s="169" t="s">
        <v>495</v>
      </c>
      <c r="CK43" s="169" t="s">
        <v>495</v>
      </c>
      <c r="CL43" s="169" t="s">
        <v>495</v>
      </c>
      <c r="CM43" s="169" t="s">
        <v>495</v>
      </c>
      <c r="CN43" s="169" t="s">
        <v>495</v>
      </c>
      <c r="CO43" s="169" t="s">
        <v>495</v>
      </c>
      <c r="CP43" s="169" t="s">
        <v>495</v>
      </c>
      <c r="CQ43" s="171">
        <v>0</v>
      </c>
      <c r="CR43" s="169" t="s">
        <v>495</v>
      </c>
      <c r="CS43" s="169" t="s">
        <v>495</v>
      </c>
      <c r="CT43" s="169" t="s">
        <v>495</v>
      </c>
      <c r="CU43" s="169" t="s">
        <v>495</v>
      </c>
      <c r="CV43" s="169" t="s">
        <v>495</v>
      </c>
      <c r="CW43" s="169" t="s">
        <v>495</v>
      </c>
      <c r="CX43" s="169" t="s">
        <v>495</v>
      </c>
      <c r="CY43" s="169" t="s">
        <v>495</v>
      </c>
      <c r="CZ43" s="169" t="s">
        <v>495</v>
      </c>
      <c r="DA43" s="169" t="s">
        <v>495</v>
      </c>
      <c r="DB43" s="169" t="s">
        <v>495</v>
      </c>
      <c r="DC43" s="171">
        <v>0</v>
      </c>
      <c r="DD43" s="169" t="s">
        <v>495</v>
      </c>
      <c r="DE43" s="169" t="s">
        <v>495</v>
      </c>
      <c r="DF43" s="169" t="s">
        <v>495</v>
      </c>
      <c r="DG43" s="171">
        <v>0</v>
      </c>
      <c r="DH43" s="171">
        <v>0</v>
      </c>
      <c r="DI43" s="171">
        <v>0</v>
      </c>
      <c r="DJ43" s="171">
        <v>0</v>
      </c>
      <c r="DK43" s="171">
        <v>0</v>
      </c>
      <c r="DL43" s="171">
        <v>0</v>
      </c>
      <c r="DM43" s="171">
        <v>0</v>
      </c>
      <c r="DN43" s="171">
        <v>0</v>
      </c>
      <c r="DO43" s="171">
        <v>0</v>
      </c>
      <c r="DP43" s="171">
        <v>0</v>
      </c>
      <c r="DQ43" s="171">
        <v>0</v>
      </c>
      <c r="DR43" s="171">
        <v>0</v>
      </c>
      <c r="DS43" s="171">
        <v>0</v>
      </c>
      <c r="DT43" s="171">
        <v>0</v>
      </c>
      <c r="DU43" s="171">
        <v>0</v>
      </c>
      <c r="DV43" s="171">
        <v>0</v>
      </c>
      <c r="DW43" s="171">
        <v>0</v>
      </c>
      <c r="DX43" s="171">
        <v>0</v>
      </c>
      <c r="DY43" s="171">
        <v>0</v>
      </c>
      <c r="DZ43" s="171">
        <v>0</v>
      </c>
      <c r="EA43" s="171">
        <v>0</v>
      </c>
      <c r="EB43" s="171">
        <v>0</v>
      </c>
      <c r="EC43" s="171">
        <v>0</v>
      </c>
      <c r="ED43" s="171">
        <v>0</v>
      </c>
      <c r="EE43" s="169" t="s">
        <v>495</v>
      </c>
      <c r="EF43" s="169" t="s">
        <v>495</v>
      </c>
      <c r="EG43" s="169" t="s">
        <v>495</v>
      </c>
      <c r="EH43" s="169" t="s">
        <v>495</v>
      </c>
      <c r="EI43" s="169" t="s">
        <v>495</v>
      </c>
      <c r="EJ43" s="169" t="s">
        <v>495</v>
      </c>
      <c r="EK43" s="169" t="s">
        <v>495</v>
      </c>
      <c r="EL43" s="169" t="s">
        <v>495</v>
      </c>
      <c r="EM43" s="171">
        <v>0</v>
      </c>
      <c r="EN43" s="169" t="s">
        <v>495</v>
      </c>
      <c r="EO43" s="169" t="s">
        <v>495</v>
      </c>
      <c r="EP43" s="169" t="s">
        <v>495</v>
      </c>
      <c r="EQ43" s="169" t="s">
        <v>495</v>
      </c>
      <c r="ER43" s="169" t="s">
        <v>495</v>
      </c>
      <c r="ES43" s="169" t="s">
        <v>495</v>
      </c>
      <c r="ET43" s="169" t="s">
        <v>495</v>
      </c>
      <c r="EU43" s="169" t="s">
        <v>495</v>
      </c>
      <c r="EV43" s="169" t="s">
        <v>495</v>
      </c>
      <c r="EW43" s="169" t="s">
        <v>495</v>
      </c>
      <c r="EX43" s="169" t="s">
        <v>495</v>
      </c>
      <c r="EY43" s="171">
        <v>0</v>
      </c>
      <c r="EZ43" s="169" t="s">
        <v>495</v>
      </c>
      <c r="FA43" s="169" t="s">
        <v>495</v>
      </c>
      <c r="FB43" s="169" t="s">
        <v>495</v>
      </c>
      <c r="FC43" s="171">
        <v>0</v>
      </c>
      <c r="FD43" s="171">
        <v>0</v>
      </c>
      <c r="FE43" s="171">
        <v>0</v>
      </c>
      <c r="FF43" s="171">
        <v>0</v>
      </c>
      <c r="FG43" s="171">
        <v>0</v>
      </c>
      <c r="FH43" s="171">
        <v>0</v>
      </c>
      <c r="FI43" s="171">
        <v>0</v>
      </c>
      <c r="FJ43" s="171">
        <v>0</v>
      </c>
      <c r="FK43" s="171">
        <v>0</v>
      </c>
      <c r="FL43" s="171">
        <v>0</v>
      </c>
      <c r="FM43" s="171">
        <v>0</v>
      </c>
      <c r="FN43" s="171">
        <v>0</v>
      </c>
      <c r="FO43" s="171">
        <v>0</v>
      </c>
      <c r="FP43" s="171">
        <v>0</v>
      </c>
      <c r="FQ43" s="171">
        <v>0</v>
      </c>
      <c r="FR43" s="171">
        <v>0</v>
      </c>
      <c r="FS43" s="171">
        <v>0</v>
      </c>
      <c r="FT43" s="171">
        <v>0</v>
      </c>
      <c r="FU43" s="171">
        <v>0</v>
      </c>
      <c r="FV43" s="171">
        <v>0</v>
      </c>
      <c r="FW43" s="171">
        <v>0</v>
      </c>
      <c r="FX43" s="171">
        <v>0</v>
      </c>
      <c r="FY43" s="171">
        <v>0</v>
      </c>
      <c r="FZ43" s="171">
        <v>0</v>
      </c>
    </row>
    <row r="44" spans="1:182">
      <c r="A44" s="169" t="s">
        <v>256</v>
      </c>
      <c r="B44" s="169" t="s">
        <v>257</v>
      </c>
      <c r="C44" s="168">
        <v>2</v>
      </c>
      <c r="D44" s="168">
        <v>2</v>
      </c>
      <c r="E44" s="168">
        <v>2</v>
      </c>
      <c r="F44" s="168">
        <v>2</v>
      </c>
      <c r="G44" s="168">
        <v>0</v>
      </c>
      <c r="H44" s="170">
        <v>0</v>
      </c>
      <c r="I44" s="168">
        <v>420</v>
      </c>
      <c r="J44" s="168">
        <v>418</v>
      </c>
      <c r="K44" s="168">
        <v>406</v>
      </c>
      <c r="L44" s="168">
        <v>367</v>
      </c>
      <c r="M44" s="168">
        <v>-51</v>
      </c>
      <c r="N44" s="170">
        <v>-12.200956937799043</v>
      </c>
      <c r="O44" s="171">
        <v>0</v>
      </c>
      <c r="P44" s="171">
        <v>0</v>
      </c>
      <c r="Q44" s="171">
        <v>0</v>
      </c>
      <c r="R44" s="171">
        <v>0</v>
      </c>
      <c r="S44" s="171">
        <v>0</v>
      </c>
      <c r="T44" s="171">
        <v>0</v>
      </c>
      <c r="U44" s="171">
        <v>0</v>
      </c>
      <c r="V44" s="171">
        <v>0</v>
      </c>
      <c r="W44" s="171">
        <v>0</v>
      </c>
      <c r="X44" s="171">
        <v>0</v>
      </c>
      <c r="Y44" s="171">
        <v>0</v>
      </c>
      <c r="Z44" s="171">
        <v>0</v>
      </c>
      <c r="AA44" s="171">
        <v>0</v>
      </c>
      <c r="AB44" s="171">
        <v>0</v>
      </c>
      <c r="AC44" s="171">
        <v>0</v>
      </c>
      <c r="AD44" s="171">
        <v>0</v>
      </c>
      <c r="AE44" s="171">
        <v>0</v>
      </c>
      <c r="AF44" s="171">
        <v>0</v>
      </c>
      <c r="AG44" s="171">
        <v>0</v>
      </c>
      <c r="AH44" s="171">
        <v>0</v>
      </c>
      <c r="AI44" s="171">
        <v>0</v>
      </c>
      <c r="AJ44" s="171">
        <v>0</v>
      </c>
      <c r="AK44" s="171">
        <v>0</v>
      </c>
      <c r="AL44" s="171">
        <v>0</v>
      </c>
      <c r="AM44" s="171">
        <v>1</v>
      </c>
      <c r="AN44" s="171">
        <v>1</v>
      </c>
      <c r="AO44" s="171">
        <v>1</v>
      </c>
      <c r="AP44" s="171">
        <v>0</v>
      </c>
      <c r="AQ44" s="171">
        <v>114</v>
      </c>
      <c r="AR44" s="171">
        <v>101</v>
      </c>
      <c r="AS44" s="171">
        <v>104</v>
      </c>
      <c r="AT44" s="171">
        <v>56</v>
      </c>
      <c r="AU44" s="171">
        <v>21</v>
      </c>
      <c r="AV44" s="171">
        <v>32</v>
      </c>
      <c r="AW44" s="171">
        <v>36</v>
      </c>
      <c r="AX44" s="171">
        <v>30</v>
      </c>
      <c r="AY44" s="172" t="s">
        <v>495</v>
      </c>
      <c r="AZ44" s="172" t="s">
        <v>495</v>
      </c>
      <c r="BA44" s="172" t="s">
        <v>495</v>
      </c>
      <c r="BB44" s="171">
        <v>1</v>
      </c>
      <c r="BC44" s="172" t="s">
        <v>495</v>
      </c>
      <c r="BD44" s="172" t="s">
        <v>495</v>
      </c>
      <c r="BE44" s="172" t="s">
        <v>495</v>
      </c>
      <c r="BF44" s="171">
        <v>32</v>
      </c>
      <c r="BG44" s="172" t="s">
        <v>495</v>
      </c>
      <c r="BH44" s="172" t="s">
        <v>495</v>
      </c>
      <c r="BI44" s="172" t="s">
        <v>495</v>
      </c>
      <c r="BJ44" s="171">
        <v>0</v>
      </c>
      <c r="BK44" s="172" t="s">
        <v>495</v>
      </c>
      <c r="BL44" s="172" t="s">
        <v>495</v>
      </c>
      <c r="BM44" s="172" t="s">
        <v>495</v>
      </c>
      <c r="BN44" s="171">
        <v>0</v>
      </c>
      <c r="BO44" s="172" t="s">
        <v>495</v>
      </c>
      <c r="BP44" s="172" t="s">
        <v>495</v>
      </c>
      <c r="BQ44" s="172" t="s">
        <v>495</v>
      </c>
      <c r="BR44" s="171">
        <v>0</v>
      </c>
      <c r="BS44" s="172" t="s">
        <v>495</v>
      </c>
      <c r="BT44" s="172" t="s">
        <v>495</v>
      </c>
      <c r="BU44" s="172" t="s">
        <v>495</v>
      </c>
      <c r="BV44" s="172" t="s">
        <v>495</v>
      </c>
      <c r="BW44" s="171">
        <v>0</v>
      </c>
      <c r="BX44" s="171">
        <v>0</v>
      </c>
      <c r="BY44" s="171">
        <v>0</v>
      </c>
      <c r="BZ44" s="171">
        <v>0</v>
      </c>
      <c r="CA44" s="171">
        <v>0</v>
      </c>
      <c r="CB44" s="171">
        <v>0</v>
      </c>
      <c r="CC44" s="171">
        <v>0</v>
      </c>
      <c r="CD44" s="171">
        <v>0</v>
      </c>
      <c r="CE44" s="171">
        <v>0</v>
      </c>
      <c r="CF44" s="171">
        <v>0</v>
      </c>
      <c r="CG44" s="171">
        <v>0</v>
      </c>
      <c r="CH44" s="171">
        <v>0</v>
      </c>
      <c r="CI44" s="169" t="s">
        <v>495</v>
      </c>
      <c r="CJ44" s="169" t="s">
        <v>495</v>
      </c>
      <c r="CK44" s="169" t="s">
        <v>495</v>
      </c>
      <c r="CL44" s="169" t="s">
        <v>495</v>
      </c>
      <c r="CM44" s="169" t="s">
        <v>495</v>
      </c>
      <c r="CN44" s="169" t="s">
        <v>495</v>
      </c>
      <c r="CO44" s="169" t="s">
        <v>495</v>
      </c>
      <c r="CP44" s="169" t="s">
        <v>495</v>
      </c>
      <c r="CQ44" s="171">
        <v>0</v>
      </c>
      <c r="CR44" s="169" t="s">
        <v>495</v>
      </c>
      <c r="CS44" s="169" t="s">
        <v>495</v>
      </c>
      <c r="CT44" s="169" t="s">
        <v>495</v>
      </c>
      <c r="CU44" s="169" t="s">
        <v>495</v>
      </c>
      <c r="CV44" s="169" t="s">
        <v>495</v>
      </c>
      <c r="CW44" s="169" t="s">
        <v>495</v>
      </c>
      <c r="CX44" s="169" t="s">
        <v>495</v>
      </c>
      <c r="CY44" s="169" t="s">
        <v>495</v>
      </c>
      <c r="CZ44" s="169" t="s">
        <v>495</v>
      </c>
      <c r="DA44" s="169" t="s">
        <v>495</v>
      </c>
      <c r="DB44" s="169" t="s">
        <v>495</v>
      </c>
      <c r="DC44" s="171">
        <v>0</v>
      </c>
      <c r="DD44" s="169" t="s">
        <v>495</v>
      </c>
      <c r="DE44" s="169" t="s">
        <v>495</v>
      </c>
      <c r="DF44" s="169" t="s">
        <v>495</v>
      </c>
      <c r="DG44" s="171">
        <v>1</v>
      </c>
      <c r="DH44" s="171">
        <v>1</v>
      </c>
      <c r="DI44" s="171">
        <v>1</v>
      </c>
      <c r="DJ44" s="171">
        <v>1</v>
      </c>
      <c r="DK44" s="171">
        <v>306</v>
      </c>
      <c r="DL44" s="171">
        <v>317</v>
      </c>
      <c r="DM44" s="171">
        <v>302</v>
      </c>
      <c r="DN44" s="171">
        <v>279</v>
      </c>
      <c r="DO44" s="171">
        <v>75</v>
      </c>
      <c r="DP44" s="171">
        <v>62</v>
      </c>
      <c r="DQ44" s="171">
        <v>75</v>
      </c>
      <c r="DR44" s="171">
        <v>77</v>
      </c>
      <c r="DS44" s="171">
        <v>0</v>
      </c>
      <c r="DT44" s="171">
        <v>0</v>
      </c>
      <c r="DU44" s="171">
        <v>0</v>
      </c>
      <c r="DV44" s="171">
        <v>0</v>
      </c>
      <c r="DW44" s="171">
        <v>0</v>
      </c>
      <c r="DX44" s="171">
        <v>0</v>
      </c>
      <c r="DY44" s="171">
        <v>0</v>
      </c>
      <c r="DZ44" s="171">
        <v>0</v>
      </c>
      <c r="EA44" s="171">
        <v>0</v>
      </c>
      <c r="EB44" s="171">
        <v>0</v>
      </c>
      <c r="EC44" s="171">
        <v>0</v>
      </c>
      <c r="ED44" s="171">
        <v>0</v>
      </c>
      <c r="EE44" s="169" t="s">
        <v>495</v>
      </c>
      <c r="EF44" s="169" t="s">
        <v>495</v>
      </c>
      <c r="EG44" s="169" t="s">
        <v>495</v>
      </c>
      <c r="EH44" s="169" t="s">
        <v>495</v>
      </c>
      <c r="EI44" s="169" t="s">
        <v>495</v>
      </c>
      <c r="EJ44" s="169" t="s">
        <v>495</v>
      </c>
      <c r="EK44" s="169" t="s">
        <v>495</v>
      </c>
      <c r="EL44" s="169" t="s">
        <v>495</v>
      </c>
      <c r="EM44" s="171">
        <v>0</v>
      </c>
      <c r="EN44" s="169" t="s">
        <v>495</v>
      </c>
      <c r="EO44" s="169" t="s">
        <v>495</v>
      </c>
      <c r="EP44" s="169" t="s">
        <v>495</v>
      </c>
      <c r="EQ44" s="169" t="s">
        <v>495</v>
      </c>
      <c r="ER44" s="169" t="s">
        <v>495</v>
      </c>
      <c r="ES44" s="169" t="s">
        <v>495</v>
      </c>
      <c r="ET44" s="169" t="s">
        <v>495</v>
      </c>
      <c r="EU44" s="169" t="s">
        <v>495</v>
      </c>
      <c r="EV44" s="169" t="s">
        <v>495</v>
      </c>
      <c r="EW44" s="169" t="s">
        <v>495</v>
      </c>
      <c r="EX44" s="169" t="s">
        <v>495</v>
      </c>
      <c r="EY44" s="171">
        <v>0</v>
      </c>
      <c r="EZ44" s="169" t="s">
        <v>495</v>
      </c>
      <c r="FA44" s="169" t="s">
        <v>495</v>
      </c>
      <c r="FB44" s="169" t="s">
        <v>495</v>
      </c>
      <c r="FC44" s="171">
        <v>0</v>
      </c>
      <c r="FD44" s="171">
        <v>0</v>
      </c>
      <c r="FE44" s="171">
        <v>0</v>
      </c>
      <c r="FF44" s="171">
        <v>0</v>
      </c>
      <c r="FG44" s="171">
        <v>0</v>
      </c>
      <c r="FH44" s="171">
        <v>0</v>
      </c>
      <c r="FI44" s="171">
        <v>0</v>
      </c>
      <c r="FJ44" s="171">
        <v>0</v>
      </c>
      <c r="FK44" s="171">
        <v>0</v>
      </c>
      <c r="FL44" s="171">
        <v>0</v>
      </c>
      <c r="FM44" s="171">
        <v>0</v>
      </c>
      <c r="FN44" s="171">
        <v>0</v>
      </c>
      <c r="FO44" s="171">
        <v>0</v>
      </c>
      <c r="FP44" s="171">
        <v>0</v>
      </c>
      <c r="FQ44" s="171">
        <v>0</v>
      </c>
      <c r="FR44" s="171">
        <v>0</v>
      </c>
      <c r="FS44" s="171">
        <v>0</v>
      </c>
      <c r="FT44" s="171">
        <v>0</v>
      </c>
      <c r="FU44" s="171">
        <v>0</v>
      </c>
      <c r="FV44" s="171">
        <v>0</v>
      </c>
      <c r="FW44" s="171">
        <v>0</v>
      </c>
      <c r="FX44" s="171">
        <v>0</v>
      </c>
      <c r="FY44" s="171">
        <v>0</v>
      </c>
      <c r="FZ44" s="171">
        <v>0</v>
      </c>
    </row>
    <row r="45" spans="1:182">
      <c r="A45" s="169" t="s">
        <v>258</v>
      </c>
      <c r="B45" s="169" t="s">
        <v>259</v>
      </c>
      <c r="C45" s="168">
        <v>2</v>
      </c>
      <c r="D45" s="168">
        <v>2</v>
      </c>
      <c r="E45" s="168">
        <v>2</v>
      </c>
      <c r="F45" s="168">
        <v>2</v>
      </c>
      <c r="G45" s="168">
        <v>0</v>
      </c>
      <c r="H45" s="170">
        <v>0</v>
      </c>
      <c r="I45" s="168">
        <v>115</v>
      </c>
      <c r="J45" s="168">
        <v>93</v>
      </c>
      <c r="K45" s="168">
        <v>71</v>
      </c>
      <c r="L45" s="168">
        <v>65</v>
      </c>
      <c r="M45" s="168">
        <v>-28</v>
      </c>
      <c r="N45" s="170">
        <v>-30.107526881720432</v>
      </c>
      <c r="O45" s="171">
        <v>0</v>
      </c>
      <c r="P45" s="171">
        <v>0</v>
      </c>
      <c r="Q45" s="171">
        <v>0</v>
      </c>
      <c r="R45" s="171">
        <v>0</v>
      </c>
      <c r="S45" s="171">
        <v>0</v>
      </c>
      <c r="T45" s="171">
        <v>0</v>
      </c>
      <c r="U45" s="171">
        <v>0</v>
      </c>
      <c r="V45" s="171">
        <v>0</v>
      </c>
      <c r="W45" s="171">
        <v>0</v>
      </c>
      <c r="X45" s="171">
        <v>0</v>
      </c>
      <c r="Y45" s="171">
        <v>0</v>
      </c>
      <c r="Z45" s="171">
        <v>0</v>
      </c>
      <c r="AA45" s="171">
        <v>0</v>
      </c>
      <c r="AB45" s="171">
        <v>0</v>
      </c>
      <c r="AC45" s="171">
        <v>0</v>
      </c>
      <c r="AD45" s="171">
        <v>0</v>
      </c>
      <c r="AE45" s="171">
        <v>0</v>
      </c>
      <c r="AF45" s="171">
        <v>0</v>
      </c>
      <c r="AG45" s="171">
        <v>0</v>
      </c>
      <c r="AH45" s="171">
        <v>0</v>
      </c>
      <c r="AI45" s="171">
        <v>0</v>
      </c>
      <c r="AJ45" s="171">
        <v>0</v>
      </c>
      <c r="AK45" s="171">
        <v>0</v>
      </c>
      <c r="AL45" s="171">
        <v>0</v>
      </c>
      <c r="AM45" s="171">
        <v>1</v>
      </c>
      <c r="AN45" s="171">
        <v>1</v>
      </c>
      <c r="AO45" s="171">
        <v>1</v>
      </c>
      <c r="AP45" s="171">
        <v>0</v>
      </c>
      <c r="AQ45" s="171">
        <v>63</v>
      </c>
      <c r="AR45" s="171">
        <v>57</v>
      </c>
      <c r="AS45" s="171">
        <v>45</v>
      </c>
      <c r="AT45" s="171">
        <v>21</v>
      </c>
      <c r="AU45" s="171">
        <v>15</v>
      </c>
      <c r="AV45" s="171">
        <v>11</v>
      </c>
      <c r="AW45" s="171">
        <v>20</v>
      </c>
      <c r="AX45" s="171">
        <v>22</v>
      </c>
      <c r="AY45" s="172" t="s">
        <v>495</v>
      </c>
      <c r="AZ45" s="172" t="s">
        <v>495</v>
      </c>
      <c r="BA45" s="172" t="s">
        <v>495</v>
      </c>
      <c r="BB45" s="171">
        <v>1</v>
      </c>
      <c r="BC45" s="172" t="s">
        <v>495</v>
      </c>
      <c r="BD45" s="172" t="s">
        <v>495</v>
      </c>
      <c r="BE45" s="172" t="s">
        <v>495</v>
      </c>
      <c r="BF45" s="171">
        <v>13</v>
      </c>
      <c r="BG45" s="172" t="s">
        <v>495</v>
      </c>
      <c r="BH45" s="172" t="s">
        <v>495</v>
      </c>
      <c r="BI45" s="172" t="s">
        <v>495</v>
      </c>
      <c r="BJ45" s="171">
        <v>0</v>
      </c>
      <c r="BK45" s="172" t="s">
        <v>495</v>
      </c>
      <c r="BL45" s="172" t="s">
        <v>495</v>
      </c>
      <c r="BM45" s="172" t="s">
        <v>495</v>
      </c>
      <c r="BN45" s="171">
        <v>0</v>
      </c>
      <c r="BO45" s="172" t="s">
        <v>495</v>
      </c>
      <c r="BP45" s="172" t="s">
        <v>495</v>
      </c>
      <c r="BQ45" s="172" t="s">
        <v>495</v>
      </c>
      <c r="BR45" s="171">
        <v>0</v>
      </c>
      <c r="BS45" s="172" t="s">
        <v>495</v>
      </c>
      <c r="BT45" s="172" t="s">
        <v>495</v>
      </c>
      <c r="BU45" s="172" t="s">
        <v>495</v>
      </c>
      <c r="BV45" s="172" t="s">
        <v>495</v>
      </c>
      <c r="BW45" s="171">
        <v>0</v>
      </c>
      <c r="BX45" s="171">
        <v>0</v>
      </c>
      <c r="BY45" s="171">
        <v>0</v>
      </c>
      <c r="BZ45" s="171">
        <v>0</v>
      </c>
      <c r="CA45" s="171">
        <v>0</v>
      </c>
      <c r="CB45" s="171">
        <v>0</v>
      </c>
      <c r="CC45" s="171">
        <v>0</v>
      </c>
      <c r="CD45" s="171">
        <v>0</v>
      </c>
      <c r="CE45" s="171">
        <v>0</v>
      </c>
      <c r="CF45" s="171">
        <v>0</v>
      </c>
      <c r="CG45" s="171">
        <v>0</v>
      </c>
      <c r="CH45" s="171">
        <v>0</v>
      </c>
      <c r="CI45" s="169" t="s">
        <v>495</v>
      </c>
      <c r="CJ45" s="169" t="s">
        <v>495</v>
      </c>
      <c r="CK45" s="169" t="s">
        <v>495</v>
      </c>
      <c r="CL45" s="169" t="s">
        <v>495</v>
      </c>
      <c r="CM45" s="169" t="s">
        <v>495</v>
      </c>
      <c r="CN45" s="169" t="s">
        <v>495</v>
      </c>
      <c r="CO45" s="169" t="s">
        <v>495</v>
      </c>
      <c r="CP45" s="169" t="s">
        <v>495</v>
      </c>
      <c r="CQ45" s="171">
        <v>0</v>
      </c>
      <c r="CR45" s="169" t="s">
        <v>495</v>
      </c>
      <c r="CS45" s="169" t="s">
        <v>495</v>
      </c>
      <c r="CT45" s="169" t="s">
        <v>495</v>
      </c>
      <c r="CU45" s="169" t="s">
        <v>495</v>
      </c>
      <c r="CV45" s="169" t="s">
        <v>495</v>
      </c>
      <c r="CW45" s="169" t="s">
        <v>495</v>
      </c>
      <c r="CX45" s="169" t="s">
        <v>495</v>
      </c>
      <c r="CY45" s="169" t="s">
        <v>495</v>
      </c>
      <c r="CZ45" s="169" t="s">
        <v>495</v>
      </c>
      <c r="DA45" s="169" t="s">
        <v>495</v>
      </c>
      <c r="DB45" s="169" t="s">
        <v>495</v>
      </c>
      <c r="DC45" s="171">
        <v>0</v>
      </c>
      <c r="DD45" s="169" t="s">
        <v>495</v>
      </c>
      <c r="DE45" s="169" t="s">
        <v>495</v>
      </c>
      <c r="DF45" s="169" t="s">
        <v>495</v>
      </c>
      <c r="DG45" s="171">
        <v>0</v>
      </c>
      <c r="DH45" s="171">
        <v>0</v>
      </c>
      <c r="DI45" s="171">
        <v>0</v>
      </c>
      <c r="DJ45" s="171">
        <v>0</v>
      </c>
      <c r="DK45" s="171">
        <v>0</v>
      </c>
      <c r="DL45" s="171">
        <v>0</v>
      </c>
      <c r="DM45" s="171">
        <v>0</v>
      </c>
      <c r="DN45" s="171">
        <v>0</v>
      </c>
      <c r="DO45" s="171">
        <v>0</v>
      </c>
      <c r="DP45" s="171">
        <v>0</v>
      </c>
      <c r="DQ45" s="171">
        <v>0</v>
      </c>
      <c r="DR45" s="171">
        <v>0</v>
      </c>
      <c r="DS45" s="171">
        <v>0</v>
      </c>
      <c r="DT45" s="171">
        <v>0</v>
      </c>
      <c r="DU45" s="171">
        <v>0</v>
      </c>
      <c r="DV45" s="171">
        <v>0</v>
      </c>
      <c r="DW45" s="171">
        <v>0</v>
      </c>
      <c r="DX45" s="171">
        <v>0</v>
      </c>
      <c r="DY45" s="171">
        <v>0</v>
      </c>
      <c r="DZ45" s="171">
        <v>0</v>
      </c>
      <c r="EA45" s="171">
        <v>0</v>
      </c>
      <c r="EB45" s="171">
        <v>0</v>
      </c>
      <c r="EC45" s="171">
        <v>0</v>
      </c>
      <c r="ED45" s="171">
        <v>0</v>
      </c>
      <c r="EE45" s="169" t="s">
        <v>495</v>
      </c>
      <c r="EF45" s="169" t="s">
        <v>495</v>
      </c>
      <c r="EG45" s="169" t="s">
        <v>495</v>
      </c>
      <c r="EH45" s="169" t="s">
        <v>495</v>
      </c>
      <c r="EI45" s="169" t="s">
        <v>495</v>
      </c>
      <c r="EJ45" s="169" t="s">
        <v>495</v>
      </c>
      <c r="EK45" s="169" t="s">
        <v>495</v>
      </c>
      <c r="EL45" s="169" t="s">
        <v>495</v>
      </c>
      <c r="EM45" s="171">
        <v>0</v>
      </c>
      <c r="EN45" s="169" t="s">
        <v>495</v>
      </c>
      <c r="EO45" s="169" t="s">
        <v>495</v>
      </c>
      <c r="EP45" s="169" t="s">
        <v>495</v>
      </c>
      <c r="EQ45" s="169" t="s">
        <v>495</v>
      </c>
      <c r="ER45" s="169" t="s">
        <v>495</v>
      </c>
      <c r="ES45" s="169" t="s">
        <v>495</v>
      </c>
      <c r="ET45" s="169" t="s">
        <v>495</v>
      </c>
      <c r="EU45" s="169" t="s">
        <v>495</v>
      </c>
      <c r="EV45" s="169" t="s">
        <v>495</v>
      </c>
      <c r="EW45" s="169" t="s">
        <v>495</v>
      </c>
      <c r="EX45" s="169" t="s">
        <v>495</v>
      </c>
      <c r="EY45" s="171">
        <v>0</v>
      </c>
      <c r="EZ45" s="169" t="s">
        <v>495</v>
      </c>
      <c r="FA45" s="169" t="s">
        <v>495</v>
      </c>
      <c r="FB45" s="169" t="s">
        <v>495</v>
      </c>
      <c r="FC45" s="171">
        <v>1</v>
      </c>
      <c r="FD45" s="171">
        <v>1</v>
      </c>
      <c r="FE45" s="171">
        <v>1</v>
      </c>
      <c r="FF45" s="171">
        <v>1</v>
      </c>
      <c r="FG45" s="171">
        <v>52</v>
      </c>
      <c r="FH45" s="171">
        <v>36</v>
      </c>
      <c r="FI45" s="171">
        <v>26</v>
      </c>
      <c r="FJ45" s="171">
        <v>31</v>
      </c>
      <c r="FK45" s="171">
        <v>18</v>
      </c>
      <c r="FL45" s="171">
        <v>13</v>
      </c>
      <c r="FM45" s="171">
        <v>25</v>
      </c>
      <c r="FN45" s="171">
        <v>11</v>
      </c>
      <c r="FO45" s="171">
        <v>0</v>
      </c>
      <c r="FP45" s="171">
        <v>0</v>
      </c>
      <c r="FQ45" s="171">
        <v>0</v>
      </c>
      <c r="FR45" s="171">
        <v>0</v>
      </c>
      <c r="FS45" s="171">
        <v>0</v>
      </c>
      <c r="FT45" s="171">
        <v>0</v>
      </c>
      <c r="FU45" s="171">
        <v>0</v>
      </c>
      <c r="FV45" s="171">
        <v>0</v>
      </c>
      <c r="FW45" s="171">
        <v>0</v>
      </c>
      <c r="FX45" s="171">
        <v>0</v>
      </c>
      <c r="FY45" s="171">
        <v>0</v>
      </c>
      <c r="FZ45" s="171">
        <v>0</v>
      </c>
    </row>
    <row r="46" spans="1:182">
      <c r="A46" s="169" t="s">
        <v>513</v>
      </c>
      <c r="B46" s="169" t="s">
        <v>514</v>
      </c>
      <c r="C46" s="168">
        <v>9</v>
      </c>
      <c r="D46" s="168">
        <v>9</v>
      </c>
      <c r="E46" s="168">
        <v>9</v>
      </c>
      <c r="F46" s="168">
        <v>8</v>
      </c>
      <c r="G46" s="168">
        <v>-1</v>
      </c>
      <c r="H46" s="170">
        <v>-11.111111111111111</v>
      </c>
      <c r="I46" s="168">
        <v>1158</v>
      </c>
      <c r="J46" s="168">
        <v>1018</v>
      </c>
      <c r="K46" s="168">
        <v>943</v>
      </c>
      <c r="L46" s="168">
        <v>866</v>
      </c>
      <c r="M46" s="168">
        <v>-152</v>
      </c>
      <c r="N46" s="170">
        <v>-14.931237721021612</v>
      </c>
      <c r="O46" s="171">
        <v>2</v>
      </c>
      <c r="P46" s="171">
        <v>2</v>
      </c>
      <c r="Q46" s="171">
        <v>2</v>
      </c>
      <c r="R46" s="171">
        <v>2</v>
      </c>
      <c r="S46" s="171">
        <v>44</v>
      </c>
      <c r="T46" s="171">
        <v>45</v>
      </c>
      <c r="U46" s="171">
        <v>47</v>
      </c>
      <c r="V46" s="171">
        <v>41</v>
      </c>
      <c r="W46" s="171">
        <v>10</v>
      </c>
      <c r="X46" s="171">
        <v>5</v>
      </c>
      <c r="Y46" s="171">
        <v>6</v>
      </c>
      <c r="Z46" s="171">
        <v>11</v>
      </c>
      <c r="AA46" s="171">
        <v>1</v>
      </c>
      <c r="AB46" s="171">
        <v>1</v>
      </c>
      <c r="AC46" s="171">
        <v>1</v>
      </c>
      <c r="AD46" s="171">
        <v>0</v>
      </c>
      <c r="AE46" s="171">
        <v>9</v>
      </c>
      <c r="AF46" s="171">
        <v>10</v>
      </c>
      <c r="AG46" s="171">
        <v>5</v>
      </c>
      <c r="AH46" s="171">
        <v>1</v>
      </c>
      <c r="AI46" s="171">
        <v>8</v>
      </c>
      <c r="AJ46" s="171">
        <v>0</v>
      </c>
      <c r="AK46" s="171">
        <v>0</v>
      </c>
      <c r="AL46" s="171">
        <v>3</v>
      </c>
      <c r="AM46" s="171">
        <v>2</v>
      </c>
      <c r="AN46" s="171">
        <v>2</v>
      </c>
      <c r="AO46" s="171">
        <v>2</v>
      </c>
      <c r="AP46" s="171">
        <v>0</v>
      </c>
      <c r="AQ46" s="171">
        <v>281</v>
      </c>
      <c r="AR46" s="171">
        <v>249</v>
      </c>
      <c r="AS46" s="171">
        <v>233</v>
      </c>
      <c r="AT46" s="171">
        <v>141</v>
      </c>
      <c r="AU46" s="171">
        <v>60</v>
      </c>
      <c r="AV46" s="171">
        <v>86</v>
      </c>
      <c r="AW46" s="171">
        <v>89</v>
      </c>
      <c r="AX46" s="171">
        <v>61</v>
      </c>
      <c r="AY46" s="172" t="s">
        <v>495</v>
      </c>
      <c r="AZ46" s="172" t="s">
        <v>495</v>
      </c>
      <c r="BA46" s="172" t="s">
        <v>495</v>
      </c>
      <c r="BB46" s="171">
        <v>2</v>
      </c>
      <c r="BC46" s="172" t="s">
        <v>495</v>
      </c>
      <c r="BD46" s="172" t="s">
        <v>495</v>
      </c>
      <c r="BE46" s="172" t="s">
        <v>495</v>
      </c>
      <c r="BF46" s="171">
        <v>60</v>
      </c>
      <c r="BG46" s="172" t="s">
        <v>495</v>
      </c>
      <c r="BH46" s="172" t="s">
        <v>495</v>
      </c>
      <c r="BI46" s="172" t="s">
        <v>495</v>
      </c>
      <c r="BJ46" s="171">
        <v>0</v>
      </c>
      <c r="BK46" s="172" t="s">
        <v>495</v>
      </c>
      <c r="BL46" s="172" t="s">
        <v>495</v>
      </c>
      <c r="BM46" s="172" t="s">
        <v>495</v>
      </c>
      <c r="BN46" s="171">
        <v>0</v>
      </c>
      <c r="BO46" s="172" t="s">
        <v>495</v>
      </c>
      <c r="BP46" s="172" t="s">
        <v>495</v>
      </c>
      <c r="BQ46" s="172" t="s">
        <v>495</v>
      </c>
      <c r="BR46" s="171">
        <v>0</v>
      </c>
      <c r="BS46" s="172" t="s">
        <v>495</v>
      </c>
      <c r="BT46" s="172" t="s">
        <v>495</v>
      </c>
      <c r="BU46" s="172" t="s">
        <v>495</v>
      </c>
      <c r="BV46" s="172" t="s">
        <v>495</v>
      </c>
      <c r="BW46" s="171">
        <v>1</v>
      </c>
      <c r="BX46" s="171">
        <v>1</v>
      </c>
      <c r="BY46" s="171">
        <v>1</v>
      </c>
      <c r="BZ46" s="171">
        <v>1</v>
      </c>
      <c r="CA46" s="171">
        <v>57</v>
      </c>
      <c r="CB46" s="171">
        <v>58</v>
      </c>
      <c r="CC46" s="171">
        <v>65</v>
      </c>
      <c r="CD46" s="171">
        <v>55</v>
      </c>
      <c r="CE46" s="171">
        <v>0</v>
      </c>
      <c r="CF46" s="171">
        <v>0</v>
      </c>
      <c r="CG46" s="171">
        <v>0</v>
      </c>
      <c r="CH46" s="171">
        <v>0</v>
      </c>
      <c r="CI46" s="169" t="s">
        <v>495</v>
      </c>
      <c r="CJ46" s="169" t="s">
        <v>495</v>
      </c>
      <c r="CK46" s="169" t="s">
        <v>495</v>
      </c>
      <c r="CL46" s="169" t="s">
        <v>495</v>
      </c>
      <c r="CM46" s="169" t="s">
        <v>495</v>
      </c>
      <c r="CN46" s="169" t="s">
        <v>495</v>
      </c>
      <c r="CO46" s="169" t="s">
        <v>495</v>
      </c>
      <c r="CP46" s="169" t="s">
        <v>495</v>
      </c>
      <c r="CQ46" s="171">
        <v>0</v>
      </c>
      <c r="CR46" s="169" t="s">
        <v>495</v>
      </c>
      <c r="CS46" s="169" t="s">
        <v>495</v>
      </c>
      <c r="CT46" s="169" t="s">
        <v>495</v>
      </c>
      <c r="CU46" s="169" t="s">
        <v>495</v>
      </c>
      <c r="CV46" s="169" t="s">
        <v>495</v>
      </c>
      <c r="CW46" s="169" t="s">
        <v>495</v>
      </c>
      <c r="CX46" s="169" t="s">
        <v>495</v>
      </c>
      <c r="CY46" s="169" t="s">
        <v>495</v>
      </c>
      <c r="CZ46" s="169" t="s">
        <v>495</v>
      </c>
      <c r="DA46" s="169" t="s">
        <v>495</v>
      </c>
      <c r="DB46" s="169" t="s">
        <v>495</v>
      </c>
      <c r="DC46" s="171">
        <v>0</v>
      </c>
      <c r="DD46" s="169" t="s">
        <v>495</v>
      </c>
      <c r="DE46" s="169" t="s">
        <v>495</v>
      </c>
      <c r="DF46" s="169" t="s">
        <v>495</v>
      </c>
      <c r="DG46" s="171">
        <v>2</v>
      </c>
      <c r="DH46" s="171">
        <v>2</v>
      </c>
      <c r="DI46" s="171">
        <v>2</v>
      </c>
      <c r="DJ46" s="171">
        <v>2</v>
      </c>
      <c r="DK46" s="171">
        <v>461</v>
      </c>
      <c r="DL46" s="171">
        <v>387</v>
      </c>
      <c r="DM46" s="171">
        <v>344</v>
      </c>
      <c r="DN46" s="171">
        <v>340</v>
      </c>
      <c r="DO46" s="171">
        <v>121</v>
      </c>
      <c r="DP46" s="171">
        <v>123</v>
      </c>
      <c r="DQ46" s="171">
        <v>121</v>
      </c>
      <c r="DR46" s="171">
        <v>108</v>
      </c>
      <c r="DS46" s="171">
        <v>0</v>
      </c>
      <c r="DT46" s="171">
        <v>0</v>
      </c>
      <c r="DU46" s="171">
        <v>0</v>
      </c>
      <c r="DV46" s="171">
        <v>0</v>
      </c>
      <c r="DW46" s="171">
        <v>0</v>
      </c>
      <c r="DX46" s="171">
        <v>0</v>
      </c>
      <c r="DY46" s="171">
        <v>0</v>
      </c>
      <c r="DZ46" s="171">
        <v>0</v>
      </c>
      <c r="EA46" s="171">
        <v>0</v>
      </c>
      <c r="EB46" s="171">
        <v>0</v>
      </c>
      <c r="EC46" s="171">
        <v>0</v>
      </c>
      <c r="ED46" s="171">
        <v>0</v>
      </c>
      <c r="EE46" s="169" t="s">
        <v>495</v>
      </c>
      <c r="EF46" s="169" t="s">
        <v>495</v>
      </c>
      <c r="EG46" s="169" t="s">
        <v>495</v>
      </c>
      <c r="EH46" s="169" t="s">
        <v>495</v>
      </c>
      <c r="EI46" s="169" t="s">
        <v>495</v>
      </c>
      <c r="EJ46" s="169" t="s">
        <v>495</v>
      </c>
      <c r="EK46" s="169" t="s">
        <v>495</v>
      </c>
      <c r="EL46" s="169" t="s">
        <v>495</v>
      </c>
      <c r="EM46" s="171">
        <v>0</v>
      </c>
      <c r="EN46" s="169" t="s">
        <v>495</v>
      </c>
      <c r="EO46" s="169" t="s">
        <v>495</v>
      </c>
      <c r="EP46" s="169" t="s">
        <v>495</v>
      </c>
      <c r="EQ46" s="169" t="s">
        <v>495</v>
      </c>
      <c r="ER46" s="169" t="s">
        <v>495</v>
      </c>
      <c r="ES46" s="169" t="s">
        <v>495</v>
      </c>
      <c r="ET46" s="169" t="s">
        <v>495</v>
      </c>
      <c r="EU46" s="169" t="s">
        <v>495</v>
      </c>
      <c r="EV46" s="169" t="s">
        <v>495</v>
      </c>
      <c r="EW46" s="169" t="s">
        <v>495</v>
      </c>
      <c r="EX46" s="169" t="s">
        <v>495</v>
      </c>
      <c r="EY46" s="171">
        <v>0</v>
      </c>
      <c r="EZ46" s="169" t="s">
        <v>495</v>
      </c>
      <c r="FA46" s="169" t="s">
        <v>495</v>
      </c>
      <c r="FB46" s="169" t="s">
        <v>495</v>
      </c>
      <c r="FC46" s="171">
        <v>1</v>
      </c>
      <c r="FD46" s="171">
        <v>1</v>
      </c>
      <c r="FE46" s="171">
        <v>1</v>
      </c>
      <c r="FF46" s="171">
        <v>1</v>
      </c>
      <c r="FG46" s="171">
        <v>306</v>
      </c>
      <c r="FH46" s="171">
        <v>269</v>
      </c>
      <c r="FI46" s="171">
        <v>249</v>
      </c>
      <c r="FJ46" s="171">
        <v>228</v>
      </c>
      <c r="FK46" s="171">
        <v>100</v>
      </c>
      <c r="FL46" s="171">
        <v>111</v>
      </c>
      <c r="FM46" s="171">
        <v>88</v>
      </c>
      <c r="FN46" s="171">
        <v>100</v>
      </c>
      <c r="FO46" s="171">
        <v>0</v>
      </c>
      <c r="FP46" s="171">
        <v>0</v>
      </c>
      <c r="FQ46" s="171">
        <v>0</v>
      </c>
      <c r="FR46" s="171">
        <v>0</v>
      </c>
      <c r="FS46" s="171">
        <v>0</v>
      </c>
      <c r="FT46" s="171">
        <v>0</v>
      </c>
      <c r="FU46" s="171">
        <v>0</v>
      </c>
      <c r="FV46" s="171">
        <v>0</v>
      </c>
      <c r="FW46" s="171">
        <v>0</v>
      </c>
      <c r="FX46" s="171">
        <v>0</v>
      </c>
      <c r="FY46" s="171">
        <v>0</v>
      </c>
      <c r="FZ46" s="171">
        <v>0</v>
      </c>
    </row>
    <row r="47" spans="1:182">
      <c r="A47" s="169" t="s">
        <v>260</v>
      </c>
      <c r="B47" s="169" t="s">
        <v>261</v>
      </c>
      <c r="C47" s="168">
        <v>6</v>
      </c>
      <c r="D47" s="168">
        <v>6</v>
      </c>
      <c r="E47" s="168">
        <v>6</v>
      </c>
      <c r="F47" s="168">
        <v>5</v>
      </c>
      <c r="G47" s="168">
        <v>-1</v>
      </c>
      <c r="H47" s="170">
        <v>-16.666666666666668</v>
      </c>
      <c r="I47" s="168">
        <v>869</v>
      </c>
      <c r="J47" s="168">
        <v>779</v>
      </c>
      <c r="K47" s="168">
        <v>732</v>
      </c>
      <c r="L47" s="168">
        <v>672</v>
      </c>
      <c r="M47" s="168">
        <v>-107</v>
      </c>
      <c r="N47" s="170">
        <v>-13.735558408215661</v>
      </c>
      <c r="O47" s="171">
        <v>1</v>
      </c>
      <c r="P47" s="171">
        <v>1</v>
      </c>
      <c r="Q47" s="171">
        <v>1</v>
      </c>
      <c r="R47" s="171">
        <v>1</v>
      </c>
      <c r="S47" s="171">
        <v>20</v>
      </c>
      <c r="T47" s="171">
        <v>21</v>
      </c>
      <c r="U47" s="171">
        <v>21</v>
      </c>
      <c r="V47" s="171">
        <v>23</v>
      </c>
      <c r="W47" s="171">
        <v>4</v>
      </c>
      <c r="X47" s="171">
        <v>2</v>
      </c>
      <c r="Y47" s="171">
        <v>4</v>
      </c>
      <c r="Z47" s="171">
        <v>5</v>
      </c>
      <c r="AA47" s="171">
        <v>1</v>
      </c>
      <c r="AB47" s="171">
        <v>1</v>
      </c>
      <c r="AC47" s="171">
        <v>1</v>
      </c>
      <c r="AD47" s="171">
        <v>0</v>
      </c>
      <c r="AE47" s="171">
        <v>9</v>
      </c>
      <c r="AF47" s="171">
        <v>10</v>
      </c>
      <c r="AG47" s="171">
        <v>5</v>
      </c>
      <c r="AH47" s="171">
        <v>1</v>
      </c>
      <c r="AI47" s="171">
        <v>8</v>
      </c>
      <c r="AJ47" s="171">
        <v>0</v>
      </c>
      <c r="AK47" s="171">
        <v>0</v>
      </c>
      <c r="AL47" s="171">
        <v>3</v>
      </c>
      <c r="AM47" s="171">
        <v>1</v>
      </c>
      <c r="AN47" s="171">
        <v>1</v>
      </c>
      <c r="AO47" s="171">
        <v>1</v>
      </c>
      <c r="AP47" s="171">
        <v>0</v>
      </c>
      <c r="AQ47" s="171">
        <v>195</v>
      </c>
      <c r="AR47" s="171">
        <v>171</v>
      </c>
      <c r="AS47" s="171">
        <v>154</v>
      </c>
      <c r="AT47" s="171">
        <v>96</v>
      </c>
      <c r="AU47" s="171">
        <v>47</v>
      </c>
      <c r="AV47" s="171">
        <v>63</v>
      </c>
      <c r="AW47" s="171">
        <v>62</v>
      </c>
      <c r="AX47" s="171">
        <v>37</v>
      </c>
      <c r="AY47" s="172" t="s">
        <v>495</v>
      </c>
      <c r="AZ47" s="172" t="s">
        <v>495</v>
      </c>
      <c r="BA47" s="172" t="s">
        <v>495</v>
      </c>
      <c r="BB47" s="171">
        <v>1</v>
      </c>
      <c r="BC47" s="172" t="s">
        <v>495</v>
      </c>
      <c r="BD47" s="172" t="s">
        <v>495</v>
      </c>
      <c r="BE47" s="172" t="s">
        <v>495</v>
      </c>
      <c r="BF47" s="171">
        <v>34</v>
      </c>
      <c r="BG47" s="172" t="s">
        <v>495</v>
      </c>
      <c r="BH47" s="172" t="s">
        <v>495</v>
      </c>
      <c r="BI47" s="172" t="s">
        <v>495</v>
      </c>
      <c r="BJ47" s="171">
        <v>0</v>
      </c>
      <c r="BK47" s="172" t="s">
        <v>495</v>
      </c>
      <c r="BL47" s="172" t="s">
        <v>495</v>
      </c>
      <c r="BM47" s="172" t="s">
        <v>495</v>
      </c>
      <c r="BN47" s="171">
        <v>0</v>
      </c>
      <c r="BO47" s="172" t="s">
        <v>495</v>
      </c>
      <c r="BP47" s="172" t="s">
        <v>495</v>
      </c>
      <c r="BQ47" s="172" t="s">
        <v>495</v>
      </c>
      <c r="BR47" s="171">
        <v>0</v>
      </c>
      <c r="BS47" s="172" t="s">
        <v>495</v>
      </c>
      <c r="BT47" s="172" t="s">
        <v>495</v>
      </c>
      <c r="BU47" s="172" t="s">
        <v>495</v>
      </c>
      <c r="BV47" s="172" t="s">
        <v>495</v>
      </c>
      <c r="BW47" s="171">
        <v>1</v>
      </c>
      <c r="BX47" s="171">
        <v>1</v>
      </c>
      <c r="BY47" s="171">
        <v>1</v>
      </c>
      <c r="BZ47" s="171">
        <v>1</v>
      </c>
      <c r="CA47" s="171">
        <v>57</v>
      </c>
      <c r="CB47" s="171">
        <v>58</v>
      </c>
      <c r="CC47" s="171">
        <v>65</v>
      </c>
      <c r="CD47" s="171">
        <v>55</v>
      </c>
      <c r="CE47" s="171">
        <v>0</v>
      </c>
      <c r="CF47" s="171">
        <v>0</v>
      </c>
      <c r="CG47" s="171">
        <v>0</v>
      </c>
      <c r="CH47" s="171">
        <v>0</v>
      </c>
      <c r="CI47" s="169" t="s">
        <v>495</v>
      </c>
      <c r="CJ47" s="169" t="s">
        <v>495</v>
      </c>
      <c r="CK47" s="169" t="s">
        <v>495</v>
      </c>
      <c r="CL47" s="169" t="s">
        <v>495</v>
      </c>
      <c r="CM47" s="169" t="s">
        <v>495</v>
      </c>
      <c r="CN47" s="169" t="s">
        <v>495</v>
      </c>
      <c r="CO47" s="169" t="s">
        <v>495</v>
      </c>
      <c r="CP47" s="169" t="s">
        <v>495</v>
      </c>
      <c r="CQ47" s="171">
        <v>0</v>
      </c>
      <c r="CR47" s="169" t="s">
        <v>495</v>
      </c>
      <c r="CS47" s="169" t="s">
        <v>495</v>
      </c>
      <c r="CT47" s="169" t="s">
        <v>495</v>
      </c>
      <c r="CU47" s="169" t="s">
        <v>495</v>
      </c>
      <c r="CV47" s="169" t="s">
        <v>495</v>
      </c>
      <c r="CW47" s="169" t="s">
        <v>495</v>
      </c>
      <c r="CX47" s="169" t="s">
        <v>495</v>
      </c>
      <c r="CY47" s="169" t="s">
        <v>495</v>
      </c>
      <c r="CZ47" s="169" t="s">
        <v>495</v>
      </c>
      <c r="DA47" s="169" t="s">
        <v>495</v>
      </c>
      <c r="DB47" s="169" t="s">
        <v>495</v>
      </c>
      <c r="DC47" s="171">
        <v>0</v>
      </c>
      <c r="DD47" s="169" t="s">
        <v>495</v>
      </c>
      <c r="DE47" s="169" t="s">
        <v>495</v>
      </c>
      <c r="DF47" s="169" t="s">
        <v>495</v>
      </c>
      <c r="DG47" s="171">
        <v>1</v>
      </c>
      <c r="DH47" s="171">
        <v>1</v>
      </c>
      <c r="DI47" s="171">
        <v>1</v>
      </c>
      <c r="DJ47" s="171">
        <v>1</v>
      </c>
      <c r="DK47" s="171">
        <v>282</v>
      </c>
      <c r="DL47" s="171">
        <v>250</v>
      </c>
      <c r="DM47" s="171">
        <v>238</v>
      </c>
      <c r="DN47" s="171">
        <v>235</v>
      </c>
      <c r="DO47" s="171">
        <v>80</v>
      </c>
      <c r="DP47" s="171">
        <v>67</v>
      </c>
      <c r="DQ47" s="171">
        <v>71</v>
      </c>
      <c r="DR47" s="171">
        <v>71</v>
      </c>
      <c r="DS47" s="171">
        <v>0</v>
      </c>
      <c r="DT47" s="171">
        <v>0</v>
      </c>
      <c r="DU47" s="171">
        <v>0</v>
      </c>
      <c r="DV47" s="171">
        <v>0</v>
      </c>
      <c r="DW47" s="171">
        <v>0</v>
      </c>
      <c r="DX47" s="171">
        <v>0</v>
      </c>
      <c r="DY47" s="171">
        <v>0</v>
      </c>
      <c r="DZ47" s="171">
        <v>0</v>
      </c>
      <c r="EA47" s="171">
        <v>0</v>
      </c>
      <c r="EB47" s="171">
        <v>0</v>
      </c>
      <c r="EC47" s="171">
        <v>0</v>
      </c>
      <c r="ED47" s="171">
        <v>0</v>
      </c>
      <c r="EE47" s="169" t="s">
        <v>495</v>
      </c>
      <c r="EF47" s="169" t="s">
        <v>495</v>
      </c>
      <c r="EG47" s="169" t="s">
        <v>495</v>
      </c>
      <c r="EH47" s="169" t="s">
        <v>495</v>
      </c>
      <c r="EI47" s="169" t="s">
        <v>495</v>
      </c>
      <c r="EJ47" s="169" t="s">
        <v>495</v>
      </c>
      <c r="EK47" s="169" t="s">
        <v>495</v>
      </c>
      <c r="EL47" s="169" t="s">
        <v>495</v>
      </c>
      <c r="EM47" s="171">
        <v>0</v>
      </c>
      <c r="EN47" s="169" t="s">
        <v>495</v>
      </c>
      <c r="EO47" s="169" t="s">
        <v>495</v>
      </c>
      <c r="EP47" s="169" t="s">
        <v>495</v>
      </c>
      <c r="EQ47" s="169" t="s">
        <v>495</v>
      </c>
      <c r="ER47" s="169" t="s">
        <v>495</v>
      </c>
      <c r="ES47" s="169" t="s">
        <v>495</v>
      </c>
      <c r="ET47" s="169" t="s">
        <v>495</v>
      </c>
      <c r="EU47" s="169" t="s">
        <v>495</v>
      </c>
      <c r="EV47" s="169" t="s">
        <v>495</v>
      </c>
      <c r="EW47" s="169" t="s">
        <v>495</v>
      </c>
      <c r="EX47" s="169" t="s">
        <v>495</v>
      </c>
      <c r="EY47" s="171">
        <v>0</v>
      </c>
      <c r="EZ47" s="169" t="s">
        <v>495</v>
      </c>
      <c r="FA47" s="169" t="s">
        <v>495</v>
      </c>
      <c r="FB47" s="169" t="s">
        <v>495</v>
      </c>
      <c r="FC47" s="171">
        <v>1</v>
      </c>
      <c r="FD47" s="171">
        <v>1</v>
      </c>
      <c r="FE47" s="171">
        <v>1</v>
      </c>
      <c r="FF47" s="171">
        <v>1</v>
      </c>
      <c r="FG47" s="171">
        <v>306</v>
      </c>
      <c r="FH47" s="171">
        <v>269</v>
      </c>
      <c r="FI47" s="171">
        <v>249</v>
      </c>
      <c r="FJ47" s="171">
        <v>228</v>
      </c>
      <c r="FK47" s="171">
        <v>100</v>
      </c>
      <c r="FL47" s="171">
        <v>111</v>
      </c>
      <c r="FM47" s="171">
        <v>88</v>
      </c>
      <c r="FN47" s="171">
        <v>100</v>
      </c>
      <c r="FO47" s="171">
        <v>0</v>
      </c>
      <c r="FP47" s="171">
        <v>0</v>
      </c>
      <c r="FQ47" s="171">
        <v>0</v>
      </c>
      <c r="FR47" s="171">
        <v>0</v>
      </c>
      <c r="FS47" s="171">
        <v>0</v>
      </c>
      <c r="FT47" s="171">
        <v>0</v>
      </c>
      <c r="FU47" s="171">
        <v>0</v>
      </c>
      <c r="FV47" s="171">
        <v>0</v>
      </c>
      <c r="FW47" s="171">
        <v>0</v>
      </c>
      <c r="FX47" s="171">
        <v>0</v>
      </c>
      <c r="FY47" s="171">
        <v>0</v>
      </c>
      <c r="FZ47" s="171">
        <v>0</v>
      </c>
    </row>
    <row r="48" spans="1:182">
      <c r="A48" s="169" t="s">
        <v>262</v>
      </c>
      <c r="B48" s="169" t="s">
        <v>263</v>
      </c>
      <c r="C48" s="168">
        <v>0</v>
      </c>
      <c r="D48" s="168">
        <v>0</v>
      </c>
      <c r="E48" s="168">
        <v>0</v>
      </c>
      <c r="F48" s="168">
        <v>0</v>
      </c>
      <c r="G48" s="168">
        <v>0</v>
      </c>
      <c r="H48" s="170"/>
      <c r="I48" s="168">
        <v>0</v>
      </c>
      <c r="J48" s="168">
        <v>0</v>
      </c>
      <c r="K48" s="168">
        <v>0</v>
      </c>
      <c r="L48" s="168">
        <v>0</v>
      </c>
      <c r="M48" s="168">
        <v>0</v>
      </c>
      <c r="N48" s="170"/>
      <c r="O48" s="171">
        <v>0</v>
      </c>
      <c r="P48" s="171">
        <v>0</v>
      </c>
      <c r="Q48" s="171">
        <v>0</v>
      </c>
      <c r="R48" s="171">
        <v>0</v>
      </c>
      <c r="S48" s="171">
        <v>0</v>
      </c>
      <c r="T48" s="171">
        <v>0</v>
      </c>
      <c r="U48" s="171">
        <v>0</v>
      </c>
      <c r="V48" s="171">
        <v>0</v>
      </c>
      <c r="W48" s="171">
        <v>0</v>
      </c>
      <c r="X48" s="171">
        <v>0</v>
      </c>
      <c r="Y48" s="171">
        <v>0</v>
      </c>
      <c r="Z48" s="171">
        <v>0</v>
      </c>
      <c r="AA48" s="171">
        <v>0</v>
      </c>
      <c r="AB48" s="171">
        <v>0</v>
      </c>
      <c r="AC48" s="171">
        <v>0</v>
      </c>
      <c r="AD48" s="171">
        <v>0</v>
      </c>
      <c r="AE48" s="171">
        <v>0</v>
      </c>
      <c r="AF48" s="171">
        <v>0</v>
      </c>
      <c r="AG48" s="171">
        <v>0</v>
      </c>
      <c r="AH48" s="171">
        <v>0</v>
      </c>
      <c r="AI48" s="171">
        <v>0</v>
      </c>
      <c r="AJ48" s="171">
        <v>0</v>
      </c>
      <c r="AK48" s="171">
        <v>0</v>
      </c>
      <c r="AL48" s="171">
        <v>0</v>
      </c>
      <c r="AM48" s="171">
        <v>0</v>
      </c>
      <c r="AN48" s="171">
        <v>0</v>
      </c>
      <c r="AO48" s="171">
        <v>0</v>
      </c>
      <c r="AP48" s="171">
        <v>0</v>
      </c>
      <c r="AQ48" s="171">
        <v>0</v>
      </c>
      <c r="AR48" s="171">
        <v>0</v>
      </c>
      <c r="AS48" s="171">
        <v>0</v>
      </c>
      <c r="AT48" s="171">
        <v>0</v>
      </c>
      <c r="AU48" s="171">
        <v>0</v>
      </c>
      <c r="AV48" s="171">
        <v>0</v>
      </c>
      <c r="AW48" s="171">
        <v>0</v>
      </c>
      <c r="AX48" s="171">
        <v>0</v>
      </c>
      <c r="AY48" s="172" t="s">
        <v>495</v>
      </c>
      <c r="AZ48" s="172" t="s">
        <v>495</v>
      </c>
      <c r="BA48" s="172" t="s">
        <v>495</v>
      </c>
      <c r="BB48" s="171">
        <v>0</v>
      </c>
      <c r="BC48" s="172" t="s">
        <v>495</v>
      </c>
      <c r="BD48" s="172" t="s">
        <v>495</v>
      </c>
      <c r="BE48" s="172" t="s">
        <v>495</v>
      </c>
      <c r="BF48" s="171">
        <v>0</v>
      </c>
      <c r="BG48" s="172" t="s">
        <v>495</v>
      </c>
      <c r="BH48" s="172" t="s">
        <v>495</v>
      </c>
      <c r="BI48" s="172" t="s">
        <v>495</v>
      </c>
      <c r="BJ48" s="171">
        <v>0</v>
      </c>
      <c r="BK48" s="172" t="s">
        <v>495</v>
      </c>
      <c r="BL48" s="172" t="s">
        <v>495</v>
      </c>
      <c r="BM48" s="172" t="s">
        <v>495</v>
      </c>
      <c r="BN48" s="171">
        <v>0</v>
      </c>
      <c r="BO48" s="172" t="s">
        <v>495</v>
      </c>
      <c r="BP48" s="172" t="s">
        <v>495</v>
      </c>
      <c r="BQ48" s="172" t="s">
        <v>495</v>
      </c>
      <c r="BR48" s="171">
        <v>0</v>
      </c>
      <c r="BS48" s="172" t="s">
        <v>495</v>
      </c>
      <c r="BT48" s="172" t="s">
        <v>495</v>
      </c>
      <c r="BU48" s="172" t="s">
        <v>495</v>
      </c>
      <c r="BV48" s="172" t="s">
        <v>495</v>
      </c>
      <c r="BW48" s="171">
        <v>0</v>
      </c>
      <c r="BX48" s="171">
        <v>0</v>
      </c>
      <c r="BY48" s="171">
        <v>0</v>
      </c>
      <c r="BZ48" s="171">
        <v>0</v>
      </c>
      <c r="CA48" s="171">
        <v>0</v>
      </c>
      <c r="CB48" s="171">
        <v>0</v>
      </c>
      <c r="CC48" s="171">
        <v>0</v>
      </c>
      <c r="CD48" s="171">
        <v>0</v>
      </c>
      <c r="CE48" s="171">
        <v>0</v>
      </c>
      <c r="CF48" s="171">
        <v>0</v>
      </c>
      <c r="CG48" s="171">
        <v>0</v>
      </c>
      <c r="CH48" s="171">
        <v>0</v>
      </c>
      <c r="CI48" s="169" t="s">
        <v>495</v>
      </c>
      <c r="CJ48" s="169" t="s">
        <v>495</v>
      </c>
      <c r="CK48" s="169" t="s">
        <v>495</v>
      </c>
      <c r="CL48" s="169" t="s">
        <v>495</v>
      </c>
      <c r="CM48" s="169" t="s">
        <v>495</v>
      </c>
      <c r="CN48" s="169" t="s">
        <v>495</v>
      </c>
      <c r="CO48" s="169" t="s">
        <v>495</v>
      </c>
      <c r="CP48" s="169" t="s">
        <v>495</v>
      </c>
      <c r="CQ48" s="171">
        <v>0</v>
      </c>
      <c r="CR48" s="169" t="s">
        <v>495</v>
      </c>
      <c r="CS48" s="169" t="s">
        <v>495</v>
      </c>
      <c r="CT48" s="169" t="s">
        <v>495</v>
      </c>
      <c r="CU48" s="169" t="s">
        <v>495</v>
      </c>
      <c r="CV48" s="169" t="s">
        <v>495</v>
      </c>
      <c r="CW48" s="169" t="s">
        <v>495</v>
      </c>
      <c r="CX48" s="169" t="s">
        <v>495</v>
      </c>
      <c r="CY48" s="169" t="s">
        <v>495</v>
      </c>
      <c r="CZ48" s="169" t="s">
        <v>495</v>
      </c>
      <c r="DA48" s="169" t="s">
        <v>495</v>
      </c>
      <c r="DB48" s="169" t="s">
        <v>495</v>
      </c>
      <c r="DC48" s="171">
        <v>0</v>
      </c>
      <c r="DD48" s="169" t="s">
        <v>495</v>
      </c>
      <c r="DE48" s="169" t="s">
        <v>495</v>
      </c>
      <c r="DF48" s="169" t="s">
        <v>495</v>
      </c>
      <c r="DG48" s="171">
        <v>0</v>
      </c>
      <c r="DH48" s="171">
        <v>0</v>
      </c>
      <c r="DI48" s="171">
        <v>0</v>
      </c>
      <c r="DJ48" s="171">
        <v>0</v>
      </c>
      <c r="DK48" s="171">
        <v>0</v>
      </c>
      <c r="DL48" s="171">
        <v>0</v>
      </c>
      <c r="DM48" s="171">
        <v>0</v>
      </c>
      <c r="DN48" s="171">
        <v>0</v>
      </c>
      <c r="DO48" s="171">
        <v>0</v>
      </c>
      <c r="DP48" s="171">
        <v>0</v>
      </c>
      <c r="DQ48" s="171">
        <v>0</v>
      </c>
      <c r="DR48" s="171">
        <v>0</v>
      </c>
      <c r="DS48" s="171">
        <v>0</v>
      </c>
      <c r="DT48" s="171">
        <v>0</v>
      </c>
      <c r="DU48" s="171">
        <v>0</v>
      </c>
      <c r="DV48" s="171">
        <v>0</v>
      </c>
      <c r="DW48" s="171">
        <v>0</v>
      </c>
      <c r="DX48" s="171">
        <v>0</v>
      </c>
      <c r="DY48" s="171">
        <v>0</v>
      </c>
      <c r="DZ48" s="171">
        <v>0</v>
      </c>
      <c r="EA48" s="171">
        <v>0</v>
      </c>
      <c r="EB48" s="171">
        <v>0</v>
      </c>
      <c r="EC48" s="171">
        <v>0</v>
      </c>
      <c r="ED48" s="171">
        <v>0</v>
      </c>
      <c r="EE48" s="169" t="s">
        <v>495</v>
      </c>
      <c r="EF48" s="169" t="s">
        <v>495</v>
      </c>
      <c r="EG48" s="169" t="s">
        <v>495</v>
      </c>
      <c r="EH48" s="169" t="s">
        <v>495</v>
      </c>
      <c r="EI48" s="169" t="s">
        <v>495</v>
      </c>
      <c r="EJ48" s="169" t="s">
        <v>495</v>
      </c>
      <c r="EK48" s="169" t="s">
        <v>495</v>
      </c>
      <c r="EL48" s="169" t="s">
        <v>495</v>
      </c>
      <c r="EM48" s="171">
        <v>0</v>
      </c>
      <c r="EN48" s="169" t="s">
        <v>495</v>
      </c>
      <c r="EO48" s="169" t="s">
        <v>495</v>
      </c>
      <c r="EP48" s="169" t="s">
        <v>495</v>
      </c>
      <c r="EQ48" s="169" t="s">
        <v>495</v>
      </c>
      <c r="ER48" s="169" t="s">
        <v>495</v>
      </c>
      <c r="ES48" s="169" t="s">
        <v>495</v>
      </c>
      <c r="ET48" s="169" t="s">
        <v>495</v>
      </c>
      <c r="EU48" s="169" t="s">
        <v>495</v>
      </c>
      <c r="EV48" s="169" t="s">
        <v>495</v>
      </c>
      <c r="EW48" s="169" t="s">
        <v>495</v>
      </c>
      <c r="EX48" s="169" t="s">
        <v>495</v>
      </c>
      <c r="EY48" s="171">
        <v>0</v>
      </c>
      <c r="EZ48" s="169" t="s">
        <v>495</v>
      </c>
      <c r="FA48" s="169" t="s">
        <v>495</v>
      </c>
      <c r="FB48" s="169" t="s">
        <v>495</v>
      </c>
      <c r="FC48" s="171">
        <v>0</v>
      </c>
      <c r="FD48" s="171">
        <v>0</v>
      </c>
      <c r="FE48" s="171">
        <v>0</v>
      </c>
      <c r="FF48" s="171">
        <v>0</v>
      </c>
      <c r="FG48" s="171">
        <v>0</v>
      </c>
      <c r="FH48" s="171">
        <v>0</v>
      </c>
      <c r="FI48" s="171">
        <v>0</v>
      </c>
      <c r="FJ48" s="171">
        <v>0</v>
      </c>
      <c r="FK48" s="171">
        <v>0</v>
      </c>
      <c r="FL48" s="171">
        <v>0</v>
      </c>
      <c r="FM48" s="171">
        <v>0</v>
      </c>
      <c r="FN48" s="171">
        <v>0</v>
      </c>
      <c r="FO48" s="171">
        <v>0</v>
      </c>
      <c r="FP48" s="171">
        <v>0</v>
      </c>
      <c r="FQ48" s="171">
        <v>0</v>
      </c>
      <c r="FR48" s="171">
        <v>0</v>
      </c>
      <c r="FS48" s="171">
        <v>0</v>
      </c>
      <c r="FT48" s="171">
        <v>0</v>
      </c>
      <c r="FU48" s="171">
        <v>0</v>
      </c>
      <c r="FV48" s="171">
        <v>0</v>
      </c>
      <c r="FW48" s="171">
        <v>0</v>
      </c>
      <c r="FX48" s="171">
        <v>0</v>
      </c>
      <c r="FY48" s="171">
        <v>0</v>
      </c>
      <c r="FZ48" s="171">
        <v>0</v>
      </c>
    </row>
    <row r="49" spans="1:182">
      <c r="A49" s="169" t="s">
        <v>264</v>
      </c>
      <c r="B49" s="169" t="s">
        <v>265</v>
      </c>
      <c r="C49" s="168">
        <v>0</v>
      </c>
      <c r="D49" s="168">
        <v>0</v>
      </c>
      <c r="E49" s="168">
        <v>0</v>
      </c>
      <c r="F49" s="168">
        <v>0</v>
      </c>
      <c r="G49" s="168">
        <v>0</v>
      </c>
      <c r="H49" s="170"/>
      <c r="I49" s="168">
        <v>0</v>
      </c>
      <c r="J49" s="168">
        <v>0</v>
      </c>
      <c r="K49" s="168">
        <v>0</v>
      </c>
      <c r="L49" s="168">
        <v>0</v>
      </c>
      <c r="M49" s="168">
        <v>0</v>
      </c>
      <c r="N49" s="170"/>
      <c r="O49" s="171">
        <v>0</v>
      </c>
      <c r="P49" s="171">
        <v>0</v>
      </c>
      <c r="Q49" s="171">
        <v>0</v>
      </c>
      <c r="R49" s="171">
        <v>0</v>
      </c>
      <c r="S49" s="171">
        <v>0</v>
      </c>
      <c r="T49" s="171">
        <v>0</v>
      </c>
      <c r="U49" s="171">
        <v>0</v>
      </c>
      <c r="V49" s="171">
        <v>0</v>
      </c>
      <c r="W49" s="171">
        <v>0</v>
      </c>
      <c r="X49" s="171">
        <v>0</v>
      </c>
      <c r="Y49" s="171">
        <v>0</v>
      </c>
      <c r="Z49" s="171">
        <v>0</v>
      </c>
      <c r="AA49" s="171">
        <v>0</v>
      </c>
      <c r="AB49" s="171">
        <v>0</v>
      </c>
      <c r="AC49" s="171">
        <v>0</v>
      </c>
      <c r="AD49" s="171">
        <v>0</v>
      </c>
      <c r="AE49" s="171">
        <v>0</v>
      </c>
      <c r="AF49" s="171">
        <v>0</v>
      </c>
      <c r="AG49" s="171">
        <v>0</v>
      </c>
      <c r="AH49" s="171">
        <v>0</v>
      </c>
      <c r="AI49" s="171">
        <v>0</v>
      </c>
      <c r="AJ49" s="171">
        <v>0</v>
      </c>
      <c r="AK49" s="171">
        <v>0</v>
      </c>
      <c r="AL49" s="171">
        <v>0</v>
      </c>
      <c r="AM49" s="171">
        <v>0</v>
      </c>
      <c r="AN49" s="171">
        <v>0</v>
      </c>
      <c r="AO49" s="171">
        <v>0</v>
      </c>
      <c r="AP49" s="171">
        <v>0</v>
      </c>
      <c r="AQ49" s="171">
        <v>0</v>
      </c>
      <c r="AR49" s="171">
        <v>0</v>
      </c>
      <c r="AS49" s="171">
        <v>0</v>
      </c>
      <c r="AT49" s="171">
        <v>0</v>
      </c>
      <c r="AU49" s="171">
        <v>0</v>
      </c>
      <c r="AV49" s="171">
        <v>0</v>
      </c>
      <c r="AW49" s="171">
        <v>0</v>
      </c>
      <c r="AX49" s="171">
        <v>0</v>
      </c>
      <c r="AY49" s="172" t="s">
        <v>495</v>
      </c>
      <c r="AZ49" s="172" t="s">
        <v>495</v>
      </c>
      <c r="BA49" s="172" t="s">
        <v>495</v>
      </c>
      <c r="BB49" s="171">
        <v>0</v>
      </c>
      <c r="BC49" s="172" t="s">
        <v>495</v>
      </c>
      <c r="BD49" s="172" t="s">
        <v>495</v>
      </c>
      <c r="BE49" s="172" t="s">
        <v>495</v>
      </c>
      <c r="BF49" s="171">
        <v>0</v>
      </c>
      <c r="BG49" s="172" t="s">
        <v>495</v>
      </c>
      <c r="BH49" s="172" t="s">
        <v>495</v>
      </c>
      <c r="BI49" s="172" t="s">
        <v>495</v>
      </c>
      <c r="BJ49" s="171">
        <v>0</v>
      </c>
      <c r="BK49" s="172" t="s">
        <v>495</v>
      </c>
      <c r="BL49" s="172" t="s">
        <v>495</v>
      </c>
      <c r="BM49" s="172" t="s">
        <v>495</v>
      </c>
      <c r="BN49" s="171">
        <v>0</v>
      </c>
      <c r="BO49" s="172" t="s">
        <v>495</v>
      </c>
      <c r="BP49" s="172" t="s">
        <v>495</v>
      </c>
      <c r="BQ49" s="172" t="s">
        <v>495</v>
      </c>
      <c r="BR49" s="171">
        <v>0</v>
      </c>
      <c r="BS49" s="172" t="s">
        <v>495</v>
      </c>
      <c r="BT49" s="172" t="s">
        <v>495</v>
      </c>
      <c r="BU49" s="172" t="s">
        <v>495</v>
      </c>
      <c r="BV49" s="172" t="s">
        <v>495</v>
      </c>
      <c r="BW49" s="171">
        <v>0</v>
      </c>
      <c r="BX49" s="171">
        <v>0</v>
      </c>
      <c r="BY49" s="171">
        <v>0</v>
      </c>
      <c r="BZ49" s="171">
        <v>0</v>
      </c>
      <c r="CA49" s="171">
        <v>0</v>
      </c>
      <c r="CB49" s="171">
        <v>0</v>
      </c>
      <c r="CC49" s="171">
        <v>0</v>
      </c>
      <c r="CD49" s="171">
        <v>0</v>
      </c>
      <c r="CE49" s="171">
        <v>0</v>
      </c>
      <c r="CF49" s="171">
        <v>0</v>
      </c>
      <c r="CG49" s="171">
        <v>0</v>
      </c>
      <c r="CH49" s="171">
        <v>0</v>
      </c>
      <c r="CI49" s="169" t="s">
        <v>495</v>
      </c>
      <c r="CJ49" s="169" t="s">
        <v>495</v>
      </c>
      <c r="CK49" s="169" t="s">
        <v>495</v>
      </c>
      <c r="CL49" s="169" t="s">
        <v>495</v>
      </c>
      <c r="CM49" s="169" t="s">
        <v>495</v>
      </c>
      <c r="CN49" s="169" t="s">
        <v>495</v>
      </c>
      <c r="CO49" s="169" t="s">
        <v>495</v>
      </c>
      <c r="CP49" s="169" t="s">
        <v>495</v>
      </c>
      <c r="CQ49" s="171">
        <v>0</v>
      </c>
      <c r="CR49" s="169" t="s">
        <v>495</v>
      </c>
      <c r="CS49" s="169" t="s">
        <v>495</v>
      </c>
      <c r="CT49" s="169" t="s">
        <v>495</v>
      </c>
      <c r="CU49" s="169" t="s">
        <v>495</v>
      </c>
      <c r="CV49" s="169" t="s">
        <v>495</v>
      </c>
      <c r="CW49" s="169" t="s">
        <v>495</v>
      </c>
      <c r="CX49" s="169" t="s">
        <v>495</v>
      </c>
      <c r="CY49" s="169" t="s">
        <v>495</v>
      </c>
      <c r="CZ49" s="169" t="s">
        <v>495</v>
      </c>
      <c r="DA49" s="169" t="s">
        <v>495</v>
      </c>
      <c r="DB49" s="169" t="s">
        <v>495</v>
      </c>
      <c r="DC49" s="171">
        <v>0</v>
      </c>
      <c r="DD49" s="169" t="s">
        <v>495</v>
      </c>
      <c r="DE49" s="169" t="s">
        <v>495</v>
      </c>
      <c r="DF49" s="169" t="s">
        <v>495</v>
      </c>
      <c r="DG49" s="171">
        <v>0</v>
      </c>
      <c r="DH49" s="171">
        <v>0</v>
      </c>
      <c r="DI49" s="171">
        <v>0</v>
      </c>
      <c r="DJ49" s="171">
        <v>0</v>
      </c>
      <c r="DK49" s="171">
        <v>0</v>
      </c>
      <c r="DL49" s="171">
        <v>0</v>
      </c>
      <c r="DM49" s="171">
        <v>0</v>
      </c>
      <c r="DN49" s="171">
        <v>0</v>
      </c>
      <c r="DO49" s="171">
        <v>0</v>
      </c>
      <c r="DP49" s="171">
        <v>0</v>
      </c>
      <c r="DQ49" s="171">
        <v>0</v>
      </c>
      <c r="DR49" s="171">
        <v>0</v>
      </c>
      <c r="DS49" s="171">
        <v>0</v>
      </c>
      <c r="DT49" s="171">
        <v>0</v>
      </c>
      <c r="DU49" s="171">
        <v>0</v>
      </c>
      <c r="DV49" s="171">
        <v>0</v>
      </c>
      <c r="DW49" s="171">
        <v>0</v>
      </c>
      <c r="DX49" s="171">
        <v>0</v>
      </c>
      <c r="DY49" s="171">
        <v>0</v>
      </c>
      <c r="DZ49" s="171">
        <v>0</v>
      </c>
      <c r="EA49" s="171">
        <v>0</v>
      </c>
      <c r="EB49" s="171">
        <v>0</v>
      </c>
      <c r="EC49" s="171">
        <v>0</v>
      </c>
      <c r="ED49" s="171">
        <v>0</v>
      </c>
      <c r="EE49" s="169" t="s">
        <v>495</v>
      </c>
      <c r="EF49" s="169" t="s">
        <v>495</v>
      </c>
      <c r="EG49" s="169" t="s">
        <v>495</v>
      </c>
      <c r="EH49" s="169" t="s">
        <v>495</v>
      </c>
      <c r="EI49" s="169" t="s">
        <v>495</v>
      </c>
      <c r="EJ49" s="169" t="s">
        <v>495</v>
      </c>
      <c r="EK49" s="169" t="s">
        <v>495</v>
      </c>
      <c r="EL49" s="169" t="s">
        <v>495</v>
      </c>
      <c r="EM49" s="171">
        <v>0</v>
      </c>
      <c r="EN49" s="169" t="s">
        <v>495</v>
      </c>
      <c r="EO49" s="169" t="s">
        <v>495</v>
      </c>
      <c r="EP49" s="169" t="s">
        <v>495</v>
      </c>
      <c r="EQ49" s="169" t="s">
        <v>495</v>
      </c>
      <c r="ER49" s="169" t="s">
        <v>495</v>
      </c>
      <c r="ES49" s="169" t="s">
        <v>495</v>
      </c>
      <c r="ET49" s="169" t="s">
        <v>495</v>
      </c>
      <c r="EU49" s="169" t="s">
        <v>495</v>
      </c>
      <c r="EV49" s="169" t="s">
        <v>495</v>
      </c>
      <c r="EW49" s="169" t="s">
        <v>495</v>
      </c>
      <c r="EX49" s="169" t="s">
        <v>495</v>
      </c>
      <c r="EY49" s="171">
        <v>0</v>
      </c>
      <c r="EZ49" s="169" t="s">
        <v>495</v>
      </c>
      <c r="FA49" s="169" t="s">
        <v>495</v>
      </c>
      <c r="FB49" s="169" t="s">
        <v>495</v>
      </c>
      <c r="FC49" s="171">
        <v>0</v>
      </c>
      <c r="FD49" s="171">
        <v>0</v>
      </c>
      <c r="FE49" s="171">
        <v>0</v>
      </c>
      <c r="FF49" s="171">
        <v>0</v>
      </c>
      <c r="FG49" s="171">
        <v>0</v>
      </c>
      <c r="FH49" s="171">
        <v>0</v>
      </c>
      <c r="FI49" s="171">
        <v>0</v>
      </c>
      <c r="FJ49" s="171">
        <v>0</v>
      </c>
      <c r="FK49" s="171">
        <v>0</v>
      </c>
      <c r="FL49" s="171">
        <v>0</v>
      </c>
      <c r="FM49" s="171">
        <v>0</v>
      </c>
      <c r="FN49" s="171">
        <v>0</v>
      </c>
      <c r="FO49" s="171">
        <v>0</v>
      </c>
      <c r="FP49" s="171">
        <v>0</v>
      </c>
      <c r="FQ49" s="171">
        <v>0</v>
      </c>
      <c r="FR49" s="171">
        <v>0</v>
      </c>
      <c r="FS49" s="171">
        <v>0</v>
      </c>
      <c r="FT49" s="171">
        <v>0</v>
      </c>
      <c r="FU49" s="171">
        <v>0</v>
      </c>
      <c r="FV49" s="171">
        <v>0</v>
      </c>
      <c r="FW49" s="171">
        <v>0</v>
      </c>
      <c r="FX49" s="171">
        <v>0</v>
      </c>
      <c r="FY49" s="171">
        <v>0</v>
      </c>
      <c r="FZ49" s="171">
        <v>0</v>
      </c>
    </row>
    <row r="50" spans="1:182">
      <c r="A50" s="169" t="s">
        <v>266</v>
      </c>
      <c r="B50" s="169" t="s">
        <v>267</v>
      </c>
      <c r="C50" s="168">
        <v>2</v>
      </c>
      <c r="D50" s="168">
        <v>2</v>
      </c>
      <c r="E50" s="168">
        <v>2</v>
      </c>
      <c r="F50" s="168">
        <v>2</v>
      </c>
      <c r="G50" s="168">
        <v>0</v>
      </c>
      <c r="H50" s="170">
        <v>0</v>
      </c>
      <c r="I50" s="168">
        <v>265</v>
      </c>
      <c r="J50" s="168">
        <v>215</v>
      </c>
      <c r="K50" s="168">
        <v>185</v>
      </c>
      <c r="L50" s="168">
        <v>176</v>
      </c>
      <c r="M50" s="168">
        <v>-39</v>
      </c>
      <c r="N50" s="170">
        <v>-18.13953488372093</v>
      </c>
      <c r="O50" s="171">
        <v>0</v>
      </c>
      <c r="P50" s="171">
        <v>0</v>
      </c>
      <c r="Q50" s="171">
        <v>0</v>
      </c>
      <c r="R50" s="171">
        <v>0</v>
      </c>
      <c r="S50" s="171">
        <v>0</v>
      </c>
      <c r="T50" s="171">
        <v>0</v>
      </c>
      <c r="U50" s="171">
        <v>0</v>
      </c>
      <c r="V50" s="171">
        <v>0</v>
      </c>
      <c r="W50" s="171">
        <v>0</v>
      </c>
      <c r="X50" s="171">
        <v>0</v>
      </c>
      <c r="Y50" s="171">
        <v>0</v>
      </c>
      <c r="Z50" s="171">
        <v>0</v>
      </c>
      <c r="AA50" s="171">
        <v>0</v>
      </c>
      <c r="AB50" s="171">
        <v>0</v>
      </c>
      <c r="AC50" s="171">
        <v>0</v>
      </c>
      <c r="AD50" s="171">
        <v>0</v>
      </c>
      <c r="AE50" s="171">
        <v>0</v>
      </c>
      <c r="AF50" s="171">
        <v>0</v>
      </c>
      <c r="AG50" s="171">
        <v>0</v>
      </c>
      <c r="AH50" s="171">
        <v>0</v>
      </c>
      <c r="AI50" s="171">
        <v>0</v>
      </c>
      <c r="AJ50" s="171">
        <v>0</v>
      </c>
      <c r="AK50" s="171">
        <v>0</v>
      </c>
      <c r="AL50" s="171">
        <v>0</v>
      </c>
      <c r="AM50" s="171">
        <v>1</v>
      </c>
      <c r="AN50" s="171">
        <v>1</v>
      </c>
      <c r="AO50" s="171">
        <v>1</v>
      </c>
      <c r="AP50" s="171">
        <v>0</v>
      </c>
      <c r="AQ50" s="171">
        <v>86</v>
      </c>
      <c r="AR50" s="171">
        <v>78</v>
      </c>
      <c r="AS50" s="171">
        <v>79</v>
      </c>
      <c r="AT50" s="171">
        <v>45</v>
      </c>
      <c r="AU50" s="171">
        <v>13</v>
      </c>
      <c r="AV50" s="171">
        <v>23</v>
      </c>
      <c r="AW50" s="171">
        <v>27</v>
      </c>
      <c r="AX50" s="171">
        <v>24</v>
      </c>
      <c r="AY50" s="172" t="s">
        <v>495</v>
      </c>
      <c r="AZ50" s="172" t="s">
        <v>495</v>
      </c>
      <c r="BA50" s="172" t="s">
        <v>495</v>
      </c>
      <c r="BB50" s="171">
        <v>1</v>
      </c>
      <c r="BC50" s="172" t="s">
        <v>495</v>
      </c>
      <c r="BD50" s="172" t="s">
        <v>495</v>
      </c>
      <c r="BE50" s="172" t="s">
        <v>495</v>
      </c>
      <c r="BF50" s="171">
        <v>26</v>
      </c>
      <c r="BG50" s="172" t="s">
        <v>495</v>
      </c>
      <c r="BH50" s="172" t="s">
        <v>495</v>
      </c>
      <c r="BI50" s="172" t="s">
        <v>495</v>
      </c>
      <c r="BJ50" s="171">
        <v>0</v>
      </c>
      <c r="BK50" s="172" t="s">
        <v>495</v>
      </c>
      <c r="BL50" s="172" t="s">
        <v>495</v>
      </c>
      <c r="BM50" s="172" t="s">
        <v>495</v>
      </c>
      <c r="BN50" s="171">
        <v>0</v>
      </c>
      <c r="BO50" s="172" t="s">
        <v>495</v>
      </c>
      <c r="BP50" s="172" t="s">
        <v>495</v>
      </c>
      <c r="BQ50" s="172" t="s">
        <v>495</v>
      </c>
      <c r="BR50" s="171">
        <v>0</v>
      </c>
      <c r="BS50" s="172" t="s">
        <v>495</v>
      </c>
      <c r="BT50" s="172" t="s">
        <v>495</v>
      </c>
      <c r="BU50" s="172" t="s">
        <v>495</v>
      </c>
      <c r="BV50" s="172" t="s">
        <v>495</v>
      </c>
      <c r="BW50" s="171">
        <v>0</v>
      </c>
      <c r="BX50" s="171">
        <v>0</v>
      </c>
      <c r="BY50" s="171">
        <v>0</v>
      </c>
      <c r="BZ50" s="171">
        <v>0</v>
      </c>
      <c r="CA50" s="171">
        <v>0</v>
      </c>
      <c r="CB50" s="171">
        <v>0</v>
      </c>
      <c r="CC50" s="171">
        <v>0</v>
      </c>
      <c r="CD50" s="171">
        <v>0</v>
      </c>
      <c r="CE50" s="171">
        <v>0</v>
      </c>
      <c r="CF50" s="171">
        <v>0</v>
      </c>
      <c r="CG50" s="171">
        <v>0</v>
      </c>
      <c r="CH50" s="171">
        <v>0</v>
      </c>
      <c r="CI50" s="169" t="s">
        <v>495</v>
      </c>
      <c r="CJ50" s="169" t="s">
        <v>495</v>
      </c>
      <c r="CK50" s="169" t="s">
        <v>495</v>
      </c>
      <c r="CL50" s="169" t="s">
        <v>495</v>
      </c>
      <c r="CM50" s="169" t="s">
        <v>495</v>
      </c>
      <c r="CN50" s="169" t="s">
        <v>495</v>
      </c>
      <c r="CO50" s="169" t="s">
        <v>495</v>
      </c>
      <c r="CP50" s="169" t="s">
        <v>495</v>
      </c>
      <c r="CQ50" s="171">
        <v>0</v>
      </c>
      <c r="CR50" s="169" t="s">
        <v>495</v>
      </c>
      <c r="CS50" s="169" t="s">
        <v>495</v>
      </c>
      <c r="CT50" s="169" t="s">
        <v>495</v>
      </c>
      <c r="CU50" s="169" t="s">
        <v>495</v>
      </c>
      <c r="CV50" s="169" t="s">
        <v>495</v>
      </c>
      <c r="CW50" s="169" t="s">
        <v>495</v>
      </c>
      <c r="CX50" s="169" t="s">
        <v>495</v>
      </c>
      <c r="CY50" s="169" t="s">
        <v>495</v>
      </c>
      <c r="CZ50" s="169" t="s">
        <v>495</v>
      </c>
      <c r="DA50" s="169" t="s">
        <v>495</v>
      </c>
      <c r="DB50" s="169" t="s">
        <v>495</v>
      </c>
      <c r="DC50" s="171">
        <v>0</v>
      </c>
      <c r="DD50" s="169" t="s">
        <v>495</v>
      </c>
      <c r="DE50" s="169" t="s">
        <v>495</v>
      </c>
      <c r="DF50" s="169" t="s">
        <v>495</v>
      </c>
      <c r="DG50" s="171">
        <v>1</v>
      </c>
      <c r="DH50" s="171">
        <v>1</v>
      </c>
      <c r="DI50" s="171">
        <v>1</v>
      </c>
      <c r="DJ50" s="171">
        <v>1</v>
      </c>
      <c r="DK50" s="171">
        <v>179</v>
      </c>
      <c r="DL50" s="171">
        <v>137</v>
      </c>
      <c r="DM50" s="171">
        <v>106</v>
      </c>
      <c r="DN50" s="171">
        <v>105</v>
      </c>
      <c r="DO50" s="171">
        <v>41</v>
      </c>
      <c r="DP50" s="171">
        <v>56</v>
      </c>
      <c r="DQ50" s="171">
        <v>50</v>
      </c>
      <c r="DR50" s="171">
        <v>37</v>
      </c>
      <c r="DS50" s="171">
        <v>0</v>
      </c>
      <c r="DT50" s="171">
        <v>0</v>
      </c>
      <c r="DU50" s="171">
        <v>0</v>
      </c>
      <c r="DV50" s="171">
        <v>0</v>
      </c>
      <c r="DW50" s="171">
        <v>0</v>
      </c>
      <c r="DX50" s="171">
        <v>0</v>
      </c>
      <c r="DY50" s="171">
        <v>0</v>
      </c>
      <c r="DZ50" s="171">
        <v>0</v>
      </c>
      <c r="EA50" s="171">
        <v>0</v>
      </c>
      <c r="EB50" s="171">
        <v>0</v>
      </c>
      <c r="EC50" s="171">
        <v>0</v>
      </c>
      <c r="ED50" s="171">
        <v>0</v>
      </c>
      <c r="EE50" s="169" t="s">
        <v>495</v>
      </c>
      <c r="EF50" s="169" t="s">
        <v>495</v>
      </c>
      <c r="EG50" s="169" t="s">
        <v>495</v>
      </c>
      <c r="EH50" s="169" t="s">
        <v>495</v>
      </c>
      <c r="EI50" s="169" t="s">
        <v>495</v>
      </c>
      <c r="EJ50" s="169" t="s">
        <v>495</v>
      </c>
      <c r="EK50" s="169" t="s">
        <v>495</v>
      </c>
      <c r="EL50" s="169" t="s">
        <v>495</v>
      </c>
      <c r="EM50" s="171">
        <v>0</v>
      </c>
      <c r="EN50" s="169" t="s">
        <v>495</v>
      </c>
      <c r="EO50" s="169" t="s">
        <v>495</v>
      </c>
      <c r="EP50" s="169" t="s">
        <v>495</v>
      </c>
      <c r="EQ50" s="169" t="s">
        <v>495</v>
      </c>
      <c r="ER50" s="169" t="s">
        <v>495</v>
      </c>
      <c r="ES50" s="169" t="s">
        <v>495</v>
      </c>
      <c r="ET50" s="169" t="s">
        <v>495</v>
      </c>
      <c r="EU50" s="169" t="s">
        <v>495</v>
      </c>
      <c r="EV50" s="169" t="s">
        <v>495</v>
      </c>
      <c r="EW50" s="169" t="s">
        <v>495</v>
      </c>
      <c r="EX50" s="169" t="s">
        <v>495</v>
      </c>
      <c r="EY50" s="171">
        <v>0</v>
      </c>
      <c r="EZ50" s="169" t="s">
        <v>495</v>
      </c>
      <c r="FA50" s="169" t="s">
        <v>495</v>
      </c>
      <c r="FB50" s="169" t="s">
        <v>495</v>
      </c>
      <c r="FC50" s="171">
        <v>0</v>
      </c>
      <c r="FD50" s="171">
        <v>0</v>
      </c>
      <c r="FE50" s="171">
        <v>0</v>
      </c>
      <c r="FF50" s="171">
        <v>0</v>
      </c>
      <c r="FG50" s="171">
        <v>0</v>
      </c>
      <c r="FH50" s="171">
        <v>0</v>
      </c>
      <c r="FI50" s="171">
        <v>0</v>
      </c>
      <c r="FJ50" s="171">
        <v>0</v>
      </c>
      <c r="FK50" s="171">
        <v>0</v>
      </c>
      <c r="FL50" s="171">
        <v>0</v>
      </c>
      <c r="FM50" s="171">
        <v>0</v>
      </c>
      <c r="FN50" s="171">
        <v>0</v>
      </c>
      <c r="FO50" s="171">
        <v>0</v>
      </c>
      <c r="FP50" s="171">
        <v>0</v>
      </c>
      <c r="FQ50" s="171">
        <v>0</v>
      </c>
      <c r="FR50" s="171">
        <v>0</v>
      </c>
      <c r="FS50" s="171">
        <v>0</v>
      </c>
      <c r="FT50" s="171">
        <v>0</v>
      </c>
      <c r="FU50" s="171">
        <v>0</v>
      </c>
      <c r="FV50" s="171">
        <v>0</v>
      </c>
      <c r="FW50" s="171">
        <v>0</v>
      </c>
      <c r="FX50" s="171">
        <v>0</v>
      </c>
      <c r="FY50" s="171">
        <v>0</v>
      </c>
      <c r="FZ50" s="171">
        <v>0</v>
      </c>
    </row>
    <row r="51" spans="1:182">
      <c r="A51" s="169" t="s">
        <v>268</v>
      </c>
      <c r="B51" s="169" t="s">
        <v>269</v>
      </c>
      <c r="C51" s="168">
        <v>0</v>
      </c>
      <c r="D51" s="168">
        <v>0</v>
      </c>
      <c r="E51" s="168">
        <v>0</v>
      </c>
      <c r="F51" s="168">
        <v>0</v>
      </c>
      <c r="G51" s="168">
        <v>0</v>
      </c>
      <c r="H51" s="170"/>
      <c r="I51" s="168">
        <v>0</v>
      </c>
      <c r="J51" s="168">
        <v>0</v>
      </c>
      <c r="K51" s="168">
        <v>0</v>
      </c>
      <c r="L51" s="168">
        <v>0</v>
      </c>
      <c r="M51" s="168">
        <v>0</v>
      </c>
      <c r="N51" s="170"/>
      <c r="O51" s="171">
        <v>0</v>
      </c>
      <c r="P51" s="171">
        <v>0</v>
      </c>
      <c r="Q51" s="171">
        <v>0</v>
      </c>
      <c r="R51" s="171">
        <v>0</v>
      </c>
      <c r="S51" s="171">
        <v>0</v>
      </c>
      <c r="T51" s="171">
        <v>0</v>
      </c>
      <c r="U51" s="171">
        <v>0</v>
      </c>
      <c r="V51" s="171">
        <v>0</v>
      </c>
      <c r="W51" s="171">
        <v>0</v>
      </c>
      <c r="X51" s="171">
        <v>0</v>
      </c>
      <c r="Y51" s="171">
        <v>0</v>
      </c>
      <c r="Z51" s="171">
        <v>0</v>
      </c>
      <c r="AA51" s="171">
        <v>0</v>
      </c>
      <c r="AB51" s="171">
        <v>0</v>
      </c>
      <c r="AC51" s="171">
        <v>0</v>
      </c>
      <c r="AD51" s="171">
        <v>0</v>
      </c>
      <c r="AE51" s="171">
        <v>0</v>
      </c>
      <c r="AF51" s="171">
        <v>0</v>
      </c>
      <c r="AG51" s="171">
        <v>0</v>
      </c>
      <c r="AH51" s="171">
        <v>0</v>
      </c>
      <c r="AI51" s="171">
        <v>0</v>
      </c>
      <c r="AJ51" s="171">
        <v>0</v>
      </c>
      <c r="AK51" s="171">
        <v>0</v>
      </c>
      <c r="AL51" s="171">
        <v>0</v>
      </c>
      <c r="AM51" s="171">
        <v>0</v>
      </c>
      <c r="AN51" s="171">
        <v>0</v>
      </c>
      <c r="AO51" s="171">
        <v>0</v>
      </c>
      <c r="AP51" s="171">
        <v>0</v>
      </c>
      <c r="AQ51" s="171">
        <v>0</v>
      </c>
      <c r="AR51" s="171">
        <v>0</v>
      </c>
      <c r="AS51" s="171">
        <v>0</v>
      </c>
      <c r="AT51" s="171">
        <v>0</v>
      </c>
      <c r="AU51" s="171">
        <v>0</v>
      </c>
      <c r="AV51" s="171">
        <v>0</v>
      </c>
      <c r="AW51" s="171">
        <v>0</v>
      </c>
      <c r="AX51" s="171">
        <v>0</v>
      </c>
      <c r="AY51" s="172" t="s">
        <v>495</v>
      </c>
      <c r="AZ51" s="172" t="s">
        <v>495</v>
      </c>
      <c r="BA51" s="172" t="s">
        <v>495</v>
      </c>
      <c r="BB51" s="171">
        <v>0</v>
      </c>
      <c r="BC51" s="172" t="s">
        <v>495</v>
      </c>
      <c r="BD51" s="172" t="s">
        <v>495</v>
      </c>
      <c r="BE51" s="172" t="s">
        <v>495</v>
      </c>
      <c r="BF51" s="171">
        <v>0</v>
      </c>
      <c r="BG51" s="172" t="s">
        <v>495</v>
      </c>
      <c r="BH51" s="172" t="s">
        <v>495</v>
      </c>
      <c r="BI51" s="172" t="s">
        <v>495</v>
      </c>
      <c r="BJ51" s="171">
        <v>0</v>
      </c>
      <c r="BK51" s="172" t="s">
        <v>495</v>
      </c>
      <c r="BL51" s="172" t="s">
        <v>495</v>
      </c>
      <c r="BM51" s="172" t="s">
        <v>495</v>
      </c>
      <c r="BN51" s="171">
        <v>0</v>
      </c>
      <c r="BO51" s="172" t="s">
        <v>495</v>
      </c>
      <c r="BP51" s="172" t="s">
        <v>495</v>
      </c>
      <c r="BQ51" s="172" t="s">
        <v>495</v>
      </c>
      <c r="BR51" s="171">
        <v>0</v>
      </c>
      <c r="BS51" s="172" t="s">
        <v>495</v>
      </c>
      <c r="BT51" s="172" t="s">
        <v>495</v>
      </c>
      <c r="BU51" s="172" t="s">
        <v>495</v>
      </c>
      <c r="BV51" s="172" t="s">
        <v>495</v>
      </c>
      <c r="BW51" s="171">
        <v>0</v>
      </c>
      <c r="BX51" s="171">
        <v>0</v>
      </c>
      <c r="BY51" s="171">
        <v>0</v>
      </c>
      <c r="BZ51" s="171">
        <v>0</v>
      </c>
      <c r="CA51" s="171">
        <v>0</v>
      </c>
      <c r="CB51" s="171">
        <v>0</v>
      </c>
      <c r="CC51" s="171">
        <v>0</v>
      </c>
      <c r="CD51" s="171">
        <v>0</v>
      </c>
      <c r="CE51" s="171">
        <v>0</v>
      </c>
      <c r="CF51" s="171">
        <v>0</v>
      </c>
      <c r="CG51" s="171">
        <v>0</v>
      </c>
      <c r="CH51" s="171">
        <v>0</v>
      </c>
      <c r="CI51" s="169" t="s">
        <v>495</v>
      </c>
      <c r="CJ51" s="169" t="s">
        <v>495</v>
      </c>
      <c r="CK51" s="169" t="s">
        <v>495</v>
      </c>
      <c r="CL51" s="169" t="s">
        <v>495</v>
      </c>
      <c r="CM51" s="169" t="s">
        <v>495</v>
      </c>
      <c r="CN51" s="169" t="s">
        <v>495</v>
      </c>
      <c r="CO51" s="169" t="s">
        <v>495</v>
      </c>
      <c r="CP51" s="169" t="s">
        <v>495</v>
      </c>
      <c r="CQ51" s="171">
        <v>0</v>
      </c>
      <c r="CR51" s="169" t="s">
        <v>495</v>
      </c>
      <c r="CS51" s="169" t="s">
        <v>495</v>
      </c>
      <c r="CT51" s="169" t="s">
        <v>495</v>
      </c>
      <c r="CU51" s="169" t="s">
        <v>495</v>
      </c>
      <c r="CV51" s="169" t="s">
        <v>495</v>
      </c>
      <c r="CW51" s="169" t="s">
        <v>495</v>
      </c>
      <c r="CX51" s="169" t="s">
        <v>495</v>
      </c>
      <c r="CY51" s="169" t="s">
        <v>495</v>
      </c>
      <c r="CZ51" s="169" t="s">
        <v>495</v>
      </c>
      <c r="DA51" s="169" t="s">
        <v>495</v>
      </c>
      <c r="DB51" s="169" t="s">
        <v>495</v>
      </c>
      <c r="DC51" s="171">
        <v>0</v>
      </c>
      <c r="DD51" s="169" t="s">
        <v>495</v>
      </c>
      <c r="DE51" s="169" t="s">
        <v>495</v>
      </c>
      <c r="DF51" s="169" t="s">
        <v>495</v>
      </c>
      <c r="DG51" s="171">
        <v>0</v>
      </c>
      <c r="DH51" s="171">
        <v>0</v>
      </c>
      <c r="DI51" s="171">
        <v>0</v>
      </c>
      <c r="DJ51" s="171">
        <v>0</v>
      </c>
      <c r="DK51" s="171">
        <v>0</v>
      </c>
      <c r="DL51" s="171">
        <v>0</v>
      </c>
      <c r="DM51" s="171">
        <v>0</v>
      </c>
      <c r="DN51" s="171">
        <v>0</v>
      </c>
      <c r="DO51" s="171">
        <v>0</v>
      </c>
      <c r="DP51" s="171">
        <v>0</v>
      </c>
      <c r="DQ51" s="171">
        <v>0</v>
      </c>
      <c r="DR51" s="171">
        <v>0</v>
      </c>
      <c r="DS51" s="171">
        <v>0</v>
      </c>
      <c r="DT51" s="171">
        <v>0</v>
      </c>
      <c r="DU51" s="171">
        <v>0</v>
      </c>
      <c r="DV51" s="171">
        <v>0</v>
      </c>
      <c r="DW51" s="171">
        <v>0</v>
      </c>
      <c r="DX51" s="171">
        <v>0</v>
      </c>
      <c r="DY51" s="171">
        <v>0</v>
      </c>
      <c r="DZ51" s="171">
        <v>0</v>
      </c>
      <c r="EA51" s="171">
        <v>0</v>
      </c>
      <c r="EB51" s="171">
        <v>0</v>
      </c>
      <c r="EC51" s="171">
        <v>0</v>
      </c>
      <c r="ED51" s="171">
        <v>0</v>
      </c>
      <c r="EE51" s="169" t="s">
        <v>495</v>
      </c>
      <c r="EF51" s="169" t="s">
        <v>495</v>
      </c>
      <c r="EG51" s="169" t="s">
        <v>495</v>
      </c>
      <c r="EH51" s="169" t="s">
        <v>495</v>
      </c>
      <c r="EI51" s="169" t="s">
        <v>495</v>
      </c>
      <c r="EJ51" s="169" t="s">
        <v>495</v>
      </c>
      <c r="EK51" s="169" t="s">
        <v>495</v>
      </c>
      <c r="EL51" s="169" t="s">
        <v>495</v>
      </c>
      <c r="EM51" s="171">
        <v>0</v>
      </c>
      <c r="EN51" s="169" t="s">
        <v>495</v>
      </c>
      <c r="EO51" s="169" t="s">
        <v>495</v>
      </c>
      <c r="EP51" s="169" t="s">
        <v>495</v>
      </c>
      <c r="EQ51" s="169" t="s">
        <v>495</v>
      </c>
      <c r="ER51" s="169" t="s">
        <v>495</v>
      </c>
      <c r="ES51" s="169" t="s">
        <v>495</v>
      </c>
      <c r="ET51" s="169" t="s">
        <v>495</v>
      </c>
      <c r="EU51" s="169" t="s">
        <v>495</v>
      </c>
      <c r="EV51" s="169" t="s">
        <v>495</v>
      </c>
      <c r="EW51" s="169" t="s">
        <v>495</v>
      </c>
      <c r="EX51" s="169" t="s">
        <v>495</v>
      </c>
      <c r="EY51" s="171">
        <v>0</v>
      </c>
      <c r="EZ51" s="169" t="s">
        <v>495</v>
      </c>
      <c r="FA51" s="169" t="s">
        <v>495</v>
      </c>
      <c r="FB51" s="169" t="s">
        <v>495</v>
      </c>
      <c r="FC51" s="171">
        <v>0</v>
      </c>
      <c r="FD51" s="171">
        <v>0</v>
      </c>
      <c r="FE51" s="171">
        <v>0</v>
      </c>
      <c r="FF51" s="171">
        <v>0</v>
      </c>
      <c r="FG51" s="171">
        <v>0</v>
      </c>
      <c r="FH51" s="171">
        <v>0</v>
      </c>
      <c r="FI51" s="171">
        <v>0</v>
      </c>
      <c r="FJ51" s="171">
        <v>0</v>
      </c>
      <c r="FK51" s="171">
        <v>0</v>
      </c>
      <c r="FL51" s="171">
        <v>0</v>
      </c>
      <c r="FM51" s="171">
        <v>0</v>
      </c>
      <c r="FN51" s="171">
        <v>0</v>
      </c>
      <c r="FO51" s="171">
        <v>0</v>
      </c>
      <c r="FP51" s="171">
        <v>0</v>
      </c>
      <c r="FQ51" s="171">
        <v>0</v>
      </c>
      <c r="FR51" s="171">
        <v>0</v>
      </c>
      <c r="FS51" s="171">
        <v>0</v>
      </c>
      <c r="FT51" s="171">
        <v>0</v>
      </c>
      <c r="FU51" s="171">
        <v>0</v>
      </c>
      <c r="FV51" s="171">
        <v>0</v>
      </c>
      <c r="FW51" s="171">
        <v>0</v>
      </c>
      <c r="FX51" s="171">
        <v>0</v>
      </c>
      <c r="FY51" s="171">
        <v>0</v>
      </c>
      <c r="FZ51" s="171">
        <v>0</v>
      </c>
    </row>
    <row r="52" spans="1:182">
      <c r="A52" s="169" t="s">
        <v>270</v>
      </c>
      <c r="B52" s="169" t="s">
        <v>271</v>
      </c>
      <c r="C52" s="168">
        <v>1</v>
      </c>
      <c r="D52" s="168">
        <v>1</v>
      </c>
      <c r="E52" s="168">
        <v>1</v>
      </c>
      <c r="F52" s="168">
        <v>1</v>
      </c>
      <c r="G52" s="168">
        <v>0</v>
      </c>
      <c r="H52" s="170">
        <v>0</v>
      </c>
      <c r="I52" s="168">
        <v>24</v>
      </c>
      <c r="J52" s="168">
        <v>24</v>
      </c>
      <c r="K52" s="168">
        <v>26</v>
      </c>
      <c r="L52" s="168">
        <v>18</v>
      </c>
      <c r="M52" s="168">
        <v>-6</v>
      </c>
      <c r="N52" s="170">
        <v>-25</v>
      </c>
      <c r="O52" s="171">
        <v>1</v>
      </c>
      <c r="P52" s="171">
        <v>1</v>
      </c>
      <c r="Q52" s="171">
        <v>1</v>
      </c>
      <c r="R52" s="171">
        <v>1</v>
      </c>
      <c r="S52" s="171">
        <v>24</v>
      </c>
      <c r="T52" s="171">
        <v>24</v>
      </c>
      <c r="U52" s="171">
        <v>26</v>
      </c>
      <c r="V52" s="171">
        <v>18</v>
      </c>
      <c r="W52" s="171">
        <v>6</v>
      </c>
      <c r="X52" s="171">
        <v>3</v>
      </c>
      <c r="Y52" s="171">
        <v>2</v>
      </c>
      <c r="Z52" s="171">
        <v>6</v>
      </c>
      <c r="AA52" s="171">
        <v>0</v>
      </c>
      <c r="AB52" s="171">
        <v>0</v>
      </c>
      <c r="AC52" s="171">
        <v>0</v>
      </c>
      <c r="AD52" s="171">
        <v>0</v>
      </c>
      <c r="AE52" s="171">
        <v>0</v>
      </c>
      <c r="AF52" s="171">
        <v>0</v>
      </c>
      <c r="AG52" s="171">
        <v>0</v>
      </c>
      <c r="AH52" s="171">
        <v>0</v>
      </c>
      <c r="AI52" s="171">
        <v>0</v>
      </c>
      <c r="AJ52" s="171">
        <v>0</v>
      </c>
      <c r="AK52" s="171">
        <v>0</v>
      </c>
      <c r="AL52" s="171">
        <v>0</v>
      </c>
      <c r="AM52" s="171">
        <v>0</v>
      </c>
      <c r="AN52" s="171">
        <v>0</v>
      </c>
      <c r="AO52" s="171">
        <v>0</v>
      </c>
      <c r="AP52" s="171">
        <v>0</v>
      </c>
      <c r="AQ52" s="171">
        <v>0</v>
      </c>
      <c r="AR52" s="171">
        <v>0</v>
      </c>
      <c r="AS52" s="171">
        <v>0</v>
      </c>
      <c r="AT52" s="171">
        <v>0</v>
      </c>
      <c r="AU52" s="171">
        <v>0</v>
      </c>
      <c r="AV52" s="171">
        <v>0</v>
      </c>
      <c r="AW52" s="171">
        <v>0</v>
      </c>
      <c r="AX52" s="171">
        <v>0</v>
      </c>
      <c r="AY52" s="172" t="s">
        <v>495</v>
      </c>
      <c r="AZ52" s="172" t="s">
        <v>495</v>
      </c>
      <c r="BA52" s="172" t="s">
        <v>495</v>
      </c>
      <c r="BB52" s="171">
        <v>0</v>
      </c>
      <c r="BC52" s="172" t="s">
        <v>495</v>
      </c>
      <c r="BD52" s="172" t="s">
        <v>495</v>
      </c>
      <c r="BE52" s="172" t="s">
        <v>495</v>
      </c>
      <c r="BF52" s="171">
        <v>0</v>
      </c>
      <c r="BG52" s="172" t="s">
        <v>495</v>
      </c>
      <c r="BH52" s="172" t="s">
        <v>495</v>
      </c>
      <c r="BI52" s="172" t="s">
        <v>495</v>
      </c>
      <c r="BJ52" s="171">
        <v>0</v>
      </c>
      <c r="BK52" s="172" t="s">
        <v>495</v>
      </c>
      <c r="BL52" s="172" t="s">
        <v>495</v>
      </c>
      <c r="BM52" s="172" t="s">
        <v>495</v>
      </c>
      <c r="BN52" s="171">
        <v>0</v>
      </c>
      <c r="BO52" s="172" t="s">
        <v>495</v>
      </c>
      <c r="BP52" s="172" t="s">
        <v>495</v>
      </c>
      <c r="BQ52" s="172" t="s">
        <v>495</v>
      </c>
      <c r="BR52" s="171">
        <v>0</v>
      </c>
      <c r="BS52" s="172" t="s">
        <v>495</v>
      </c>
      <c r="BT52" s="172" t="s">
        <v>495</v>
      </c>
      <c r="BU52" s="172" t="s">
        <v>495</v>
      </c>
      <c r="BV52" s="172" t="s">
        <v>495</v>
      </c>
      <c r="BW52" s="171">
        <v>0</v>
      </c>
      <c r="BX52" s="171">
        <v>0</v>
      </c>
      <c r="BY52" s="171">
        <v>0</v>
      </c>
      <c r="BZ52" s="171">
        <v>0</v>
      </c>
      <c r="CA52" s="171">
        <v>0</v>
      </c>
      <c r="CB52" s="171">
        <v>0</v>
      </c>
      <c r="CC52" s="171">
        <v>0</v>
      </c>
      <c r="CD52" s="171">
        <v>0</v>
      </c>
      <c r="CE52" s="171">
        <v>0</v>
      </c>
      <c r="CF52" s="171">
        <v>0</v>
      </c>
      <c r="CG52" s="171">
        <v>0</v>
      </c>
      <c r="CH52" s="171">
        <v>0</v>
      </c>
      <c r="CI52" s="169" t="s">
        <v>495</v>
      </c>
      <c r="CJ52" s="169" t="s">
        <v>495</v>
      </c>
      <c r="CK52" s="169" t="s">
        <v>495</v>
      </c>
      <c r="CL52" s="169" t="s">
        <v>495</v>
      </c>
      <c r="CM52" s="169" t="s">
        <v>495</v>
      </c>
      <c r="CN52" s="169" t="s">
        <v>495</v>
      </c>
      <c r="CO52" s="169" t="s">
        <v>495</v>
      </c>
      <c r="CP52" s="169" t="s">
        <v>495</v>
      </c>
      <c r="CQ52" s="171">
        <v>0</v>
      </c>
      <c r="CR52" s="169" t="s">
        <v>495</v>
      </c>
      <c r="CS52" s="169" t="s">
        <v>495</v>
      </c>
      <c r="CT52" s="169" t="s">
        <v>495</v>
      </c>
      <c r="CU52" s="169" t="s">
        <v>495</v>
      </c>
      <c r="CV52" s="169" t="s">
        <v>495</v>
      </c>
      <c r="CW52" s="169" t="s">
        <v>495</v>
      </c>
      <c r="CX52" s="169" t="s">
        <v>495</v>
      </c>
      <c r="CY52" s="169" t="s">
        <v>495</v>
      </c>
      <c r="CZ52" s="169" t="s">
        <v>495</v>
      </c>
      <c r="DA52" s="169" t="s">
        <v>495</v>
      </c>
      <c r="DB52" s="169" t="s">
        <v>495</v>
      </c>
      <c r="DC52" s="171">
        <v>0</v>
      </c>
      <c r="DD52" s="169" t="s">
        <v>495</v>
      </c>
      <c r="DE52" s="169" t="s">
        <v>495</v>
      </c>
      <c r="DF52" s="169" t="s">
        <v>495</v>
      </c>
      <c r="DG52" s="171">
        <v>0</v>
      </c>
      <c r="DH52" s="171">
        <v>0</v>
      </c>
      <c r="DI52" s="171">
        <v>0</v>
      </c>
      <c r="DJ52" s="171">
        <v>0</v>
      </c>
      <c r="DK52" s="171">
        <v>0</v>
      </c>
      <c r="DL52" s="171">
        <v>0</v>
      </c>
      <c r="DM52" s="171">
        <v>0</v>
      </c>
      <c r="DN52" s="171">
        <v>0</v>
      </c>
      <c r="DO52" s="171">
        <v>0</v>
      </c>
      <c r="DP52" s="171">
        <v>0</v>
      </c>
      <c r="DQ52" s="171">
        <v>0</v>
      </c>
      <c r="DR52" s="171">
        <v>0</v>
      </c>
      <c r="DS52" s="171">
        <v>0</v>
      </c>
      <c r="DT52" s="171">
        <v>0</v>
      </c>
      <c r="DU52" s="171">
        <v>0</v>
      </c>
      <c r="DV52" s="171">
        <v>0</v>
      </c>
      <c r="DW52" s="171">
        <v>0</v>
      </c>
      <c r="DX52" s="171">
        <v>0</v>
      </c>
      <c r="DY52" s="171">
        <v>0</v>
      </c>
      <c r="DZ52" s="171">
        <v>0</v>
      </c>
      <c r="EA52" s="171">
        <v>0</v>
      </c>
      <c r="EB52" s="171">
        <v>0</v>
      </c>
      <c r="EC52" s="171">
        <v>0</v>
      </c>
      <c r="ED52" s="171">
        <v>0</v>
      </c>
      <c r="EE52" s="169" t="s">
        <v>495</v>
      </c>
      <c r="EF52" s="169" t="s">
        <v>495</v>
      </c>
      <c r="EG52" s="169" t="s">
        <v>495</v>
      </c>
      <c r="EH52" s="169" t="s">
        <v>495</v>
      </c>
      <c r="EI52" s="169" t="s">
        <v>495</v>
      </c>
      <c r="EJ52" s="169" t="s">
        <v>495</v>
      </c>
      <c r="EK52" s="169" t="s">
        <v>495</v>
      </c>
      <c r="EL52" s="169" t="s">
        <v>495</v>
      </c>
      <c r="EM52" s="171">
        <v>0</v>
      </c>
      <c r="EN52" s="169" t="s">
        <v>495</v>
      </c>
      <c r="EO52" s="169" t="s">
        <v>495</v>
      </c>
      <c r="EP52" s="169" t="s">
        <v>495</v>
      </c>
      <c r="EQ52" s="169" t="s">
        <v>495</v>
      </c>
      <c r="ER52" s="169" t="s">
        <v>495</v>
      </c>
      <c r="ES52" s="169" t="s">
        <v>495</v>
      </c>
      <c r="ET52" s="169" t="s">
        <v>495</v>
      </c>
      <c r="EU52" s="169" t="s">
        <v>495</v>
      </c>
      <c r="EV52" s="169" t="s">
        <v>495</v>
      </c>
      <c r="EW52" s="169" t="s">
        <v>495</v>
      </c>
      <c r="EX52" s="169" t="s">
        <v>495</v>
      </c>
      <c r="EY52" s="171">
        <v>0</v>
      </c>
      <c r="EZ52" s="169" t="s">
        <v>495</v>
      </c>
      <c r="FA52" s="169" t="s">
        <v>495</v>
      </c>
      <c r="FB52" s="169" t="s">
        <v>495</v>
      </c>
      <c r="FC52" s="171">
        <v>0</v>
      </c>
      <c r="FD52" s="171">
        <v>0</v>
      </c>
      <c r="FE52" s="171">
        <v>0</v>
      </c>
      <c r="FF52" s="171">
        <v>0</v>
      </c>
      <c r="FG52" s="171">
        <v>0</v>
      </c>
      <c r="FH52" s="171">
        <v>0</v>
      </c>
      <c r="FI52" s="171">
        <v>0</v>
      </c>
      <c r="FJ52" s="171">
        <v>0</v>
      </c>
      <c r="FK52" s="171">
        <v>0</v>
      </c>
      <c r="FL52" s="171">
        <v>0</v>
      </c>
      <c r="FM52" s="171">
        <v>0</v>
      </c>
      <c r="FN52" s="171">
        <v>0</v>
      </c>
      <c r="FO52" s="171">
        <v>0</v>
      </c>
      <c r="FP52" s="171">
        <v>0</v>
      </c>
      <c r="FQ52" s="171">
        <v>0</v>
      </c>
      <c r="FR52" s="171">
        <v>0</v>
      </c>
      <c r="FS52" s="171">
        <v>0</v>
      </c>
      <c r="FT52" s="171">
        <v>0</v>
      </c>
      <c r="FU52" s="171">
        <v>0</v>
      </c>
      <c r="FV52" s="171">
        <v>0</v>
      </c>
      <c r="FW52" s="171">
        <v>0</v>
      </c>
      <c r="FX52" s="171">
        <v>0</v>
      </c>
      <c r="FY52" s="171">
        <v>0</v>
      </c>
      <c r="FZ52" s="171">
        <v>0</v>
      </c>
    </row>
    <row r="53" spans="1:182">
      <c r="A53" s="169" t="s">
        <v>515</v>
      </c>
      <c r="B53" s="169" t="s">
        <v>516</v>
      </c>
      <c r="C53" s="168">
        <v>3</v>
      </c>
      <c r="D53" s="168">
        <v>3</v>
      </c>
      <c r="E53" s="168">
        <v>3</v>
      </c>
      <c r="F53" s="168">
        <v>3</v>
      </c>
      <c r="G53" s="168">
        <v>0</v>
      </c>
      <c r="H53" s="170">
        <v>0</v>
      </c>
      <c r="I53" s="168">
        <v>183</v>
      </c>
      <c r="J53" s="168">
        <v>162</v>
      </c>
      <c r="K53" s="168">
        <v>152</v>
      </c>
      <c r="L53" s="168">
        <v>137</v>
      </c>
      <c r="M53" s="168">
        <v>-25</v>
      </c>
      <c r="N53" s="170">
        <v>-15.432098765432098</v>
      </c>
      <c r="O53" s="171">
        <v>0</v>
      </c>
      <c r="P53" s="171">
        <v>0</v>
      </c>
      <c r="Q53" s="171">
        <v>0</v>
      </c>
      <c r="R53" s="171">
        <v>0</v>
      </c>
      <c r="S53" s="171">
        <v>0</v>
      </c>
      <c r="T53" s="171">
        <v>0</v>
      </c>
      <c r="U53" s="171">
        <v>0</v>
      </c>
      <c r="V53" s="171">
        <v>0</v>
      </c>
      <c r="W53" s="171">
        <v>0</v>
      </c>
      <c r="X53" s="171">
        <v>0</v>
      </c>
      <c r="Y53" s="171">
        <v>0</v>
      </c>
      <c r="Z53" s="171">
        <v>0</v>
      </c>
      <c r="AA53" s="171">
        <v>0</v>
      </c>
      <c r="AB53" s="171">
        <v>0</v>
      </c>
      <c r="AC53" s="171">
        <v>0</v>
      </c>
      <c r="AD53" s="171">
        <v>0</v>
      </c>
      <c r="AE53" s="171">
        <v>0</v>
      </c>
      <c r="AF53" s="171">
        <v>0</v>
      </c>
      <c r="AG53" s="171">
        <v>0</v>
      </c>
      <c r="AH53" s="171">
        <v>0</v>
      </c>
      <c r="AI53" s="171">
        <v>0</v>
      </c>
      <c r="AJ53" s="171">
        <v>0</v>
      </c>
      <c r="AK53" s="171">
        <v>0</v>
      </c>
      <c r="AL53" s="171">
        <v>0</v>
      </c>
      <c r="AM53" s="171">
        <v>1</v>
      </c>
      <c r="AN53" s="171">
        <v>1</v>
      </c>
      <c r="AO53" s="171">
        <v>1</v>
      </c>
      <c r="AP53" s="171">
        <v>0</v>
      </c>
      <c r="AQ53" s="171">
        <v>61</v>
      </c>
      <c r="AR53" s="171">
        <v>61</v>
      </c>
      <c r="AS53" s="171">
        <v>68</v>
      </c>
      <c r="AT53" s="171">
        <v>49</v>
      </c>
      <c r="AU53" s="171">
        <v>24</v>
      </c>
      <c r="AV53" s="171">
        <v>25</v>
      </c>
      <c r="AW53" s="171">
        <v>15</v>
      </c>
      <c r="AX53" s="171">
        <v>12</v>
      </c>
      <c r="AY53" s="172" t="s">
        <v>495</v>
      </c>
      <c r="AZ53" s="172" t="s">
        <v>495</v>
      </c>
      <c r="BA53" s="172" t="s">
        <v>495</v>
      </c>
      <c r="BB53" s="171">
        <v>1</v>
      </c>
      <c r="BC53" s="172" t="s">
        <v>495</v>
      </c>
      <c r="BD53" s="172" t="s">
        <v>495</v>
      </c>
      <c r="BE53" s="172" t="s">
        <v>495</v>
      </c>
      <c r="BF53" s="171">
        <v>17</v>
      </c>
      <c r="BG53" s="172" t="s">
        <v>495</v>
      </c>
      <c r="BH53" s="172" t="s">
        <v>495</v>
      </c>
      <c r="BI53" s="172" t="s">
        <v>495</v>
      </c>
      <c r="BJ53" s="171">
        <v>0</v>
      </c>
      <c r="BK53" s="172" t="s">
        <v>495</v>
      </c>
      <c r="BL53" s="172" t="s">
        <v>495</v>
      </c>
      <c r="BM53" s="172" t="s">
        <v>495</v>
      </c>
      <c r="BN53" s="171">
        <v>0</v>
      </c>
      <c r="BO53" s="172" t="s">
        <v>495</v>
      </c>
      <c r="BP53" s="172" t="s">
        <v>495</v>
      </c>
      <c r="BQ53" s="172" t="s">
        <v>495</v>
      </c>
      <c r="BR53" s="171">
        <v>0</v>
      </c>
      <c r="BS53" s="172" t="s">
        <v>495</v>
      </c>
      <c r="BT53" s="172" t="s">
        <v>495</v>
      </c>
      <c r="BU53" s="172" t="s">
        <v>495</v>
      </c>
      <c r="BV53" s="172" t="s">
        <v>495</v>
      </c>
      <c r="BW53" s="171">
        <v>0</v>
      </c>
      <c r="BX53" s="171">
        <v>0</v>
      </c>
      <c r="BY53" s="171">
        <v>0</v>
      </c>
      <c r="BZ53" s="171">
        <v>0</v>
      </c>
      <c r="CA53" s="171">
        <v>0</v>
      </c>
      <c r="CB53" s="171">
        <v>0</v>
      </c>
      <c r="CC53" s="171">
        <v>0</v>
      </c>
      <c r="CD53" s="171">
        <v>0</v>
      </c>
      <c r="CE53" s="171">
        <v>0</v>
      </c>
      <c r="CF53" s="171">
        <v>0</v>
      </c>
      <c r="CG53" s="171">
        <v>0</v>
      </c>
      <c r="CH53" s="171">
        <v>0</v>
      </c>
      <c r="CI53" s="169" t="s">
        <v>495</v>
      </c>
      <c r="CJ53" s="169" t="s">
        <v>495</v>
      </c>
      <c r="CK53" s="169" t="s">
        <v>495</v>
      </c>
      <c r="CL53" s="169" t="s">
        <v>495</v>
      </c>
      <c r="CM53" s="169" t="s">
        <v>495</v>
      </c>
      <c r="CN53" s="169" t="s">
        <v>495</v>
      </c>
      <c r="CO53" s="169" t="s">
        <v>495</v>
      </c>
      <c r="CP53" s="169" t="s">
        <v>495</v>
      </c>
      <c r="CQ53" s="171">
        <v>0</v>
      </c>
      <c r="CR53" s="169" t="s">
        <v>495</v>
      </c>
      <c r="CS53" s="169" t="s">
        <v>495</v>
      </c>
      <c r="CT53" s="169" t="s">
        <v>495</v>
      </c>
      <c r="CU53" s="169" t="s">
        <v>495</v>
      </c>
      <c r="CV53" s="169" t="s">
        <v>495</v>
      </c>
      <c r="CW53" s="169" t="s">
        <v>495</v>
      </c>
      <c r="CX53" s="169" t="s">
        <v>495</v>
      </c>
      <c r="CY53" s="169" t="s">
        <v>495</v>
      </c>
      <c r="CZ53" s="169" t="s">
        <v>495</v>
      </c>
      <c r="DA53" s="169" t="s">
        <v>495</v>
      </c>
      <c r="DB53" s="169" t="s">
        <v>495</v>
      </c>
      <c r="DC53" s="171">
        <v>0</v>
      </c>
      <c r="DD53" s="169" t="s">
        <v>495</v>
      </c>
      <c r="DE53" s="169" t="s">
        <v>495</v>
      </c>
      <c r="DF53" s="169" t="s">
        <v>495</v>
      </c>
      <c r="DG53" s="171">
        <v>1</v>
      </c>
      <c r="DH53" s="171">
        <v>1</v>
      </c>
      <c r="DI53" s="171">
        <v>1</v>
      </c>
      <c r="DJ53" s="171">
        <v>1</v>
      </c>
      <c r="DK53" s="171">
        <v>63</v>
      </c>
      <c r="DL53" s="171">
        <v>52</v>
      </c>
      <c r="DM53" s="171">
        <v>44</v>
      </c>
      <c r="DN53" s="171">
        <v>48</v>
      </c>
      <c r="DO53" s="171">
        <v>0</v>
      </c>
      <c r="DP53" s="171">
        <v>19</v>
      </c>
      <c r="DQ53" s="171">
        <v>15</v>
      </c>
      <c r="DR53" s="171">
        <v>11</v>
      </c>
      <c r="DS53" s="171">
        <v>0</v>
      </c>
      <c r="DT53" s="171">
        <v>0</v>
      </c>
      <c r="DU53" s="171">
        <v>0</v>
      </c>
      <c r="DV53" s="171">
        <v>0</v>
      </c>
      <c r="DW53" s="171">
        <v>0</v>
      </c>
      <c r="DX53" s="171">
        <v>0</v>
      </c>
      <c r="DY53" s="171">
        <v>0</v>
      </c>
      <c r="DZ53" s="171">
        <v>0</v>
      </c>
      <c r="EA53" s="171">
        <v>0</v>
      </c>
      <c r="EB53" s="171">
        <v>0</v>
      </c>
      <c r="EC53" s="171">
        <v>0</v>
      </c>
      <c r="ED53" s="171">
        <v>0</v>
      </c>
      <c r="EE53" s="169" t="s">
        <v>495</v>
      </c>
      <c r="EF53" s="169" t="s">
        <v>495</v>
      </c>
      <c r="EG53" s="169" t="s">
        <v>495</v>
      </c>
      <c r="EH53" s="169" t="s">
        <v>495</v>
      </c>
      <c r="EI53" s="169" t="s">
        <v>495</v>
      </c>
      <c r="EJ53" s="169" t="s">
        <v>495</v>
      </c>
      <c r="EK53" s="169" t="s">
        <v>495</v>
      </c>
      <c r="EL53" s="169" t="s">
        <v>495</v>
      </c>
      <c r="EM53" s="171">
        <v>0</v>
      </c>
      <c r="EN53" s="169" t="s">
        <v>495</v>
      </c>
      <c r="EO53" s="169" t="s">
        <v>495</v>
      </c>
      <c r="EP53" s="169" t="s">
        <v>495</v>
      </c>
      <c r="EQ53" s="169" t="s">
        <v>495</v>
      </c>
      <c r="ER53" s="169" t="s">
        <v>495</v>
      </c>
      <c r="ES53" s="169" t="s">
        <v>495</v>
      </c>
      <c r="ET53" s="169" t="s">
        <v>495</v>
      </c>
      <c r="EU53" s="169" t="s">
        <v>495</v>
      </c>
      <c r="EV53" s="169" t="s">
        <v>495</v>
      </c>
      <c r="EW53" s="169" t="s">
        <v>495</v>
      </c>
      <c r="EX53" s="169" t="s">
        <v>495</v>
      </c>
      <c r="EY53" s="171">
        <v>0</v>
      </c>
      <c r="EZ53" s="169" t="s">
        <v>495</v>
      </c>
      <c r="FA53" s="169" t="s">
        <v>495</v>
      </c>
      <c r="FB53" s="169" t="s">
        <v>495</v>
      </c>
      <c r="FC53" s="171">
        <v>1</v>
      </c>
      <c r="FD53" s="171">
        <v>1</v>
      </c>
      <c r="FE53" s="171">
        <v>1</v>
      </c>
      <c r="FF53" s="171">
        <v>1</v>
      </c>
      <c r="FG53" s="171">
        <v>59</v>
      </c>
      <c r="FH53" s="171">
        <v>49</v>
      </c>
      <c r="FI53" s="171">
        <v>40</v>
      </c>
      <c r="FJ53" s="171">
        <v>23</v>
      </c>
      <c r="FK53" s="171">
        <v>22</v>
      </c>
      <c r="FL53" s="171">
        <v>18</v>
      </c>
      <c r="FM53" s="171">
        <v>20</v>
      </c>
      <c r="FN53" s="171">
        <v>17</v>
      </c>
      <c r="FO53" s="171">
        <v>0</v>
      </c>
      <c r="FP53" s="171">
        <v>0</v>
      </c>
      <c r="FQ53" s="171">
        <v>0</v>
      </c>
      <c r="FR53" s="171">
        <v>0</v>
      </c>
      <c r="FS53" s="171">
        <v>0</v>
      </c>
      <c r="FT53" s="171">
        <v>0</v>
      </c>
      <c r="FU53" s="171">
        <v>0</v>
      </c>
      <c r="FV53" s="171">
        <v>0</v>
      </c>
      <c r="FW53" s="171">
        <v>0</v>
      </c>
      <c r="FX53" s="171">
        <v>0</v>
      </c>
      <c r="FY53" s="171">
        <v>0</v>
      </c>
      <c r="FZ53" s="171">
        <v>0</v>
      </c>
    </row>
    <row r="54" spans="1:182">
      <c r="A54" s="169" t="s">
        <v>272</v>
      </c>
      <c r="B54" s="169" t="s">
        <v>273</v>
      </c>
      <c r="C54" s="168">
        <v>0</v>
      </c>
      <c r="D54" s="168">
        <v>0</v>
      </c>
      <c r="E54" s="168">
        <v>0</v>
      </c>
      <c r="F54" s="168">
        <v>0</v>
      </c>
      <c r="G54" s="168">
        <v>0</v>
      </c>
      <c r="H54" s="170"/>
      <c r="I54" s="168">
        <v>0</v>
      </c>
      <c r="J54" s="168">
        <v>0</v>
      </c>
      <c r="K54" s="168">
        <v>0</v>
      </c>
      <c r="L54" s="168">
        <v>0</v>
      </c>
      <c r="M54" s="168">
        <v>0</v>
      </c>
      <c r="N54" s="170"/>
      <c r="O54" s="171">
        <v>0</v>
      </c>
      <c r="P54" s="171">
        <v>0</v>
      </c>
      <c r="Q54" s="171">
        <v>0</v>
      </c>
      <c r="R54" s="171">
        <v>0</v>
      </c>
      <c r="S54" s="171">
        <v>0</v>
      </c>
      <c r="T54" s="171">
        <v>0</v>
      </c>
      <c r="U54" s="171">
        <v>0</v>
      </c>
      <c r="V54" s="171">
        <v>0</v>
      </c>
      <c r="W54" s="171">
        <v>0</v>
      </c>
      <c r="X54" s="171">
        <v>0</v>
      </c>
      <c r="Y54" s="171">
        <v>0</v>
      </c>
      <c r="Z54" s="171">
        <v>0</v>
      </c>
      <c r="AA54" s="171">
        <v>0</v>
      </c>
      <c r="AB54" s="171">
        <v>0</v>
      </c>
      <c r="AC54" s="171">
        <v>0</v>
      </c>
      <c r="AD54" s="171">
        <v>0</v>
      </c>
      <c r="AE54" s="171">
        <v>0</v>
      </c>
      <c r="AF54" s="171">
        <v>0</v>
      </c>
      <c r="AG54" s="171">
        <v>0</v>
      </c>
      <c r="AH54" s="171">
        <v>0</v>
      </c>
      <c r="AI54" s="171">
        <v>0</v>
      </c>
      <c r="AJ54" s="171">
        <v>0</v>
      </c>
      <c r="AK54" s="171">
        <v>0</v>
      </c>
      <c r="AL54" s="171">
        <v>0</v>
      </c>
      <c r="AM54" s="171">
        <v>0</v>
      </c>
      <c r="AN54" s="171">
        <v>0</v>
      </c>
      <c r="AO54" s="171">
        <v>0</v>
      </c>
      <c r="AP54" s="171">
        <v>0</v>
      </c>
      <c r="AQ54" s="171">
        <v>0</v>
      </c>
      <c r="AR54" s="171">
        <v>0</v>
      </c>
      <c r="AS54" s="171">
        <v>0</v>
      </c>
      <c r="AT54" s="171">
        <v>0</v>
      </c>
      <c r="AU54" s="171">
        <v>0</v>
      </c>
      <c r="AV54" s="171">
        <v>0</v>
      </c>
      <c r="AW54" s="171">
        <v>0</v>
      </c>
      <c r="AX54" s="171">
        <v>0</v>
      </c>
      <c r="AY54" s="172" t="s">
        <v>495</v>
      </c>
      <c r="AZ54" s="172" t="s">
        <v>495</v>
      </c>
      <c r="BA54" s="172" t="s">
        <v>495</v>
      </c>
      <c r="BB54" s="171">
        <v>0</v>
      </c>
      <c r="BC54" s="172" t="s">
        <v>495</v>
      </c>
      <c r="BD54" s="172" t="s">
        <v>495</v>
      </c>
      <c r="BE54" s="172" t="s">
        <v>495</v>
      </c>
      <c r="BF54" s="171">
        <v>0</v>
      </c>
      <c r="BG54" s="172" t="s">
        <v>495</v>
      </c>
      <c r="BH54" s="172" t="s">
        <v>495</v>
      </c>
      <c r="BI54" s="172" t="s">
        <v>495</v>
      </c>
      <c r="BJ54" s="171">
        <v>0</v>
      </c>
      <c r="BK54" s="172" t="s">
        <v>495</v>
      </c>
      <c r="BL54" s="172" t="s">
        <v>495</v>
      </c>
      <c r="BM54" s="172" t="s">
        <v>495</v>
      </c>
      <c r="BN54" s="171">
        <v>0</v>
      </c>
      <c r="BO54" s="172" t="s">
        <v>495</v>
      </c>
      <c r="BP54" s="172" t="s">
        <v>495</v>
      </c>
      <c r="BQ54" s="172" t="s">
        <v>495</v>
      </c>
      <c r="BR54" s="171">
        <v>0</v>
      </c>
      <c r="BS54" s="172" t="s">
        <v>495</v>
      </c>
      <c r="BT54" s="172" t="s">
        <v>495</v>
      </c>
      <c r="BU54" s="172" t="s">
        <v>495</v>
      </c>
      <c r="BV54" s="172" t="s">
        <v>495</v>
      </c>
      <c r="BW54" s="171">
        <v>0</v>
      </c>
      <c r="BX54" s="171">
        <v>0</v>
      </c>
      <c r="BY54" s="171">
        <v>0</v>
      </c>
      <c r="BZ54" s="171">
        <v>0</v>
      </c>
      <c r="CA54" s="171">
        <v>0</v>
      </c>
      <c r="CB54" s="171">
        <v>0</v>
      </c>
      <c r="CC54" s="171">
        <v>0</v>
      </c>
      <c r="CD54" s="171">
        <v>0</v>
      </c>
      <c r="CE54" s="171">
        <v>0</v>
      </c>
      <c r="CF54" s="171">
        <v>0</v>
      </c>
      <c r="CG54" s="171">
        <v>0</v>
      </c>
      <c r="CH54" s="171">
        <v>0</v>
      </c>
      <c r="CI54" s="169" t="s">
        <v>495</v>
      </c>
      <c r="CJ54" s="169" t="s">
        <v>495</v>
      </c>
      <c r="CK54" s="169" t="s">
        <v>495</v>
      </c>
      <c r="CL54" s="169" t="s">
        <v>495</v>
      </c>
      <c r="CM54" s="169" t="s">
        <v>495</v>
      </c>
      <c r="CN54" s="169" t="s">
        <v>495</v>
      </c>
      <c r="CO54" s="169" t="s">
        <v>495</v>
      </c>
      <c r="CP54" s="169" t="s">
        <v>495</v>
      </c>
      <c r="CQ54" s="171">
        <v>0</v>
      </c>
      <c r="CR54" s="169" t="s">
        <v>495</v>
      </c>
      <c r="CS54" s="169" t="s">
        <v>495</v>
      </c>
      <c r="CT54" s="169" t="s">
        <v>495</v>
      </c>
      <c r="CU54" s="169" t="s">
        <v>495</v>
      </c>
      <c r="CV54" s="169" t="s">
        <v>495</v>
      </c>
      <c r="CW54" s="169" t="s">
        <v>495</v>
      </c>
      <c r="CX54" s="169" t="s">
        <v>495</v>
      </c>
      <c r="CY54" s="169" t="s">
        <v>495</v>
      </c>
      <c r="CZ54" s="169" t="s">
        <v>495</v>
      </c>
      <c r="DA54" s="169" t="s">
        <v>495</v>
      </c>
      <c r="DB54" s="169" t="s">
        <v>495</v>
      </c>
      <c r="DC54" s="171">
        <v>0</v>
      </c>
      <c r="DD54" s="169" t="s">
        <v>495</v>
      </c>
      <c r="DE54" s="169" t="s">
        <v>495</v>
      </c>
      <c r="DF54" s="169" t="s">
        <v>495</v>
      </c>
      <c r="DG54" s="171">
        <v>0</v>
      </c>
      <c r="DH54" s="171">
        <v>0</v>
      </c>
      <c r="DI54" s="171">
        <v>0</v>
      </c>
      <c r="DJ54" s="171">
        <v>0</v>
      </c>
      <c r="DK54" s="171">
        <v>0</v>
      </c>
      <c r="DL54" s="171">
        <v>0</v>
      </c>
      <c r="DM54" s="171">
        <v>0</v>
      </c>
      <c r="DN54" s="171">
        <v>0</v>
      </c>
      <c r="DO54" s="171">
        <v>0</v>
      </c>
      <c r="DP54" s="171">
        <v>0</v>
      </c>
      <c r="DQ54" s="171">
        <v>0</v>
      </c>
      <c r="DR54" s="171">
        <v>0</v>
      </c>
      <c r="DS54" s="171">
        <v>0</v>
      </c>
      <c r="DT54" s="171">
        <v>0</v>
      </c>
      <c r="DU54" s="171">
        <v>0</v>
      </c>
      <c r="DV54" s="171">
        <v>0</v>
      </c>
      <c r="DW54" s="171">
        <v>0</v>
      </c>
      <c r="DX54" s="171">
        <v>0</v>
      </c>
      <c r="DY54" s="171">
        <v>0</v>
      </c>
      <c r="DZ54" s="171">
        <v>0</v>
      </c>
      <c r="EA54" s="171">
        <v>0</v>
      </c>
      <c r="EB54" s="171">
        <v>0</v>
      </c>
      <c r="EC54" s="171">
        <v>0</v>
      </c>
      <c r="ED54" s="171">
        <v>0</v>
      </c>
      <c r="EE54" s="169" t="s">
        <v>495</v>
      </c>
      <c r="EF54" s="169" t="s">
        <v>495</v>
      </c>
      <c r="EG54" s="169" t="s">
        <v>495</v>
      </c>
      <c r="EH54" s="169" t="s">
        <v>495</v>
      </c>
      <c r="EI54" s="169" t="s">
        <v>495</v>
      </c>
      <c r="EJ54" s="169" t="s">
        <v>495</v>
      </c>
      <c r="EK54" s="169" t="s">
        <v>495</v>
      </c>
      <c r="EL54" s="169" t="s">
        <v>495</v>
      </c>
      <c r="EM54" s="171">
        <v>0</v>
      </c>
      <c r="EN54" s="169" t="s">
        <v>495</v>
      </c>
      <c r="EO54" s="169" t="s">
        <v>495</v>
      </c>
      <c r="EP54" s="169" t="s">
        <v>495</v>
      </c>
      <c r="EQ54" s="169" t="s">
        <v>495</v>
      </c>
      <c r="ER54" s="169" t="s">
        <v>495</v>
      </c>
      <c r="ES54" s="169" t="s">
        <v>495</v>
      </c>
      <c r="ET54" s="169" t="s">
        <v>495</v>
      </c>
      <c r="EU54" s="169" t="s">
        <v>495</v>
      </c>
      <c r="EV54" s="169" t="s">
        <v>495</v>
      </c>
      <c r="EW54" s="169" t="s">
        <v>495</v>
      </c>
      <c r="EX54" s="169" t="s">
        <v>495</v>
      </c>
      <c r="EY54" s="171">
        <v>0</v>
      </c>
      <c r="EZ54" s="169" t="s">
        <v>495</v>
      </c>
      <c r="FA54" s="169" t="s">
        <v>495</v>
      </c>
      <c r="FB54" s="169" t="s">
        <v>495</v>
      </c>
      <c r="FC54" s="171">
        <v>0</v>
      </c>
      <c r="FD54" s="171">
        <v>0</v>
      </c>
      <c r="FE54" s="171">
        <v>0</v>
      </c>
      <c r="FF54" s="171">
        <v>0</v>
      </c>
      <c r="FG54" s="171">
        <v>0</v>
      </c>
      <c r="FH54" s="171">
        <v>0</v>
      </c>
      <c r="FI54" s="171">
        <v>0</v>
      </c>
      <c r="FJ54" s="171">
        <v>0</v>
      </c>
      <c r="FK54" s="171">
        <v>0</v>
      </c>
      <c r="FL54" s="171">
        <v>0</v>
      </c>
      <c r="FM54" s="171">
        <v>0</v>
      </c>
      <c r="FN54" s="171">
        <v>0</v>
      </c>
      <c r="FO54" s="171">
        <v>0</v>
      </c>
      <c r="FP54" s="171">
        <v>0</v>
      </c>
      <c r="FQ54" s="171">
        <v>0</v>
      </c>
      <c r="FR54" s="171">
        <v>0</v>
      </c>
      <c r="FS54" s="171">
        <v>0</v>
      </c>
      <c r="FT54" s="171">
        <v>0</v>
      </c>
      <c r="FU54" s="171">
        <v>0</v>
      </c>
      <c r="FV54" s="171">
        <v>0</v>
      </c>
      <c r="FW54" s="171">
        <v>0</v>
      </c>
      <c r="FX54" s="171">
        <v>0</v>
      </c>
      <c r="FY54" s="171">
        <v>0</v>
      </c>
      <c r="FZ54" s="171">
        <v>0</v>
      </c>
    </row>
    <row r="55" spans="1:182">
      <c r="A55" s="169" t="s">
        <v>274</v>
      </c>
      <c r="B55" s="169" t="s">
        <v>275</v>
      </c>
      <c r="C55" s="168">
        <v>0</v>
      </c>
      <c r="D55" s="168">
        <v>0</v>
      </c>
      <c r="E55" s="168">
        <v>0</v>
      </c>
      <c r="F55" s="168">
        <v>0</v>
      </c>
      <c r="G55" s="168">
        <v>0</v>
      </c>
      <c r="H55" s="170"/>
      <c r="I55" s="168">
        <v>0</v>
      </c>
      <c r="J55" s="168">
        <v>0</v>
      </c>
      <c r="K55" s="168">
        <v>0</v>
      </c>
      <c r="L55" s="168">
        <v>0</v>
      </c>
      <c r="M55" s="168">
        <v>0</v>
      </c>
      <c r="N55" s="170"/>
      <c r="O55" s="171">
        <v>0</v>
      </c>
      <c r="P55" s="171">
        <v>0</v>
      </c>
      <c r="Q55" s="171">
        <v>0</v>
      </c>
      <c r="R55" s="171">
        <v>0</v>
      </c>
      <c r="S55" s="171">
        <v>0</v>
      </c>
      <c r="T55" s="171">
        <v>0</v>
      </c>
      <c r="U55" s="171">
        <v>0</v>
      </c>
      <c r="V55" s="171">
        <v>0</v>
      </c>
      <c r="W55" s="171">
        <v>0</v>
      </c>
      <c r="X55" s="171">
        <v>0</v>
      </c>
      <c r="Y55" s="171">
        <v>0</v>
      </c>
      <c r="Z55" s="171">
        <v>0</v>
      </c>
      <c r="AA55" s="171">
        <v>0</v>
      </c>
      <c r="AB55" s="171">
        <v>0</v>
      </c>
      <c r="AC55" s="171">
        <v>0</v>
      </c>
      <c r="AD55" s="171">
        <v>0</v>
      </c>
      <c r="AE55" s="171">
        <v>0</v>
      </c>
      <c r="AF55" s="171">
        <v>0</v>
      </c>
      <c r="AG55" s="171">
        <v>0</v>
      </c>
      <c r="AH55" s="171">
        <v>0</v>
      </c>
      <c r="AI55" s="171">
        <v>0</v>
      </c>
      <c r="AJ55" s="171">
        <v>0</v>
      </c>
      <c r="AK55" s="171">
        <v>0</v>
      </c>
      <c r="AL55" s="171">
        <v>0</v>
      </c>
      <c r="AM55" s="171">
        <v>0</v>
      </c>
      <c r="AN55" s="171">
        <v>0</v>
      </c>
      <c r="AO55" s="171">
        <v>0</v>
      </c>
      <c r="AP55" s="171">
        <v>0</v>
      </c>
      <c r="AQ55" s="171">
        <v>0</v>
      </c>
      <c r="AR55" s="171">
        <v>0</v>
      </c>
      <c r="AS55" s="171">
        <v>0</v>
      </c>
      <c r="AT55" s="171">
        <v>0</v>
      </c>
      <c r="AU55" s="171">
        <v>0</v>
      </c>
      <c r="AV55" s="171">
        <v>0</v>
      </c>
      <c r="AW55" s="171">
        <v>0</v>
      </c>
      <c r="AX55" s="171">
        <v>0</v>
      </c>
      <c r="AY55" s="172" t="s">
        <v>495</v>
      </c>
      <c r="AZ55" s="172" t="s">
        <v>495</v>
      </c>
      <c r="BA55" s="172" t="s">
        <v>495</v>
      </c>
      <c r="BB55" s="171">
        <v>0</v>
      </c>
      <c r="BC55" s="172" t="s">
        <v>495</v>
      </c>
      <c r="BD55" s="172" t="s">
        <v>495</v>
      </c>
      <c r="BE55" s="172" t="s">
        <v>495</v>
      </c>
      <c r="BF55" s="171">
        <v>0</v>
      </c>
      <c r="BG55" s="172" t="s">
        <v>495</v>
      </c>
      <c r="BH55" s="172" t="s">
        <v>495</v>
      </c>
      <c r="BI55" s="172" t="s">
        <v>495</v>
      </c>
      <c r="BJ55" s="171">
        <v>0</v>
      </c>
      <c r="BK55" s="172" t="s">
        <v>495</v>
      </c>
      <c r="BL55" s="172" t="s">
        <v>495</v>
      </c>
      <c r="BM55" s="172" t="s">
        <v>495</v>
      </c>
      <c r="BN55" s="171">
        <v>0</v>
      </c>
      <c r="BO55" s="172" t="s">
        <v>495</v>
      </c>
      <c r="BP55" s="172" t="s">
        <v>495</v>
      </c>
      <c r="BQ55" s="172" t="s">
        <v>495</v>
      </c>
      <c r="BR55" s="171">
        <v>0</v>
      </c>
      <c r="BS55" s="172" t="s">
        <v>495</v>
      </c>
      <c r="BT55" s="172" t="s">
        <v>495</v>
      </c>
      <c r="BU55" s="172" t="s">
        <v>495</v>
      </c>
      <c r="BV55" s="172" t="s">
        <v>495</v>
      </c>
      <c r="BW55" s="171">
        <v>0</v>
      </c>
      <c r="BX55" s="171">
        <v>0</v>
      </c>
      <c r="BY55" s="171">
        <v>0</v>
      </c>
      <c r="BZ55" s="171">
        <v>0</v>
      </c>
      <c r="CA55" s="171">
        <v>0</v>
      </c>
      <c r="CB55" s="171">
        <v>0</v>
      </c>
      <c r="CC55" s="171">
        <v>0</v>
      </c>
      <c r="CD55" s="171">
        <v>0</v>
      </c>
      <c r="CE55" s="171">
        <v>0</v>
      </c>
      <c r="CF55" s="171">
        <v>0</v>
      </c>
      <c r="CG55" s="171">
        <v>0</v>
      </c>
      <c r="CH55" s="171">
        <v>0</v>
      </c>
      <c r="CI55" s="169" t="s">
        <v>495</v>
      </c>
      <c r="CJ55" s="169" t="s">
        <v>495</v>
      </c>
      <c r="CK55" s="169" t="s">
        <v>495</v>
      </c>
      <c r="CL55" s="169" t="s">
        <v>495</v>
      </c>
      <c r="CM55" s="169" t="s">
        <v>495</v>
      </c>
      <c r="CN55" s="169" t="s">
        <v>495</v>
      </c>
      <c r="CO55" s="169" t="s">
        <v>495</v>
      </c>
      <c r="CP55" s="169" t="s">
        <v>495</v>
      </c>
      <c r="CQ55" s="171">
        <v>0</v>
      </c>
      <c r="CR55" s="169" t="s">
        <v>495</v>
      </c>
      <c r="CS55" s="169" t="s">
        <v>495</v>
      </c>
      <c r="CT55" s="169" t="s">
        <v>495</v>
      </c>
      <c r="CU55" s="169" t="s">
        <v>495</v>
      </c>
      <c r="CV55" s="169" t="s">
        <v>495</v>
      </c>
      <c r="CW55" s="169" t="s">
        <v>495</v>
      </c>
      <c r="CX55" s="169" t="s">
        <v>495</v>
      </c>
      <c r="CY55" s="169" t="s">
        <v>495</v>
      </c>
      <c r="CZ55" s="169" t="s">
        <v>495</v>
      </c>
      <c r="DA55" s="169" t="s">
        <v>495</v>
      </c>
      <c r="DB55" s="169" t="s">
        <v>495</v>
      </c>
      <c r="DC55" s="171">
        <v>0</v>
      </c>
      <c r="DD55" s="169" t="s">
        <v>495</v>
      </c>
      <c r="DE55" s="169" t="s">
        <v>495</v>
      </c>
      <c r="DF55" s="169" t="s">
        <v>495</v>
      </c>
      <c r="DG55" s="171">
        <v>0</v>
      </c>
      <c r="DH55" s="171">
        <v>0</v>
      </c>
      <c r="DI55" s="171">
        <v>0</v>
      </c>
      <c r="DJ55" s="171">
        <v>0</v>
      </c>
      <c r="DK55" s="171">
        <v>0</v>
      </c>
      <c r="DL55" s="171">
        <v>0</v>
      </c>
      <c r="DM55" s="171">
        <v>0</v>
      </c>
      <c r="DN55" s="171">
        <v>0</v>
      </c>
      <c r="DO55" s="171">
        <v>0</v>
      </c>
      <c r="DP55" s="171">
        <v>0</v>
      </c>
      <c r="DQ55" s="171">
        <v>0</v>
      </c>
      <c r="DR55" s="171">
        <v>0</v>
      </c>
      <c r="DS55" s="171">
        <v>0</v>
      </c>
      <c r="DT55" s="171">
        <v>0</v>
      </c>
      <c r="DU55" s="171">
        <v>0</v>
      </c>
      <c r="DV55" s="171">
        <v>0</v>
      </c>
      <c r="DW55" s="171">
        <v>0</v>
      </c>
      <c r="DX55" s="171">
        <v>0</v>
      </c>
      <c r="DY55" s="171">
        <v>0</v>
      </c>
      <c r="DZ55" s="171">
        <v>0</v>
      </c>
      <c r="EA55" s="171">
        <v>0</v>
      </c>
      <c r="EB55" s="171">
        <v>0</v>
      </c>
      <c r="EC55" s="171">
        <v>0</v>
      </c>
      <c r="ED55" s="171">
        <v>0</v>
      </c>
      <c r="EE55" s="169" t="s">
        <v>495</v>
      </c>
      <c r="EF55" s="169" t="s">
        <v>495</v>
      </c>
      <c r="EG55" s="169" t="s">
        <v>495</v>
      </c>
      <c r="EH55" s="169" t="s">
        <v>495</v>
      </c>
      <c r="EI55" s="169" t="s">
        <v>495</v>
      </c>
      <c r="EJ55" s="169" t="s">
        <v>495</v>
      </c>
      <c r="EK55" s="169" t="s">
        <v>495</v>
      </c>
      <c r="EL55" s="169" t="s">
        <v>495</v>
      </c>
      <c r="EM55" s="171">
        <v>0</v>
      </c>
      <c r="EN55" s="169" t="s">
        <v>495</v>
      </c>
      <c r="EO55" s="169" t="s">
        <v>495</v>
      </c>
      <c r="EP55" s="169" t="s">
        <v>495</v>
      </c>
      <c r="EQ55" s="169" t="s">
        <v>495</v>
      </c>
      <c r="ER55" s="169" t="s">
        <v>495</v>
      </c>
      <c r="ES55" s="169" t="s">
        <v>495</v>
      </c>
      <c r="ET55" s="169" t="s">
        <v>495</v>
      </c>
      <c r="EU55" s="169" t="s">
        <v>495</v>
      </c>
      <c r="EV55" s="169" t="s">
        <v>495</v>
      </c>
      <c r="EW55" s="169" t="s">
        <v>495</v>
      </c>
      <c r="EX55" s="169" t="s">
        <v>495</v>
      </c>
      <c r="EY55" s="171">
        <v>0</v>
      </c>
      <c r="EZ55" s="169" t="s">
        <v>495</v>
      </c>
      <c r="FA55" s="169" t="s">
        <v>495</v>
      </c>
      <c r="FB55" s="169" t="s">
        <v>495</v>
      </c>
      <c r="FC55" s="171">
        <v>0</v>
      </c>
      <c r="FD55" s="171">
        <v>0</v>
      </c>
      <c r="FE55" s="171">
        <v>0</v>
      </c>
      <c r="FF55" s="171">
        <v>0</v>
      </c>
      <c r="FG55" s="171">
        <v>0</v>
      </c>
      <c r="FH55" s="171">
        <v>0</v>
      </c>
      <c r="FI55" s="171">
        <v>0</v>
      </c>
      <c r="FJ55" s="171">
        <v>0</v>
      </c>
      <c r="FK55" s="171">
        <v>0</v>
      </c>
      <c r="FL55" s="171">
        <v>0</v>
      </c>
      <c r="FM55" s="171">
        <v>0</v>
      </c>
      <c r="FN55" s="171">
        <v>0</v>
      </c>
      <c r="FO55" s="171">
        <v>0</v>
      </c>
      <c r="FP55" s="171">
        <v>0</v>
      </c>
      <c r="FQ55" s="171">
        <v>0</v>
      </c>
      <c r="FR55" s="171">
        <v>0</v>
      </c>
      <c r="FS55" s="171">
        <v>0</v>
      </c>
      <c r="FT55" s="171">
        <v>0</v>
      </c>
      <c r="FU55" s="171">
        <v>0</v>
      </c>
      <c r="FV55" s="171">
        <v>0</v>
      </c>
      <c r="FW55" s="171">
        <v>0</v>
      </c>
      <c r="FX55" s="171">
        <v>0</v>
      </c>
      <c r="FY55" s="171">
        <v>0</v>
      </c>
      <c r="FZ55" s="171">
        <v>0</v>
      </c>
    </row>
    <row r="56" spans="1:182">
      <c r="A56" s="169" t="s">
        <v>276</v>
      </c>
      <c r="B56" s="169" t="s">
        <v>277</v>
      </c>
      <c r="C56" s="168">
        <v>3</v>
      </c>
      <c r="D56" s="168">
        <v>3</v>
      </c>
      <c r="E56" s="168">
        <v>3</v>
      </c>
      <c r="F56" s="168">
        <v>3</v>
      </c>
      <c r="G56" s="168">
        <v>0</v>
      </c>
      <c r="H56" s="170">
        <v>0</v>
      </c>
      <c r="I56" s="168">
        <v>183</v>
      </c>
      <c r="J56" s="168">
        <v>162</v>
      </c>
      <c r="K56" s="168">
        <v>152</v>
      </c>
      <c r="L56" s="168">
        <v>137</v>
      </c>
      <c r="M56" s="168">
        <v>-25</v>
      </c>
      <c r="N56" s="170">
        <v>-15.432098765432098</v>
      </c>
      <c r="O56" s="171">
        <v>0</v>
      </c>
      <c r="P56" s="171">
        <v>0</v>
      </c>
      <c r="Q56" s="171">
        <v>0</v>
      </c>
      <c r="R56" s="171">
        <v>0</v>
      </c>
      <c r="S56" s="171">
        <v>0</v>
      </c>
      <c r="T56" s="171">
        <v>0</v>
      </c>
      <c r="U56" s="171">
        <v>0</v>
      </c>
      <c r="V56" s="171">
        <v>0</v>
      </c>
      <c r="W56" s="171">
        <v>0</v>
      </c>
      <c r="X56" s="171">
        <v>0</v>
      </c>
      <c r="Y56" s="171">
        <v>0</v>
      </c>
      <c r="Z56" s="171">
        <v>0</v>
      </c>
      <c r="AA56" s="171">
        <v>0</v>
      </c>
      <c r="AB56" s="171">
        <v>0</v>
      </c>
      <c r="AC56" s="171">
        <v>0</v>
      </c>
      <c r="AD56" s="171">
        <v>0</v>
      </c>
      <c r="AE56" s="171">
        <v>0</v>
      </c>
      <c r="AF56" s="171">
        <v>0</v>
      </c>
      <c r="AG56" s="171">
        <v>0</v>
      </c>
      <c r="AH56" s="171">
        <v>0</v>
      </c>
      <c r="AI56" s="171">
        <v>0</v>
      </c>
      <c r="AJ56" s="171">
        <v>0</v>
      </c>
      <c r="AK56" s="171">
        <v>0</v>
      </c>
      <c r="AL56" s="171">
        <v>0</v>
      </c>
      <c r="AM56" s="171">
        <v>1</v>
      </c>
      <c r="AN56" s="171">
        <v>1</v>
      </c>
      <c r="AO56" s="171">
        <v>1</v>
      </c>
      <c r="AP56" s="171">
        <v>0</v>
      </c>
      <c r="AQ56" s="171">
        <v>61</v>
      </c>
      <c r="AR56" s="171">
        <v>61</v>
      </c>
      <c r="AS56" s="171">
        <v>68</v>
      </c>
      <c r="AT56" s="171">
        <v>49</v>
      </c>
      <c r="AU56" s="171">
        <v>24</v>
      </c>
      <c r="AV56" s="171">
        <v>25</v>
      </c>
      <c r="AW56" s="171">
        <v>15</v>
      </c>
      <c r="AX56" s="171">
        <v>12</v>
      </c>
      <c r="AY56" s="172" t="s">
        <v>495</v>
      </c>
      <c r="AZ56" s="172" t="s">
        <v>495</v>
      </c>
      <c r="BA56" s="172" t="s">
        <v>495</v>
      </c>
      <c r="BB56" s="171">
        <v>1</v>
      </c>
      <c r="BC56" s="172" t="s">
        <v>495</v>
      </c>
      <c r="BD56" s="172" t="s">
        <v>495</v>
      </c>
      <c r="BE56" s="172" t="s">
        <v>495</v>
      </c>
      <c r="BF56" s="171">
        <v>17</v>
      </c>
      <c r="BG56" s="172" t="s">
        <v>495</v>
      </c>
      <c r="BH56" s="172" t="s">
        <v>495</v>
      </c>
      <c r="BI56" s="172" t="s">
        <v>495</v>
      </c>
      <c r="BJ56" s="171">
        <v>0</v>
      </c>
      <c r="BK56" s="172" t="s">
        <v>495</v>
      </c>
      <c r="BL56" s="172" t="s">
        <v>495</v>
      </c>
      <c r="BM56" s="172" t="s">
        <v>495</v>
      </c>
      <c r="BN56" s="171">
        <v>0</v>
      </c>
      <c r="BO56" s="172" t="s">
        <v>495</v>
      </c>
      <c r="BP56" s="172" t="s">
        <v>495</v>
      </c>
      <c r="BQ56" s="172" t="s">
        <v>495</v>
      </c>
      <c r="BR56" s="171">
        <v>0</v>
      </c>
      <c r="BS56" s="172" t="s">
        <v>495</v>
      </c>
      <c r="BT56" s="172" t="s">
        <v>495</v>
      </c>
      <c r="BU56" s="172" t="s">
        <v>495</v>
      </c>
      <c r="BV56" s="172" t="s">
        <v>495</v>
      </c>
      <c r="BW56" s="171">
        <v>0</v>
      </c>
      <c r="BX56" s="171">
        <v>0</v>
      </c>
      <c r="BY56" s="171">
        <v>0</v>
      </c>
      <c r="BZ56" s="171">
        <v>0</v>
      </c>
      <c r="CA56" s="171">
        <v>0</v>
      </c>
      <c r="CB56" s="171">
        <v>0</v>
      </c>
      <c r="CC56" s="171">
        <v>0</v>
      </c>
      <c r="CD56" s="171">
        <v>0</v>
      </c>
      <c r="CE56" s="171">
        <v>0</v>
      </c>
      <c r="CF56" s="171">
        <v>0</v>
      </c>
      <c r="CG56" s="171">
        <v>0</v>
      </c>
      <c r="CH56" s="171">
        <v>0</v>
      </c>
      <c r="CI56" s="169" t="s">
        <v>495</v>
      </c>
      <c r="CJ56" s="169" t="s">
        <v>495</v>
      </c>
      <c r="CK56" s="169" t="s">
        <v>495</v>
      </c>
      <c r="CL56" s="169" t="s">
        <v>495</v>
      </c>
      <c r="CM56" s="169" t="s">
        <v>495</v>
      </c>
      <c r="CN56" s="169" t="s">
        <v>495</v>
      </c>
      <c r="CO56" s="169" t="s">
        <v>495</v>
      </c>
      <c r="CP56" s="169" t="s">
        <v>495</v>
      </c>
      <c r="CQ56" s="171">
        <v>0</v>
      </c>
      <c r="CR56" s="169" t="s">
        <v>495</v>
      </c>
      <c r="CS56" s="169" t="s">
        <v>495</v>
      </c>
      <c r="CT56" s="169" t="s">
        <v>495</v>
      </c>
      <c r="CU56" s="169" t="s">
        <v>495</v>
      </c>
      <c r="CV56" s="169" t="s">
        <v>495</v>
      </c>
      <c r="CW56" s="169" t="s">
        <v>495</v>
      </c>
      <c r="CX56" s="169" t="s">
        <v>495</v>
      </c>
      <c r="CY56" s="169" t="s">
        <v>495</v>
      </c>
      <c r="CZ56" s="169" t="s">
        <v>495</v>
      </c>
      <c r="DA56" s="169" t="s">
        <v>495</v>
      </c>
      <c r="DB56" s="169" t="s">
        <v>495</v>
      </c>
      <c r="DC56" s="171">
        <v>0</v>
      </c>
      <c r="DD56" s="169" t="s">
        <v>495</v>
      </c>
      <c r="DE56" s="169" t="s">
        <v>495</v>
      </c>
      <c r="DF56" s="169" t="s">
        <v>495</v>
      </c>
      <c r="DG56" s="171">
        <v>1</v>
      </c>
      <c r="DH56" s="171">
        <v>1</v>
      </c>
      <c r="DI56" s="171">
        <v>1</v>
      </c>
      <c r="DJ56" s="171">
        <v>1</v>
      </c>
      <c r="DK56" s="171">
        <v>63</v>
      </c>
      <c r="DL56" s="171">
        <v>52</v>
      </c>
      <c r="DM56" s="171">
        <v>44</v>
      </c>
      <c r="DN56" s="171">
        <v>48</v>
      </c>
      <c r="DO56" s="171">
        <v>0</v>
      </c>
      <c r="DP56" s="171">
        <v>19</v>
      </c>
      <c r="DQ56" s="171">
        <v>15</v>
      </c>
      <c r="DR56" s="171">
        <v>11</v>
      </c>
      <c r="DS56" s="171">
        <v>0</v>
      </c>
      <c r="DT56" s="171">
        <v>0</v>
      </c>
      <c r="DU56" s="171">
        <v>0</v>
      </c>
      <c r="DV56" s="171">
        <v>0</v>
      </c>
      <c r="DW56" s="171">
        <v>0</v>
      </c>
      <c r="DX56" s="171">
        <v>0</v>
      </c>
      <c r="DY56" s="171">
        <v>0</v>
      </c>
      <c r="DZ56" s="171">
        <v>0</v>
      </c>
      <c r="EA56" s="171">
        <v>0</v>
      </c>
      <c r="EB56" s="171">
        <v>0</v>
      </c>
      <c r="EC56" s="171">
        <v>0</v>
      </c>
      <c r="ED56" s="171">
        <v>0</v>
      </c>
      <c r="EE56" s="169" t="s">
        <v>495</v>
      </c>
      <c r="EF56" s="169" t="s">
        <v>495</v>
      </c>
      <c r="EG56" s="169" t="s">
        <v>495</v>
      </c>
      <c r="EH56" s="169" t="s">
        <v>495</v>
      </c>
      <c r="EI56" s="169" t="s">
        <v>495</v>
      </c>
      <c r="EJ56" s="169" t="s">
        <v>495</v>
      </c>
      <c r="EK56" s="169" t="s">
        <v>495</v>
      </c>
      <c r="EL56" s="169" t="s">
        <v>495</v>
      </c>
      <c r="EM56" s="171">
        <v>0</v>
      </c>
      <c r="EN56" s="169" t="s">
        <v>495</v>
      </c>
      <c r="EO56" s="169" t="s">
        <v>495</v>
      </c>
      <c r="EP56" s="169" t="s">
        <v>495</v>
      </c>
      <c r="EQ56" s="169" t="s">
        <v>495</v>
      </c>
      <c r="ER56" s="169" t="s">
        <v>495</v>
      </c>
      <c r="ES56" s="169" t="s">
        <v>495</v>
      </c>
      <c r="ET56" s="169" t="s">
        <v>495</v>
      </c>
      <c r="EU56" s="169" t="s">
        <v>495</v>
      </c>
      <c r="EV56" s="169" t="s">
        <v>495</v>
      </c>
      <c r="EW56" s="169" t="s">
        <v>495</v>
      </c>
      <c r="EX56" s="169" t="s">
        <v>495</v>
      </c>
      <c r="EY56" s="171">
        <v>0</v>
      </c>
      <c r="EZ56" s="169" t="s">
        <v>495</v>
      </c>
      <c r="FA56" s="169" t="s">
        <v>495</v>
      </c>
      <c r="FB56" s="169" t="s">
        <v>495</v>
      </c>
      <c r="FC56" s="171">
        <v>1</v>
      </c>
      <c r="FD56" s="171">
        <v>1</v>
      </c>
      <c r="FE56" s="171">
        <v>1</v>
      </c>
      <c r="FF56" s="171">
        <v>1</v>
      </c>
      <c r="FG56" s="171">
        <v>59</v>
      </c>
      <c r="FH56" s="171">
        <v>49</v>
      </c>
      <c r="FI56" s="171">
        <v>40</v>
      </c>
      <c r="FJ56" s="171">
        <v>23</v>
      </c>
      <c r="FK56" s="171">
        <v>22</v>
      </c>
      <c r="FL56" s="171">
        <v>18</v>
      </c>
      <c r="FM56" s="171">
        <v>20</v>
      </c>
      <c r="FN56" s="171">
        <v>17</v>
      </c>
      <c r="FO56" s="171">
        <v>0</v>
      </c>
      <c r="FP56" s="171">
        <v>0</v>
      </c>
      <c r="FQ56" s="171">
        <v>0</v>
      </c>
      <c r="FR56" s="171">
        <v>0</v>
      </c>
      <c r="FS56" s="171">
        <v>0</v>
      </c>
      <c r="FT56" s="171">
        <v>0</v>
      </c>
      <c r="FU56" s="171">
        <v>0</v>
      </c>
      <c r="FV56" s="171">
        <v>0</v>
      </c>
      <c r="FW56" s="171">
        <v>0</v>
      </c>
      <c r="FX56" s="171">
        <v>0</v>
      </c>
      <c r="FY56" s="171">
        <v>0</v>
      </c>
      <c r="FZ56" s="171">
        <v>0</v>
      </c>
    </row>
    <row r="57" spans="1:182">
      <c r="A57" s="169" t="s">
        <v>278</v>
      </c>
      <c r="B57" s="169" t="s">
        <v>279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70"/>
      <c r="I57" s="168">
        <v>0</v>
      </c>
      <c r="J57" s="168">
        <v>0</v>
      </c>
      <c r="K57" s="168">
        <v>0</v>
      </c>
      <c r="L57" s="168">
        <v>0</v>
      </c>
      <c r="M57" s="168">
        <v>0</v>
      </c>
      <c r="N57" s="170"/>
      <c r="O57" s="171">
        <v>0</v>
      </c>
      <c r="P57" s="171">
        <v>0</v>
      </c>
      <c r="Q57" s="171">
        <v>0</v>
      </c>
      <c r="R57" s="171">
        <v>0</v>
      </c>
      <c r="S57" s="171">
        <v>0</v>
      </c>
      <c r="T57" s="171">
        <v>0</v>
      </c>
      <c r="U57" s="171">
        <v>0</v>
      </c>
      <c r="V57" s="171">
        <v>0</v>
      </c>
      <c r="W57" s="171">
        <v>0</v>
      </c>
      <c r="X57" s="171">
        <v>0</v>
      </c>
      <c r="Y57" s="171">
        <v>0</v>
      </c>
      <c r="Z57" s="171">
        <v>0</v>
      </c>
      <c r="AA57" s="171">
        <v>0</v>
      </c>
      <c r="AB57" s="171">
        <v>0</v>
      </c>
      <c r="AC57" s="171">
        <v>0</v>
      </c>
      <c r="AD57" s="171">
        <v>0</v>
      </c>
      <c r="AE57" s="171">
        <v>0</v>
      </c>
      <c r="AF57" s="171">
        <v>0</v>
      </c>
      <c r="AG57" s="171">
        <v>0</v>
      </c>
      <c r="AH57" s="171">
        <v>0</v>
      </c>
      <c r="AI57" s="171">
        <v>0</v>
      </c>
      <c r="AJ57" s="171">
        <v>0</v>
      </c>
      <c r="AK57" s="171">
        <v>0</v>
      </c>
      <c r="AL57" s="171">
        <v>0</v>
      </c>
      <c r="AM57" s="171">
        <v>0</v>
      </c>
      <c r="AN57" s="171">
        <v>0</v>
      </c>
      <c r="AO57" s="171">
        <v>0</v>
      </c>
      <c r="AP57" s="171">
        <v>0</v>
      </c>
      <c r="AQ57" s="171">
        <v>0</v>
      </c>
      <c r="AR57" s="171">
        <v>0</v>
      </c>
      <c r="AS57" s="171">
        <v>0</v>
      </c>
      <c r="AT57" s="171">
        <v>0</v>
      </c>
      <c r="AU57" s="171">
        <v>0</v>
      </c>
      <c r="AV57" s="171">
        <v>0</v>
      </c>
      <c r="AW57" s="171">
        <v>0</v>
      </c>
      <c r="AX57" s="171">
        <v>0</v>
      </c>
      <c r="AY57" s="172" t="s">
        <v>495</v>
      </c>
      <c r="AZ57" s="172" t="s">
        <v>495</v>
      </c>
      <c r="BA57" s="172" t="s">
        <v>495</v>
      </c>
      <c r="BB57" s="171">
        <v>0</v>
      </c>
      <c r="BC57" s="172" t="s">
        <v>495</v>
      </c>
      <c r="BD57" s="172" t="s">
        <v>495</v>
      </c>
      <c r="BE57" s="172" t="s">
        <v>495</v>
      </c>
      <c r="BF57" s="171">
        <v>0</v>
      </c>
      <c r="BG57" s="172" t="s">
        <v>495</v>
      </c>
      <c r="BH57" s="172" t="s">
        <v>495</v>
      </c>
      <c r="BI57" s="172" t="s">
        <v>495</v>
      </c>
      <c r="BJ57" s="171">
        <v>0</v>
      </c>
      <c r="BK57" s="172" t="s">
        <v>495</v>
      </c>
      <c r="BL57" s="172" t="s">
        <v>495</v>
      </c>
      <c r="BM57" s="172" t="s">
        <v>495</v>
      </c>
      <c r="BN57" s="171">
        <v>0</v>
      </c>
      <c r="BO57" s="172" t="s">
        <v>495</v>
      </c>
      <c r="BP57" s="172" t="s">
        <v>495</v>
      </c>
      <c r="BQ57" s="172" t="s">
        <v>495</v>
      </c>
      <c r="BR57" s="171">
        <v>0</v>
      </c>
      <c r="BS57" s="172" t="s">
        <v>495</v>
      </c>
      <c r="BT57" s="172" t="s">
        <v>495</v>
      </c>
      <c r="BU57" s="172" t="s">
        <v>495</v>
      </c>
      <c r="BV57" s="172" t="s">
        <v>495</v>
      </c>
      <c r="BW57" s="171">
        <v>0</v>
      </c>
      <c r="BX57" s="171">
        <v>0</v>
      </c>
      <c r="BY57" s="171">
        <v>0</v>
      </c>
      <c r="BZ57" s="171">
        <v>0</v>
      </c>
      <c r="CA57" s="171">
        <v>0</v>
      </c>
      <c r="CB57" s="171">
        <v>0</v>
      </c>
      <c r="CC57" s="171">
        <v>0</v>
      </c>
      <c r="CD57" s="171">
        <v>0</v>
      </c>
      <c r="CE57" s="171">
        <v>0</v>
      </c>
      <c r="CF57" s="171">
        <v>0</v>
      </c>
      <c r="CG57" s="171">
        <v>0</v>
      </c>
      <c r="CH57" s="171">
        <v>0</v>
      </c>
      <c r="CI57" s="169" t="s">
        <v>495</v>
      </c>
      <c r="CJ57" s="169" t="s">
        <v>495</v>
      </c>
      <c r="CK57" s="169" t="s">
        <v>495</v>
      </c>
      <c r="CL57" s="169" t="s">
        <v>495</v>
      </c>
      <c r="CM57" s="169" t="s">
        <v>495</v>
      </c>
      <c r="CN57" s="169" t="s">
        <v>495</v>
      </c>
      <c r="CO57" s="169" t="s">
        <v>495</v>
      </c>
      <c r="CP57" s="169" t="s">
        <v>495</v>
      </c>
      <c r="CQ57" s="171">
        <v>0</v>
      </c>
      <c r="CR57" s="169" t="s">
        <v>495</v>
      </c>
      <c r="CS57" s="169" t="s">
        <v>495</v>
      </c>
      <c r="CT57" s="169" t="s">
        <v>495</v>
      </c>
      <c r="CU57" s="169" t="s">
        <v>495</v>
      </c>
      <c r="CV57" s="169" t="s">
        <v>495</v>
      </c>
      <c r="CW57" s="169" t="s">
        <v>495</v>
      </c>
      <c r="CX57" s="169" t="s">
        <v>495</v>
      </c>
      <c r="CY57" s="169" t="s">
        <v>495</v>
      </c>
      <c r="CZ57" s="169" t="s">
        <v>495</v>
      </c>
      <c r="DA57" s="169" t="s">
        <v>495</v>
      </c>
      <c r="DB57" s="169" t="s">
        <v>495</v>
      </c>
      <c r="DC57" s="171">
        <v>0</v>
      </c>
      <c r="DD57" s="169" t="s">
        <v>495</v>
      </c>
      <c r="DE57" s="169" t="s">
        <v>495</v>
      </c>
      <c r="DF57" s="169" t="s">
        <v>495</v>
      </c>
      <c r="DG57" s="171">
        <v>0</v>
      </c>
      <c r="DH57" s="171">
        <v>0</v>
      </c>
      <c r="DI57" s="171">
        <v>0</v>
      </c>
      <c r="DJ57" s="171">
        <v>0</v>
      </c>
      <c r="DK57" s="171">
        <v>0</v>
      </c>
      <c r="DL57" s="171">
        <v>0</v>
      </c>
      <c r="DM57" s="171">
        <v>0</v>
      </c>
      <c r="DN57" s="171">
        <v>0</v>
      </c>
      <c r="DO57" s="171">
        <v>0</v>
      </c>
      <c r="DP57" s="171">
        <v>0</v>
      </c>
      <c r="DQ57" s="171">
        <v>0</v>
      </c>
      <c r="DR57" s="171">
        <v>0</v>
      </c>
      <c r="DS57" s="171">
        <v>0</v>
      </c>
      <c r="DT57" s="171">
        <v>0</v>
      </c>
      <c r="DU57" s="171">
        <v>0</v>
      </c>
      <c r="DV57" s="171">
        <v>0</v>
      </c>
      <c r="DW57" s="171">
        <v>0</v>
      </c>
      <c r="DX57" s="171">
        <v>0</v>
      </c>
      <c r="DY57" s="171">
        <v>0</v>
      </c>
      <c r="DZ57" s="171">
        <v>0</v>
      </c>
      <c r="EA57" s="171">
        <v>0</v>
      </c>
      <c r="EB57" s="171">
        <v>0</v>
      </c>
      <c r="EC57" s="171">
        <v>0</v>
      </c>
      <c r="ED57" s="171">
        <v>0</v>
      </c>
      <c r="EE57" s="169" t="s">
        <v>495</v>
      </c>
      <c r="EF57" s="169" t="s">
        <v>495</v>
      </c>
      <c r="EG57" s="169" t="s">
        <v>495</v>
      </c>
      <c r="EH57" s="169" t="s">
        <v>495</v>
      </c>
      <c r="EI57" s="169" t="s">
        <v>495</v>
      </c>
      <c r="EJ57" s="169" t="s">
        <v>495</v>
      </c>
      <c r="EK57" s="169" t="s">
        <v>495</v>
      </c>
      <c r="EL57" s="169" t="s">
        <v>495</v>
      </c>
      <c r="EM57" s="171">
        <v>0</v>
      </c>
      <c r="EN57" s="169" t="s">
        <v>495</v>
      </c>
      <c r="EO57" s="169" t="s">
        <v>495</v>
      </c>
      <c r="EP57" s="169" t="s">
        <v>495</v>
      </c>
      <c r="EQ57" s="169" t="s">
        <v>495</v>
      </c>
      <c r="ER57" s="169" t="s">
        <v>495</v>
      </c>
      <c r="ES57" s="169" t="s">
        <v>495</v>
      </c>
      <c r="ET57" s="169" t="s">
        <v>495</v>
      </c>
      <c r="EU57" s="169" t="s">
        <v>495</v>
      </c>
      <c r="EV57" s="169" t="s">
        <v>495</v>
      </c>
      <c r="EW57" s="169" t="s">
        <v>495</v>
      </c>
      <c r="EX57" s="169" t="s">
        <v>495</v>
      </c>
      <c r="EY57" s="171">
        <v>0</v>
      </c>
      <c r="EZ57" s="169" t="s">
        <v>495</v>
      </c>
      <c r="FA57" s="169" t="s">
        <v>495</v>
      </c>
      <c r="FB57" s="169" t="s">
        <v>495</v>
      </c>
      <c r="FC57" s="171">
        <v>0</v>
      </c>
      <c r="FD57" s="171">
        <v>0</v>
      </c>
      <c r="FE57" s="171">
        <v>0</v>
      </c>
      <c r="FF57" s="171">
        <v>0</v>
      </c>
      <c r="FG57" s="171">
        <v>0</v>
      </c>
      <c r="FH57" s="171">
        <v>0</v>
      </c>
      <c r="FI57" s="171">
        <v>0</v>
      </c>
      <c r="FJ57" s="171">
        <v>0</v>
      </c>
      <c r="FK57" s="171">
        <v>0</v>
      </c>
      <c r="FL57" s="171">
        <v>0</v>
      </c>
      <c r="FM57" s="171">
        <v>0</v>
      </c>
      <c r="FN57" s="171">
        <v>0</v>
      </c>
      <c r="FO57" s="171">
        <v>0</v>
      </c>
      <c r="FP57" s="171">
        <v>0</v>
      </c>
      <c r="FQ57" s="171">
        <v>0</v>
      </c>
      <c r="FR57" s="171">
        <v>0</v>
      </c>
      <c r="FS57" s="171">
        <v>0</v>
      </c>
      <c r="FT57" s="171">
        <v>0</v>
      </c>
      <c r="FU57" s="171">
        <v>0</v>
      </c>
      <c r="FV57" s="171">
        <v>0</v>
      </c>
      <c r="FW57" s="171">
        <v>0</v>
      </c>
      <c r="FX57" s="171">
        <v>0</v>
      </c>
      <c r="FY57" s="171">
        <v>0</v>
      </c>
      <c r="FZ57" s="171">
        <v>0</v>
      </c>
    </row>
    <row r="58" spans="1:182">
      <c r="A58" s="169" t="s">
        <v>280</v>
      </c>
      <c r="B58" s="169" t="s">
        <v>281</v>
      </c>
      <c r="C58" s="168">
        <v>0</v>
      </c>
      <c r="D58" s="168">
        <v>0</v>
      </c>
      <c r="E58" s="168">
        <v>0</v>
      </c>
      <c r="F58" s="168">
        <v>0</v>
      </c>
      <c r="G58" s="168">
        <v>0</v>
      </c>
      <c r="H58" s="170"/>
      <c r="I58" s="168">
        <v>0</v>
      </c>
      <c r="J58" s="168">
        <v>0</v>
      </c>
      <c r="K58" s="168">
        <v>0</v>
      </c>
      <c r="L58" s="168">
        <v>0</v>
      </c>
      <c r="M58" s="168">
        <v>0</v>
      </c>
      <c r="N58" s="170"/>
      <c r="O58" s="171">
        <v>0</v>
      </c>
      <c r="P58" s="171">
        <v>0</v>
      </c>
      <c r="Q58" s="171">
        <v>0</v>
      </c>
      <c r="R58" s="171">
        <v>0</v>
      </c>
      <c r="S58" s="171">
        <v>0</v>
      </c>
      <c r="T58" s="171">
        <v>0</v>
      </c>
      <c r="U58" s="171">
        <v>0</v>
      </c>
      <c r="V58" s="171">
        <v>0</v>
      </c>
      <c r="W58" s="171">
        <v>0</v>
      </c>
      <c r="X58" s="171">
        <v>0</v>
      </c>
      <c r="Y58" s="171">
        <v>0</v>
      </c>
      <c r="Z58" s="171">
        <v>0</v>
      </c>
      <c r="AA58" s="171">
        <v>0</v>
      </c>
      <c r="AB58" s="171">
        <v>0</v>
      </c>
      <c r="AC58" s="171">
        <v>0</v>
      </c>
      <c r="AD58" s="171">
        <v>0</v>
      </c>
      <c r="AE58" s="171">
        <v>0</v>
      </c>
      <c r="AF58" s="171">
        <v>0</v>
      </c>
      <c r="AG58" s="171">
        <v>0</v>
      </c>
      <c r="AH58" s="171">
        <v>0</v>
      </c>
      <c r="AI58" s="171">
        <v>0</v>
      </c>
      <c r="AJ58" s="171">
        <v>0</v>
      </c>
      <c r="AK58" s="171">
        <v>0</v>
      </c>
      <c r="AL58" s="171">
        <v>0</v>
      </c>
      <c r="AM58" s="171">
        <v>0</v>
      </c>
      <c r="AN58" s="171">
        <v>0</v>
      </c>
      <c r="AO58" s="171">
        <v>0</v>
      </c>
      <c r="AP58" s="171">
        <v>0</v>
      </c>
      <c r="AQ58" s="171">
        <v>0</v>
      </c>
      <c r="AR58" s="171">
        <v>0</v>
      </c>
      <c r="AS58" s="171">
        <v>0</v>
      </c>
      <c r="AT58" s="171">
        <v>0</v>
      </c>
      <c r="AU58" s="171">
        <v>0</v>
      </c>
      <c r="AV58" s="171">
        <v>0</v>
      </c>
      <c r="AW58" s="171">
        <v>0</v>
      </c>
      <c r="AX58" s="171">
        <v>0</v>
      </c>
      <c r="AY58" s="172" t="s">
        <v>495</v>
      </c>
      <c r="AZ58" s="172" t="s">
        <v>495</v>
      </c>
      <c r="BA58" s="172" t="s">
        <v>495</v>
      </c>
      <c r="BB58" s="171">
        <v>0</v>
      </c>
      <c r="BC58" s="172" t="s">
        <v>495</v>
      </c>
      <c r="BD58" s="172" t="s">
        <v>495</v>
      </c>
      <c r="BE58" s="172" t="s">
        <v>495</v>
      </c>
      <c r="BF58" s="171">
        <v>0</v>
      </c>
      <c r="BG58" s="172" t="s">
        <v>495</v>
      </c>
      <c r="BH58" s="172" t="s">
        <v>495</v>
      </c>
      <c r="BI58" s="172" t="s">
        <v>495</v>
      </c>
      <c r="BJ58" s="171">
        <v>0</v>
      </c>
      <c r="BK58" s="172" t="s">
        <v>495</v>
      </c>
      <c r="BL58" s="172" t="s">
        <v>495</v>
      </c>
      <c r="BM58" s="172" t="s">
        <v>495</v>
      </c>
      <c r="BN58" s="171">
        <v>0</v>
      </c>
      <c r="BO58" s="172" t="s">
        <v>495</v>
      </c>
      <c r="BP58" s="172" t="s">
        <v>495</v>
      </c>
      <c r="BQ58" s="172" t="s">
        <v>495</v>
      </c>
      <c r="BR58" s="171">
        <v>0</v>
      </c>
      <c r="BS58" s="172" t="s">
        <v>495</v>
      </c>
      <c r="BT58" s="172" t="s">
        <v>495</v>
      </c>
      <c r="BU58" s="172" t="s">
        <v>495</v>
      </c>
      <c r="BV58" s="172" t="s">
        <v>495</v>
      </c>
      <c r="BW58" s="171">
        <v>0</v>
      </c>
      <c r="BX58" s="171">
        <v>0</v>
      </c>
      <c r="BY58" s="171">
        <v>0</v>
      </c>
      <c r="BZ58" s="171">
        <v>0</v>
      </c>
      <c r="CA58" s="171">
        <v>0</v>
      </c>
      <c r="CB58" s="171">
        <v>0</v>
      </c>
      <c r="CC58" s="171">
        <v>0</v>
      </c>
      <c r="CD58" s="171">
        <v>0</v>
      </c>
      <c r="CE58" s="171">
        <v>0</v>
      </c>
      <c r="CF58" s="171">
        <v>0</v>
      </c>
      <c r="CG58" s="171">
        <v>0</v>
      </c>
      <c r="CH58" s="171">
        <v>0</v>
      </c>
      <c r="CI58" s="169" t="s">
        <v>495</v>
      </c>
      <c r="CJ58" s="169" t="s">
        <v>495</v>
      </c>
      <c r="CK58" s="169" t="s">
        <v>495</v>
      </c>
      <c r="CL58" s="169" t="s">
        <v>495</v>
      </c>
      <c r="CM58" s="169" t="s">
        <v>495</v>
      </c>
      <c r="CN58" s="169" t="s">
        <v>495</v>
      </c>
      <c r="CO58" s="169" t="s">
        <v>495</v>
      </c>
      <c r="CP58" s="169" t="s">
        <v>495</v>
      </c>
      <c r="CQ58" s="171">
        <v>0</v>
      </c>
      <c r="CR58" s="169" t="s">
        <v>495</v>
      </c>
      <c r="CS58" s="169" t="s">
        <v>495</v>
      </c>
      <c r="CT58" s="169" t="s">
        <v>495</v>
      </c>
      <c r="CU58" s="169" t="s">
        <v>495</v>
      </c>
      <c r="CV58" s="169" t="s">
        <v>495</v>
      </c>
      <c r="CW58" s="169" t="s">
        <v>495</v>
      </c>
      <c r="CX58" s="169" t="s">
        <v>495</v>
      </c>
      <c r="CY58" s="169" t="s">
        <v>495</v>
      </c>
      <c r="CZ58" s="169" t="s">
        <v>495</v>
      </c>
      <c r="DA58" s="169" t="s">
        <v>495</v>
      </c>
      <c r="DB58" s="169" t="s">
        <v>495</v>
      </c>
      <c r="DC58" s="171">
        <v>0</v>
      </c>
      <c r="DD58" s="169" t="s">
        <v>495</v>
      </c>
      <c r="DE58" s="169" t="s">
        <v>495</v>
      </c>
      <c r="DF58" s="169" t="s">
        <v>495</v>
      </c>
      <c r="DG58" s="171">
        <v>0</v>
      </c>
      <c r="DH58" s="171">
        <v>0</v>
      </c>
      <c r="DI58" s="171">
        <v>0</v>
      </c>
      <c r="DJ58" s="171">
        <v>0</v>
      </c>
      <c r="DK58" s="171">
        <v>0</v>
      </c>
      <c r="DL58" s="171">
        <v>0</v>
      </c>
      <c r="DM58" s="171">
        <v>0</v>
      </c>
      <c r="DN58" s="171">
        <v>0</v>
      </c>
      <c r="DO58" s="171">
        <v>0</v>
      </c>
      <c r="DP58" s="171">
        <v>0</v>
      </c>
      <c r="DQ58" s="171">
        <v>0</v>
      </c>
      <c r="DR58" s="171">
        <v>0</v>
      </c>
      <c r="DS58" s="171">
        <v>0</v>
      </c>
      <c r="DT58" s="171">
        <v>0</v>
      </c>
      <c r="DU58" s="171">
        <v>0</v>
      </c>
      <c r="DV58" s="171">
        <v>0</v>
      </c>
      <c r="DW58" s="171">
        <v>0</v>
      </c>
      <c r="DX58" s="171">
        <v>0</v>
      </c>
      <c r="DY58" s="171">
        <v>0</v>
      </c>
      <c r="DZ58" s="171">
        <v>0</v>
      </c>
      <c r="EA58" s="171">
        <v>0</v>
      </c>
      <c r="EB58" s="171">
        <v>0</v>
      </c>
      <c r="EC58" s="171">
        <v>0</v>
      </c>
      <c r="ED58" s="171">
        <v>0</v>
      </c>
      <c r="EE58" s="169" t="s">
        <v>495</v>
      </c>
      <c r="EF58" s="169" t="s">
        <v>495</v>
      </c>
      <c r="EG58" s="169" t="s">
        <v>495</v>
      </c>
      <c r="EH58" s="169" t="s">
        <v>495</v>
      </c>
      <c r="EI58" s="169" t="s">
        <v>495</v>
      </c>
      <c r="EJ58" s="169" t="s">
        <v>495</v>
      </c>
      <c r="EK58" s="169" t="s">
        <v>495</v>
      </c>
      <c r="EL58" s="169" t="s">
        <v>495</v>
      </c>
      <c r="EM58" s="171">
        <v>0</v>
      </c>
      <c r="EN58" s="169" t="s">
        <v>495</v>
      </c>
      <c r="EO58" s="169" t="s">
        <v>495</v>
      </c>
      <c r="EP58" s="169" t="s">
        <v>495</v>
      </c>
      <c r="EQ58" s="169" t="s">
        <v>495</v>
      </c>
      <c r="ER58" s="169" t="s">
        <v>495</v>
      </c>
      <c r="ES58" s="169" t="s">
        <v>495</v>
      </c>
      <c r="ET58" s="169" t="s">
        <v>495</v>
      </c>
      <c r="EU58" s="169" t="s">
        <v>495</v>
      </c>
      <c r="EV58" s="169" t="s">
        <v>495</v>
      </c>
      <c r="EW58" s="169" t="s">
        <v>495</v>
      </c>
      <c r="EX58" s="169" t="s">
        <v>495</v>
      </c>
      <c r="EY58" s="171">
        <v>0</v>
      </c>
      <c r="EZ58" s="169" t="s">
        <v>495</v>
      </c>
      <c r="FA58" s="169" t="s">
        <v>495</v>
      </c>
      <c r="FB58" s="169" t="s">
        <v>495</v>
      </c>
      <c r="FC58" s="171">
        <v>0</v>
      </c>
      <c r="FD58" s="171">
        <v>0</v>
      </c>
      <c r="FE58" s="171">
        <v>0</v>
      </c>
      <c r="FF58" s="171">
        <v>0</v>
      </c>
      <c r="FG58" s="171">
        <v>0</v>
      </c>
      <c r="FH58" s="171">
        <v>0</v>
      </c>
      <c r="FI58" s="171">
        <v>0</v>
      </c>
      <c r="FJ58" s="171">
        <v>0</v>
      </c>
      <c r="FK58" s="171">
        <v>0</v>
      </c>
      <c r="FL58" s="171">
        <v>0</v>
      </c>
      <c r="FM58" s="171">
        <v>0</v>
      </c>
      <c r="FN58" s="171">
        <v>0</v>
      </c>
      <c r="FO58" s="171">
        <v>0</v>
      </c>
      <c r="FP58" s="171">
        <v>0</v>
      </c>
      <c r="FQ58" s="171">
        <v>0</v>
      </c>
      <c r="FR58" s="171">
        <v>0</v>
      </c>
      <c r="FS58" s="171">
        <v>0</v>
      </c>
      <c r="FT58" s="171">
        <v>0</v>
      </c>
      <c r="FU58" s="171">
        <v>0</v>
      </c>
      <c r="FV58" s="171">
        <v>0</v>
      </c>
      <c r="FW58" s="171">
        <v>0</v>
      </c>
      <c r="FX58" s="171">
        <v>0</v>
      </c>
      <c r="FY58" s="171">
        <v>0</v>
      </c>
      <c r="FZ58" s="171">
        <v>0</v>
      </c>
    </row>
    <row r="59" spans="1:182">
      <c r="A59" s="169" t="s">
        <v>282</v>
      </c>
      <c r="B59" s="169" t="s">
        <v>283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70"/>
      <c r="I59" s="168">
        <v>0</v>
      </c>
      <c r="J59" s="168">
        <v>0</v>
      </c>
      <c r="K59" s="168">
        <v>0</v>
      </c>
      <c r="L59" s="168">
        <v>0</v>
      </c>
      <c r="M59" s="168">
        <v>0</v>
      </c>
      <c r="N59" s="170"/>
      <c r="O59" s="171">
        <v>0</v>
      </c>
      <c r="P59" s="171">
        <v>0</v>
      </c>
      <c r="Q59" s="171">
        <v>0</v>
      </c>
      <c r="R59" s="171">
        <v>0</v>
      </c>
      <c r="S59" s="171">
        <v>0</v>
      </c>
      <c r="T59" s="171">
        <v>0</v>
      </c>
      <c r="U59" s="171">
        <v>0</v>
      </c>
      <c r="V59" s="171">
        <v>0</v>
      </c>
      <c r="W59" s="171">
        <v>0</v>
      </c>
      <c r="X59" s="171">
        <v>0</v>
      </c>
      <c r="Y59" s="171">
        <v>0</v>
      </c>
      <c r="Z59" s="171">
        <v>0</v>
      </c>
      <c r="AA59" s="171">
        <v>0</v>
      </c>
      <c r="AB59" s="171">
        <v>0</v>
      </c>
      <c r="AC59" s="171">
        <v>0</v>
      </c>
      <c r="AD59" s="171">
        <v>0</v>
      </c>
      <c r="AE59" s="171">
        <v>0</v>
      </c>
      <c r="AF59" s="171">
        <v>0</v>
      </c>
      <c r="AG59" s="171">
        <v>0</v>
      </c>
      <c r="AH59" s="171">
        <v>0</v>
      </c>
      <c r="AI59" s="171">
        <v>0</v>
      </c>
      <c r="AJ59" s="171">
        <v>0</v>
      </c>
      <c r="AK59" s="171">
        <v>0</v>
      </c>
      <c r="AL59" s="171">
        <v>0</v>
      </c>
      <c r="AM59" s="171">
        <v>0</v>
      </c>
      <c r="AN59" s="171">
        <v>0</v>
      </c>
      <c r="AO59" s="171">
        <v>0</v>
      </c>
      <c r="AP59" s="171">
        <v>0</v>
      </c>
      <c r="AQ59" s="171">
        <v>0</v>
      </c>
      <c r="AR59" s="171">
        <v>0</v>
      </c>
      <c r="AS59" s="171">
        <v>0</v>
      </c>
      <c r="AT59" s="171">
        <v>0</v>
      </c>
      <c r="AU59" s="171">
        <v>0</v>
      </c>
      <c r="AV59" s="171">
        <v>0</v>
      </c>
      <c r="AW59" s="171">
        <v>0</v>
      </c>
      <c r="AX59" s="171">
        <v>0</v>
      </c>
      <c r="AY59" s="172" t="s">
        <v>495</v>
      </c>
      <c r="AZ59" s="172" t="s">
        <v>495</v>
      </c>
      <c r="BA59" s="172" t="s">
        <v>495</v>
      </c>
      <c r="BB59" s="171">
        <v>0</v>
      </c>
      <c r="BC59" s="172" t="s">
        <v>495</v>
      </c>
      <c r="BD59" s="172" t="s">
        <v>495</v>
      </c>
      <c r="BE59" s="172" t="s">
        <v>495</v>
      </c>
      <c r="BF59" s="171">
        <v>0</v>
      </c>
      <c r="BG59" s="172" t="s">
        <v>495</v>
      </c>
      <c r="BH59" s="172" t="s">
        <v>495</v>
      </c>
      <c r="BI59" s="172" t="s">
        <v>495</v>
      </c>
      <c r="BJ59" s="171">
        <v>0</v>
      </c>
      <c r="BK59" s="172" t="s">
        <v>495</v>
      </c>
      <c r="BL59" s="172" t="s">
        <v>495</v>
      </c>
      <c r="BM59" s="172" t="s">
        <v>495</v>
      </c>
      <c r="BN59" s="171">
        <v>0</v>
      </c>
      <c r="BO59" s="172" t="s">
        <v>495</v>
      </c>
      <c r="BP59" s="172" t="s">
        <v>495</v>
      </c>
      <c r="BQ59" s="172" t="s">
        <v>495</v>
      </c>
      <c r="BR59" s="171">
        <v>0</v>
      </c>
      <c r="BS59" s="172" t="s">
        <v>495</v>
      </c>
      <c r="BT59" s="172" t="s">
        <v>495</v>
      </c>
      <c r="BU59" s="172" t="s">
        <v>495</v>
      </c>
      <c r="BV59" s="172" t="s">
        <v>495</v>
      </c>
      <c r="BW59" s="171">
        <v>0</v>
      </c>
      <c r="BX59" s="171">
        <v>0</v>
      </c>
      <c r="BY59" s="171">
        <v>0</v>
      </c>
      <c r="BZ59" s="171">
        <v>0</v>
      </c>
      <c r="CA59" s="171">
        <v>0</v>
      </c>
      <c r="CB59" s="171">
        <v>0</v>
      </c>
      <c r="CC59" s="171">
        <v>0</v>
      </c>
      <c r="CD59" s="171">
        <v>0</v>
      </c>
      <c r="CE59" s="171">
        <v>0</v>
      </c>
      <c r="CF59" s="171">
        <v>0</v>
      </c>
      <c r="CG59" s="171">
        <v>0</v>
      </c>
      <c r="CH59" s="171">
        <v>0</v>
      </c>
      <c r="CI59" s="169" t="s">
        <v>495</v>
      </c>
      <c r="CJ59" s="169" t="s">
        <v>495</v>
      </c>
      <c r="CK59" s="169" t="s">
        <v>495</v>
      </c>
      <c r="CL59" s="169" t="s">
        <v>495</v>
      </c>
      <c r="CM59" s="169" t="s">
        <v>495</v>
      </c>
      <c r="CN59" s="169" t="s">
        <v>495</v>
      </c>
      <c r="CO59" s="169" t="s">
        <v>495</v>
      </c>
      <c r="CP59" s="169" t="s">
        <v>495</v>
      </c>
      <c r="CQ59" s="171">
        <v>0</v>
      </c>
      <c r="CR59" s="169" t="s">
        <v>495</v>
      </c>
      <c r="CS59" s="169" t="s">
        <v>495</v>
      </c>
      <c r="CT59" s="169" t="s">
        <v>495</v>
      </c>
      <c r="CU59" s="169" t="s">
        <v>495</v>
      </c>
      <c r="CV59" s="169" t="s">
        <v>495</v>
      </c>
      <c r="CW59" s="169" t="s">
        <v>495</v>
      </c>
      <c r="CX59" s="169" t="s">
        <v>495</v>
      </c>
      <c r="CY59" s="169" t="s">
        <v>495</v>
      </c>
      <c r="CZ59" s="169" t="s">
        <v>495</v>
      </c>
      <c r="DA59" s="169" t="s">
        <v>495</v>
      </c>
      <c r="DB59" s="169" t="s">
        <v>495</v>
      </c>
      <c r="DC59" s="171">
        <v>0</v>
      </c>
      <c r="DD59" s="169" t="s">
        <v>495</v>
      </c>
      <c r="DE59" s="169" t="s">
        <v>495</v>
      </c>
      <c r="DF59" s="169" t="s">
        <v>495</v>
      </c>
      <c r="DG59" s="171">
        <v>0</v>
      </c>
      <c r="DH59" s="171">
        <v>0</v>
      </c>
      <c r="DI59" s="171">
        <v>0</v>
      </c>
      <c r="DJ59" s="171">
        <v>0</v>
      </c>
      <c r="DK59" s="171">
        <v>0</v>
      </c>
      <c r="DL59" s="171">
        <v>0</v>
      </c>
      <c r="DM59" s="171">
        <v>0</v>
      </c>
      <c r="DN59" s="171">
        <v>0</v>
      </c>
      <c r="DO59" s="171">
        <v>0</v>
      </c>
      <c r="DP59" s="171">
        <v>0</v>
      </c>
      <c r="DQ59" s="171">
        <v>0</v>
      </c>
      <c r="DR59" s="171">
        <v>0</v>
      </c>
      <c r="DS59" s="171">
        <v>0</v>
      </c>
      <c r="DT59" s="171">
        <v>0</v>
      </c>
      <c r="DU59" s="171">
        <v>0</v>
      </c>
      <c r="DV59" s="171">
        <v>0</v>
      </c>
      <c r="DW59" s="171">
        <v>0</v>
      </c>
      <c r="DX59" s="171">
        <v>0</v>
      </c>
      <c r="DY59" s="171">
        <v>0</v>
      </c>
      <c r="DZ59" s="171">
        <v>0</v>
      </c>
      <c r="EA59" s="171">
        <v>0</v>
      </c>
      <c r="EB59" s="171">
        <v>0</v>
      </c>
      <c r="EC59" s="171">
        <v>0</v>
      </c>
      <c r="ED59" s="171">
        <v>0</v>
      </c>
      <c r="EE59" s="169" t="s">
        <v>495</v>
      </c>
      <c r="EF59" s="169" t="s">
        <v>495</v>
      </c>
      <c r="EG59" s="169" t="s">
        <v>495</v>
      </c>
      <c r="EH59" s="169" t="s">
        <v>495</v>
      </c>
      <c r="EI59" s="169" t="s">
        <v>495</v>
      </c>
      <c r="EJ59" s="169" t="s">
        <v>495</v>
      </c>
      <c r="EK59" s="169" t="s">
        <v>495</v>
      </c>
      <c r="EL59" s="169" t="s">
        <v>495</v>
      </c>
      <c r="EM59" s="171">
        <v>0</v>
      </c>
      <c r="EN59" s="169" t="s">
        <v>495</v>
      </c>
      <c r="EO59" s="169" t="s">
        <v>495</v>
      </c>
      <c r="EP59" s="169" t="s">
        <v>495</v>
      </c>
      <c r="EQ59" s="169" t="s">
        <v>495</v>
      </c>
      <c r="ER59" s="169" t="s">
        <v>495</v>
      </c>
      <c r="ES59" s="169" t="s">
        <v>495</v>
      </c>
      <c r="ET59" s="169" t="s">
        <v>495</v>
      </c>
      <c r="EU59" s="169" t="s">
        <v>495</v>
      </c>
      <c r="EV59" s="169" t="s">
        <v>495</v>
      </c>
      <c r="EW59" s="169" t="s">
        <v>495</v>
      </c>
      <c r="EX59" s="169" t="s">
        <v>495</v>
      </c>
      <c r="EY59" s="171">
        <v>0</v>
      </c>
      <c r="EZ59" s="169" t="s">
        <v>495</v>
      </c>
      <c r="FA59" s="169" t="s">
        <v>495</v>
      </c>
      <c r="FB59" s="169" t="s">
        <v>495</v>
      </c>
      <c r="FC59" s="171">
        <v>0</v>
      </c>
      <c r="FD59" s="171">
        <v>0</v>
      </c>
      <c r="FE59" s="171">
        <v>0</v>
      </c>
      <c r="FF59" s="171">
        <v>0</v>
      </c>
      <c r="FG59" s="171">
        <v>0</v>
      </c>
      <c r="FH59" s="171">
        <v>0</v>
      </c>
      <c r="FI59" s="171">
        <v>0</v>
      </c>
      <c r="FJ59" s="171">
        <v>0</v>
      </c>
      <c r="FK59" s="171">
        <v>0</v>
      </c>
      <c r="FL59" s="171">
        <v>0</v>
      </c>
      <c r="FM59" s="171">
        <v>0</v>
      </c>
      <c r="FN59" s="171">
        <v>0</v>
      </c>
      <c r="FO59" s="171">
        <v>0</v>
      </c>
      <c r="FP59" s="171">
        <v>0</v>
      </c>
      <c r="FQ59" s="171">
        <v>0</v>
      </c>
      <c r="FR59" s="171">
        <v>0</v>
      </c>
      <c r="FS59" s="171">
        <v>0</v>
      </c>
      <c r="FT59" s="171">
        <v>0</v>
      </c>
      <c r="FU59" s="171">
        <v>0</v>
      </c>
      <c r="FV59" s="171">
        <v>0</v>
      </c>
      <c r="FW59" s="171">
        <v>0</v>
      </c>
      <c r="FX59" s="171">
        <v>0</v>
      </c>
      <c r="FY59" s="171">
        <v>0</v>
      </c>
      <c r="FZ59" s="171">
        <v>0</v>
      </c>
    </row>
    <row r="60" spans="1:182">
      <c r="A60" s="169" t="s">
        <v>517</v>
      </c>
      <c r="B60" s="169" t="s">
        <v>518</v>
      </c>
      <c r="C60" s="168">
        <v>31</v>
      </c>
      <c r="D60" s="168">
        <v>27</v>
      </c>
      <c r="E60" s="168">
        <v>27</v>
      </c>
      <c r="F60" s="168">
        <v>29</v>
      </c>
      <c r="G60" s="168">
        <v>2</v>
      </c>
      <c r="H60" s="170">
        <v>7.4074074074074074</v>
      </c>
      <c r="I60" s="168">
        <v>5664</v>
      </c>
      <c r="J60" s="168">
        <v>5257</v>
      </c>
      <c r="K60" s="168">
        <v>4981</v>
      </c>
      <c r="L60" s="168">
        <v>4830</v>
      </c>
      <c r="M60" s="168">
        <v>-427</v>
      </c>
      <c r="N60" s="170">
        <v>-8.1225033288948065</v>
      </c>
      <c r="O60" s="171">
        <v>1</v>
      </c>
      <c r="P60" s="171">
        <v>1</v>
      </c>
      <c r="Q60" s="171">
        <v>1</v>
      </c>
      <c r="R60" s="171">
        <v>1</v>
      </c>
      <c r="S60" s="171">
        <v>56</v>
      </c>
      <c r="T60" s="171">
        <v>57</v>
      </c>
      <c r="U60" s="171">
        <v>50</v>
      </c>
      <c r="V60" s="171">
        <v>44</v>
      </c>
      <c r="W60" s="171">
        <v>13</v>
      </c>
      <c r="X60" s="171">
        <v>6</v>
      </c>
      <c r="Y60" s="171">
        <v>24</v>
      </c>
      <c r="Z60" s="171">
        <v>11</v>
      </c>
      <c r="AA60" s="171">
        <v>2</v>
      </c>
      <c r="AB60" s="171">
        <v>1</v>
      </c>
      <c r="AC60" s="171">
        <v>1</v>
      </c>
      <c r="AD60" s="171">
        <v>0</v>
      </c>
      <c r="AE60" s="171">
        <v>77</v>
      </c>
      <c r="AF60" s="171">
        <v>64</v>
      </c>
      <c r="AG60" s="171">
        <v>58</v>
      </c>
      <c r="AH60" s="171">
        <v>37</v>
      </c>
      <c r="AI60" s="171">
        <v>12</v>
      </c>
      <c r="AJ60" s="171">
        <v>30</v>
      </c>
      <c r="AK60" s="171">
        <v>21</v>
      </c>
      <c r="AL60" s="171">
        <v>15</v>
      </c>
      <c r="AM60" s="171">
        <v>8</v>
      </c>
      <c r="AN60" s="171">
        <v>6</v>
      </c>
      <c r="AO60" s="171">
        <v>6</v>
      </c>
      <c r="AP60" s="171">
        <v>0</v>
      </c>
      <c r="AQ60" s="171">
        <v>942</v>
      </c>
      <c r="AR60" s="171">
        <v>832</v>
      </c>
      <c r="AS60" s="171">
        <v>807</v>
      </c>
      <c r="AT60" s="171">
        <v>503</v>
      </c>
      <c r="AU60" s="171">
        <v>277</v>
      </c>
      <c r="AV60" s="171">
        <v>269</v>
      </c>
      <c r="AW60" s="171">
        <v>265</v>
      </c>
      <c r="AX60" s="171">
        <v>265</v>
      </c>
      <c r="AY60" s="172" t="s">
        <v>495</v>
      </c>
      <c r="AZ60" s="172" t="s">
        <v>495</v>
      </c>
      <c r="BA60" s="172" t="s">
        <v>495</v>
      </c>
      <c r="BB60" s="171">
        <v>7</v>
      </c>
      <c r="BC60" s="172" t="s">
        <v>495</v>
      </c>
      <c r="BD60" s="172" t="s">
        <v>495</v>
      </c>
      <c r="BE60" s="172" t="s">
        <v>495</v>
      </c>
      <c r="BF60" s="171">
        <v>243</v>
      </c>
      <c r="BG60" s="172" t="s">
        <v>495</v>
      </c>
      <c r="BH60" s="172" t="s">
        <v>495</v>
      </c>
      <c r="BI60" s="172" t="s">
        <v>495</v>
      </c>
      <c r="BJ60" s="171">
        <v>0</v>
      </c>
      <c r="BK60" s="172" t="s">
        <v>495</v>
      </c>
      <c r="BL60" s="172" t="s">
        <v>495</v>
      </c>
      <c r="BM60" s="172" t="s">
        <v>495</v>
      </c>
      <c r="BN60" s="171">
        <v>2</v>
      </c>
      <c r="BO60" s="172" t="s">
        <v>495</v>
      </c>
      <c r="BP60" s="172" t="s">
        <v>495</v>
      </c>
      <c r="BQ60" s="172" t="s">
        <v>495</v>
      </c>
      <c r="BR60" s="171">
        <v>39</v>
      </c>
      <c r="BS60" s="172" t="s">
        <v>495</v>
      </c>
      <c r="BT60" s="172" t="s">
        <v>495</v>
      </c>
      <c r="BU60" s="172" t="s">
        <v>495</v>
      </c>
      <c r="BV60" s="172" t="s">
        <v>495</v>
      </c>
      <c r="BW60" s="171">
        <v>0</v>
      </c>
      <c r="BX60" s="171">
        <v>0</v>
      </c>
      <c r="BY60" s="171">
        <v>0</v>
      </c>
      <c r="BZ60" s="171">
        <v>0</v>
      </c>
      <c r="CA60" s="171">
        <v>0</v>
      </c>
      <c r="CB60" s="171">
        <v>0</v>
      </c>
      <c r="CC60" s="171">
        <v>0</v>
      </c>
      <c r="CD60" s="171">
        <v>0</v>
      </c>
      <c r="CE60" s="171">
        <v>0</v>
      </c>
      <c r="CF60" s="171">
        <v>0</v>
      </c>
      <c r="CG60" s="171">
        <v>0</v>
      </c>
      <c r="CH60" s="171">
        <v>0</v>
      </c>
      <c r="CI60" s="169" t="s">
        <v>495</v>
      </c>
      <c r="CJ60" s="169" t="s">
        <v>495</v>
      </c>
      <c r="CK60" s="169" t="s">
        <v>495</v>
      </c>
      <c r="CL60" s="169" t="s">
        <v>495</v>
      </c>
      <c r="CM60" s="169" t="s">
        <v>495</v>
      </c>
      <c r="CN60" s="169" t="s">
        <v>495</v>
      </c>
      <c r="CO60" s="169" t="s">
        <v>495</v>
      </c>
      <c r="CP60" s="169" t="s">
        <v>495</v>
      </c>
      <c r="CQ60" s="171">
        <v>27</v>
      </c>
      <c r="CR60" s="169" t="s">
        <v>495</v>
      </c>
      <c r="CS60" s="169" t="s">
        <v>495</v>
      </c>
      <c r="CT60" s="169" t="s">
        <v>495</v>
      </c>
      <c r="CU60" s="169" t="s">
        <v>495</v>
      </c>
      <c r="CV60" s="169" t="s">
        <v>495</v>
      </c>
      <c r="CW60" s="169" t="s">
        <v>495</v>
      </c>
      <c r="CX60" s="169" t="s">
        <v>495</v>
      </c>
      <c r="CY60" s="169" t="s">
        <v>495</v>
      </c>
      <c r="CZ60" s="169" t="s">
        <v>495</v>
      </c>
      <c r="DA60" s="169" t="s">
        <v>495</v>
      </c>
      <c r="DB60" s="169" t="s">
        <v>495</v>
      </c>
      <c r="DC60" s="171">
        <v>0</v>
      </c>
      <c r="DD60" s="169" t="s">
        <v>495</v>
      </c>
      <c r="DE60" s="169" t="s">
        <v>495</v>
      </c>
      <c r="DF60" s="169" t="s">
        <v>495</v>
      </c>
      <c r="DG60" s="171">
        <v>11</v>
      </c>
      <c r="DH60" s="171">
        <v>11</v>
      </c>
      <c r="DI60" s="171">
        <v>11</v>
      </c>
      <c r="DJ60" s="171">
        <v>11</v>
      </c>
      <c r="DK60" s="171">
        <v>2353</v>
      </c>
      <c r="DL60" s="171">
        <v>2161</v>
      </c>
      <c r="DM60" s="171">
        <v>1995</v>
      </c>
      <c r="DN60" s="171">
        <v>2002</v>
      </c>
      <c r="DO60" s="171">
        <v>670</v>
      </c>
      <c r="DP60" s="171">
        <v>602</v>
      </c>
      <c r="DQ60" s="171">
        <v>588</v>
      </c>
      <c r="DR60" s="171">
        <v>477</v>
      </c>
      <c r="DS60" s="171">
        <v>0</v>
      </c>
      <c r="DT60" s="171">
        <v>0</v>
      </c>
      <c r="DU60" s="171">
        <v>0</v>
      </c>
      <c r="DV60" s="171">
        <v>0</v>
      </c>
      <c r="DW60" s="171">
        <v>0</v>
      </c>
      <c r="DX60" s="171">
        <v>0</v>
      </c>
      <c r="DY60" s="171">
        <v>0</v>
      </c>
      <c r="DZ60" s="171">
        <v>0</v>
      </c>
      <c r="EA60" s="171">
        <v>0</v>
      </c>
      <c r="EB60" s="171">
        <v>0</v>
      </c>
      <c r="EC60" s="171">
        <v>0</v>
      </c>
      <c r="ED60" s="171">
        <v>0</v>
      </c>
      <c r="EE60" s="169" t="s">
        <v>495</v>
      </c>
      <c r="EF60" s="169" t="s">
        <v>495</v>
      </c>
      <c r="EG60" s="169" t="s">
        <v>495</v>
      </c>
      <c r="EH60" s="169" t="s">
        <v>495</v>
      </c>
      <c r="EI60" s="169" t="s">
        <v>495</v>
      </c>
      <c r="EJ60" s="169" t="s">
        <v>495</v>
      </c>
      <c r="EK60" s="169" t="s">
        <v>495</v>
      </c>
      <c r="EL60" s="169" t="s">
        <v>495</v>
      </c>
      <c r="EM60" s="171">
        <v>0</v>
      </c>
      <c r="EN60" s="169" t="s">
        <v>495</v>
      </c>
      <c r="EO60" s="169" t="s">
        <v>495</v>
      </c>
      <c r="EP60" s="169" t="s">
        <v>495</v>
      </c>
      <c r="EQ60" s="169" t="s">
        <v>495</v>
      </c>
      <c r="ER60" s="169" t="s">
        <v>495</v>
      </c>
      <c r="ES60" s="169" t="s">
        <v>495</v>
      </c>
      <c r="ET60" s="169" t="s">
        <v>495</v>
      </c>
      <c r="EU60" s="169" t="s">
        <v>495</v>
      </c>
      <c r="EV60" s="169" t="s">
        <v>495</v>
      </c>
      <c r="EW60" s="169" t="s">
        <v>495</v>
      </c>
      <c r="EX60" s="169" t="s">
        <v>495</v>
      </c>
      <c r="EY60" s="171">
        <v>0</v>
      </c>
      <c r="EZ60" s="169" t="s">
        <v>495</v>
      </c>
      <c r="FA60" s="169" t="s">
        <v>495</v>
      </c>
      <c r="FB60" s="169" t="s">
        <v>495</v>
      </c>
      <c r="FC60" s="171">
        <v>9</v>
      </c>
      <c r="FD60" s="171">
        <v>8</v>
      </c>
      <c r="FE60" s="171">
        <v>8</v>
      </c>
      <c r="FF60" s="171">
        <v>8</v>
      </c>
      <c r="FG60" s="171">
        <v>2236</v>
      </c>
      <c r="FH60" s="171">
        <v>2143</v>
      </c>
      <c r="FI60" s="171">
        <v>2071</v>
      </c>
      <c r="FJ60" s="171">
        <v>1962</v>
      </c>
      <c r="FK60" s="171">
        <v>663</v>
      </c>
      <c r="FL60" s="171">
        <v>732</v>
      </c>
      <c r="FM60" s="171">
        <v>731</v>
      </c>
      <c r="FN60" s="171">
        <v>682</v>
      </c>
      <c r="FO60" s="171">
        <v>0</v>
      </c>
      <c r="FP60" s="171">
        <v>0</v>
      </c>
      <c r="FQ60" s="171">
        <v>0</v>
      </c>
      <c r="FR60" s="171">
        <v>0</v>
      </c>
      <c r="FS60" s="171">
        <v>0</v>
      </c>
      <c r="FT60" s="171">
        <v>0</v>
      </c>
      <c r="FU60" s="171">
        <v>0</v>
      </c>
      <c r="FV60" s="171">
        <v>0</v>
      </c>
      <c r="FW60" s="171">
        <v>0</v>
      </c>
      <c r="FX60" s="171">
        <v>0</v>
      </c>
      <c r="FY60" s="171">
        <v>0</v>
      </c>
      <c r="FZ60" s="171">
        <v>0</v>
      </c>
    </row>
    <row r="61" spans="1:182">
      <c r="A61" s="169" t="s">
        <v>284</v>
      </c>
      <c r="B61" s="169" t="s">
        <v>285</v>
      </c>
      <c r="C61" s="168">
        <v>22</v>
      </c>
      <c r="D61" s="168">
        <v>19</v>
      </c>
      <c r="E61" s="168">
        <v>19</v>
      </c>
      <c r="F61" s="168">
        <v>20</v>
      </c>
      <c r="G61" s="168">
        <v>1</v>
      </c>
      <c r="H61" s="170">
        <v>5.2631578947368425</v>
      </c>
      <c r="I61" s="168">
        <v>4656</v>
      </c>
      <c r="J61" s="168">
        <v>4303</v>
      </c>
      <c r="K61" s="168">
        <v>4126</v>
      </c>
      <c r="L61" s="168">
        <v>4018</v>
      </c>
      <c r="M61" s="168">
        <v>-285</v>
      </c>
      <c r="N61" s="170">
        <v>-6.623286079479433</v>
      </c>
      <c r="O61" s="171">
        <v>1</v>
      </c>
      <c r="P61" s="171">
        <v>1</v>
      </c>
      <c r="Q61" s="171">
        <v>1</v>
      </c>
      <c r="R61" s="171">
        <v>1</v>
      </c>
      <c r="S61" s="171">
        <v>56</v>
      </c>
      <c r="T61" s="171">
        <v>57</v>
      </c>
      <c r="U61" s="171">
        <v>50</v>
      </c>
      <c r="V61" s="171">
        <v>44</v>
      </c>
      <c r="W61" s="171">
        <v>13</v>
      </c>
      <c r="X61" s="171">
        <v>6</v>
      </c>
      <c r="Y61" s="171">
        <v>24</v>
      </c>
      <c r="Z61" s="171">
        <v>11</v>
      </c>
      <c r="AA61" s="171">
        <v>1</v>
      </c>
      <c r="AB61" s="171">
        <v>1</v>
      </c>
      <c r="AC61" s="171">
        <v>1</v>
      </c>
      <c r="AD61" s="171">
        <v>0</v>
      </c>
      <c r="AE61" s="171">
        <v>69</v>
      </c>
      <c r="AF61" s="171">
        <v>64</v>
      </c>
      <c r="AG61" s="171">
        <v>58</v>
      </c>
      <c r="AH61" s="171">
        <v>37</v>
      </c>
      <c r="AI61" s="171">
        <v>10</v>
      </c>
      <c r="AJ61" s="171">
        <v>22</v>
      </c>
      <c r="AK61" s="171">
        <v>21</v>
      </c>
      <c r="AL61" s="171">
        <v>15</v>
      </c>
      <c r="AM61" s="171">
        <v>6</v>
      </c>
      <c r="AN61" s="171">
        <v>4</v>
      </c>
      <c r="AO61" s="171">
        <v>4</v>
      </c>
      <c r="AP61" s="171">
        <v>0</v>
      </c>
      <c r="AQ61" s="171">
        <v>735</v>
      </c>
      <c r="AR61" s="171">
        <v>644</v>
      </c>
      <c r="AS61" s="171">
        <v>635</v>
      </c>
      <c r="AT61" s="171">
        <v>398</v>
      </c>
      <c r="AU61" s="171">
        <v>228</v>
      </c>
      <c r="AV61" s="171">
        <v>204</v>
      </c>
      <c r="AW61" s="171">
        <v>199</v>
      </c>
      <c r="AX61" s="171">
        <v>206</v>
      </c>
      <c r="AY61" s="172" t="s">
        <v>495</v>
      </c>
      <c r="AZ61" s="172" t="s">
        <v>495</v>
      </c>
      <c r="BA61" s="172" t="s">
        <v>495</v>
      </c>
      <c r="BB61" s="171">
        <v>5</v>
      </c>
      <c r="BC61" s="172" t="s">
        <v>495</v>
      </c>
      <c r="BD61" s="172" t="s">
        <v>495</v>
      </c>
      <c r="BE61" s="172" t="s">
        <v>495</v>
      </c>
      <c r="BF61" s="171">
        <v>190</v>
      </c>
      <c r="BG61" s="172" t="s">
        <v>495</v>
      </c>
      <c r="BH61" s="172" t="s">
        <v>495</v>
      </c>
      <c r="BI61" s="172" t="s">
        <v>495</v>
      </c>
      <c r="BJ61" s="171">
        <v>0</v>
      </c>
      <c r="BK61" s="172" t="s">
        <v>495</v>
      </c>
      <c r="BL61" s="172" t="s">
        <v>495</v>
      </c>
      <c r="BM61" s="172" t="s">
        <v>495</v>
      </c>
      <c r="BN61" s="171">
        <v>1</v>
      </c>
      <c r="BO61" s="172" t="s">
        <v>495</v>
      </c>
      <c r="BP61" s="172" t="s">
        <v>495</v>
      </c>
      <c r="BQ61" s="172" t="s">
        <v>495</v>
      </c>
      <c r="BR61" s="171">
        <v>36</v>
      </c>
      <c r="BS61" s="172" t="s">
        <v>495</v>
      </c>
      <c r="BT61" s="172" t="s">
        <v>495</v>
      </c>
      <c r="BU61" s="172" t="s">
        <v>495</v>
      </c>
      <c r="BV61" s="172" t="s">
        <v>495</v>
      </c>
      <c r="BW61" s="171">
        <v>0</v>
      </c>
      <c r="BX61" s="171">
        <v>0</v>
      </c>
      <c r="BY61" s="171">
        <v>0</v>
      </c>
      <c r="BZ61" s="171">
        <v>0</v>
      </c>
      <c r="CA61" s="171">
        <v>0</v>
      </c>
      <c r="CB61" s="171">
        <v>0</v>
      </c>
      <c r="CC61" s="171">
        <v>0</v>
      </c>
      <c r="CD61" s="171">
        <v>0</v>
      </c>
      <c r="CE61" s="171">
        <v>0</v>
      </c>
      <c r="CF61" s="171">
        <v>0</v>
      </c>
      <c r="CG61" s="171">
        <v>0</v>
      </c>
      <c r="CH61" s="171">
        <v>0</v>
      </c>
      <c r="CI61" s="169" t="s">
        <v>495</v>
      </c>
      <c r="CJ61" s="169" t="s">
        <v>495</v>
      </c>
      <c r="CK61" s="169" t="s">
        <v>495</v>
      </c>
      <c r="CL61" s="169" t="s">
        <v>495</v>
      </c>
      <c r="CM61" s="169" t="s">
        <v>495</v>
      </c>
      <c r="CN61" s="169" t="s">
        <v>495</v>
      </c>
      <c r="CO61" s="169" t="s">
        <v>495</v>
      </c>
      <c r="CP61" s="169" t="s">
        <v>495</v>
      </c>
      <c r="CQ61" s="171">
        <v>0</v>
      </c>
      <c r="CR61" s="169" t="s">
        <v>495</v>
      </c>
      <c r="CS61" s="169" t="s">
        <v>495</v>
      </c>
      <c r="CT61" s="169" t="s">
        <v>495</v>
      </c>
      <c r="CU61" s="169" t="s">
        <v>495</v>
      </c>
      <c r="CV61" s="169" t="s">
        <v>495</v>
      </c>
      <c r="CW61" s="169" t="s">
        <v>495</v>
      </c>
      <c r="CX61" s="169" t="s">
        <v>495</v>
      </c>
      <c r="CY61" s="169" t="s">
        <v>495</v>
      </c>
      <c r="CZ61" s="169" t="s">
        <v>495</v>
      </c>
      <c r="DA61" s="169" t="s">
        <v>495</v>
      </c>
      <c r="DB61" s="169" t="s">
        <v>495</v>
      </c>
      <c r="DC61" s="171">
        <v>0</v>
      </c>
      <c r="DD61" s="169" t="s">
        <v>495</v>
      </c>
      <c r="DE61" s="169" t="s">
        <v>495</v>
      </c>
      <c r="DF61" s="169" t="s">
        <v>495</v>
      </c>
      <c r="DG61" s="171">
        <v>8</v>
      </c>
      <c r="DH61" s="171">
        <v>8</v>
      </c>
      <c r="DI61" s="171">
        <v>8</v>
      </c>
      <c r="DJ61" s="171">
        <v>8</v>
      </c>
      <c r="DK61" s="171">
        <v>1891</v>
      </c>
      <c r="DL61" s="171">
        <v>1742</v>
      </c>
      <c r="DM61" s="171">
        <v>1629</v>
      </c>
      <c r="DN61" s="171">
        <v>1632</v>
      </c>
      <c r="DO61" s="171">
        <v>513</v>
      </c>
      <c r="DP61" s="171">
        <v>478</v>
      </c>
      <c r="DQ61" s="171">
        <v>445</v>
      </c>
      <c r="DR61" s="171">
        <v>404</v>
      </c>
      <c r="DS61" s="171">
        <v>0</v>
      </c>
      <c r="DT61" s="171">
        <v>0</v>
      </c>
      <c r="DU61" s="171">
        <v>0</v>
      </c>
      <c r="DV61" s="171">
        <v>0</v>
      </c>
      <c r="DW61" s="171">
        <v>0</v>
      </c>
      <c r="DX61" s="171">
        <v>0</v>
      </c>
      <c r="DY61" s="171">
        <v>0</v>
      </c>
      <c r="DZ61" s="171">
        <v>0</v>
      </c>
      <c r="EA61" s="171">
        <v>0</v>
      </c>
      <c r="EB61" s="171">
        <v>0</v>
      </c>
      <c r="EC61" s="171">
        <v>0</v>
      </c>
      <c r="ED61" s="171">
        <v>0</v>
      </c>
      <c r="EE61" s="169" t="s">
        <v>495</v>
      </c>
      <c r="EF61" s="169" t="s">
        <v>495</v>
      </c>
      <c r="EG61" s="169" t="s">
        <v>495</v>
      </c>
      <c r="EH61" s="169" t="s">
        <v>495</v>
      </c>
      <c r="EI61" s="169" t="s">
        <v>495</v>
      </c>
      <c r="EJ61" s="169" t="s">
        <v>495</v>
      </c>
      <c r="EK61" s="169" t="s">
        <v>495</v>
      </c>
      <c r="EL61" s="169" t="s">
        <v>495</v>
      </c>
      <c r="EM61" s="171">
        <v>0</v>
      </c>
      <c r="EN61" s="169" t="s">
        <v>495</v>
      </c>
      <c r="EO61" s="169" t="s">
        <v>495</v>
      </c>
      <c r="EP61" s="169" t="s">
        <v>495</v>
      </c>
      <c r="EQ61" s="169" t="s">
        <v>495</v>
      </c>
      <c r="ER61" s="169" t="s">
        <v>495</v>
      </c>
      <c r="ES61" s="169" t="s">
        <v>495</v>
      </c>
      <c r="ET61" s="169" t="s">
        <v>495</v>
      </c>
      <c r="EU61" s="169" t="s">
        <v>495</v>
      </c>
      <c r="EV61" s="169" t="s">
        <v>495</v>
      </c>
      <c r="EW61" s="169" t="s">
        <v>495</v>
      </c>
      <c r="EX61" s="169" t="s">
        <v>495</v>
      </c>
      <c r="EY61" s="171">
        <v>0</v>
      </c>
      <c r="EZ61" s="169" t="s">
        <v>495</v>
      </c>
      <c r="FA61" s="169" t="s">
        <v>495</v>
      </c>
      <c r="FB61" s="169" t="s">
        <v>495</v>
      </c>
      <c r="FC61" s="171">
        <v>6</v>
      </c>
      <c r="FD61" s="171">
        <v>5</v>
      </c>
      <c r="FE61" s="171">
        <v>5</v>
      </c>
      <c r="FF61" s="171">
        <v>5</v>
      </c>
      <c r="FG61" s="171">
        <v>1905</v>
      </c>
      <c r="FH61" s="171">
        <v>1796</v>
      </c>
      <c r="FI61" s="171">
        <v>1754</v>
      </c>
      <c r="FJ61" s="171">
        <v>1681</v>
      </c>
      <c r="FK61" s="171">
        <v>600</v>
      </c>
      <c r="FL61" s="171">
        <v>662</v>
      </c>
      <c r="FM61" s="171">
        <v>607</v>
      </c>
      <c r="FN61" s="171">
        <v>576</v>
      </c>
      <c r="FO61" s="171">
        <v>0</v>
      </c>
      <c r="FP61" s="171">
        <v>0</v>
      </c>
      <c r="FQ61" s="171">
        <v>0</v>
      </c>
      <c r="FR61" s="171">
        <v>0</v>
      </c>
      <c r="FS61" s="171">
        <v>0</v>
      </c>
      <c r="FT61" s="171">
        <v>0</v>
      </c>
      <c r="FU61" s="171">
        <v>0</v>
      </c>
      <c r="FV61" s="171">
        <v>0</v>
      </c>
      <c r="FW61" s="171">
        <v>0</v>
      </c>
      <c r="FX61" s="171">
        <v>0</v>
      </c>
      <c r="FY61" s="171">
        <v>0</v>
      </c>
      <c r="FZ61" s="171">
        <v>0</v>
      </c>
    </row>
    <row r="62" spans="1:182">
      <c r="A62" s="169" t="s">
        <v>286</v>
      </c>
      <c r="B62" s="169" t="s">
        <v>287</v>
      </c>
      <c r="C62" s="168">
        <v>0</v>
      </c>
      <c r="D62" s="168">
        <v>0</v>
      </c>
      <c r="E62" s="168">
        <v>0</v>
      </c>
      <c r="F62" s="168">
        <v>0</v>
      </c>
      <c r="G62" s="168">
        <v>0</v>
      </c>
      <c r="H62" s="170"/>
      <c r="I62" s="168">
        <v>0</v>
      </c>
      <c r="J62" s="168">
        <v>0</v>
      </c>
      <c r="K62" s="168">
        <v>0</v>
      </c>
      <c r="L62" s="168">
        <v>0</v>
      </c>
      <c r="M62" s="168">
        <v>0</v>
      </c>
      <c r="N62" s="170"/>
      <c r="O62" s="171">
        <v>0</v>
      </c>
      <c r="P62" s="171">
        <v>0</v>
      </c>
      <c r="Q62" s="171">
        <v>0</v>
      </c>
      <c r="R62" s="171">
        <v>0</v>
      </c>
      <c r="S62" s="171">
        <v>0</v>
      </c>
      <c r="T62" s="171">
        <v>0</v>
      </c>
      <c r="U62" s="171">
        <v>0</v>
      </c>
      <c r="V62" s="171">
        <v>0</v>
      </c>
      <c r="W62" s="171">
        <v>0</v>
      </c>
      <c r="X62" s="171">
        <v>0</v>
      </c>
      <c r="Y62" s="171">
        <v>0</v>
      </c>
      <c r="Z62" s="171">
        <v>0</v>
      </c>
      <c r="AA62" s="171">
        <v>0</v>
      </c>
      <c r="AB62" s="171">
        <v>0</v>
      </c>
      <c r="AC62" s="171">
        <v>0</v>
      </c>
      <c r="AD62" s="171">
        <v>0</v>
      </c>
      <c r="AE62" s="171">
        <v>0</v>
      </c>
      <c r="AF62" s="171">
        <v>0</v>
      </c>
      <c r="AG62" s="171">
        <v>0</v>
      </c>
      <c r="AH62" s="171">
        <v>0</v>
      </c>
      <c r="AI62" s="171">
        <v>0</v>
      </c>
      <c r="AJ62" s="171">
        <v>0</v>
      </c>
      <c r="AK62" s="171">
        <v>0</v>
      </c>
      <c r="AL62" s="171">
        <v>0</v>
      </c>
      <c r="AM62" s="171">
        <v>0</v>
      </c>
      <c r="AN62" s="171">
        <v>0</v>
      </c>
      <c r="AO62" s="171">
        <v>0</v>
      </c>
      <c r="AP62" s="171">
        <v>0</v>
      </c>
      <c r="AQ62" s="171">
        <v>0</v>
      </c>
      <c r="AR62" s="171">
        <v>0</v>
      </c>
      <c r="AS62" s="171">
        <v>0</v>
      </c>
      <c r="AT62" s="171">
        <v>0</v>
      </c>
      <c r="AU62" s="171">
        <v>0</v>
      </c>
      <c r="AV62" s="171">
        <v>0</v>
      </c>
      <c r="AW62" s="171">
        <v>0</v>
      </c>
      <c r="AX62" s="171">
        <v>0</v>
      </c>
      <c r="AY62" s="172" t="s">
        <v>495</v>
      </c>
      <c r="AZ62" s="172" t="s">
        <v>495</v>
      </c>
      <c r="BA62" s="172" t="s">
        <v>495</v>
      </c>
      <c r="BB62" s="171">
        <v>0</v>
      </c>
      <c r="BC62" s="172" t="s">
        <v>495</v>
      </c>
      <c r="BD62" s="172" t="s">
        <v>495</v>
      </c>
      <c r="BE62" s="172" t="s">
        <v>495</v>
      </c>
      <c r="BF62" s="171">
        <v>0</v>
      </c>
      <c r="BG62" s="172" t="s">
        <v>495</v>
      </c>
      <c r="BH62" s="172" t="s">
        <v>495</v>
      </c>
      <c r="BI62" s="172" t="s">
        <v>495</v>
      </c>
      <c r="BJ62" s="171">
        <v>0</v>
      </c>
      <c r="BK62" s="172" t="s">
        <v>495</v>
      </c>
      <c r="BL62" s="172" t="s">
        <v>495</v>
      </c>
      <c r="BM62" s="172" t="s">
        <v>495</v>
      </c>
      <c r="BN62" s="171">
        <v>0</v>
      </c>
      <c r="BO62" s="172" t="s">
        <v>495</v>
      </c>
      <c r="BP62" s="172" t="s">
        <v>495</v>
      </c>
      <c r="BQ62" s="172" t="s">
        <v>495</v>
      </c>
      <c r="BR62" s="171">
        <v>0</v>
      </c>
      <c r="BS62" s="172" t="s">
        <v>495</v>
      </c>
      <c r="BT62" s="172" t="s">
        <v>495</v>
      </c>
      <c r="BU62" s="172" t="s">
        <v>495</v>
      </c>
      <c r="BV62" s="172" t="s">
        <v>495</v>
      </c>
      <c r="BW62" s="171">
        <v>0</v>
      </c>
      <c r="BX62" s="171">
        <v>0</v>
      </c>
      <c r="BY62" s="171">
        <v>0</v>
      </c>
      <c r="BZ62" s="171">
        <v>0</v>
      </c>
      <c r="CA62" s="171">
        <v>0</v>
      </c>
      <c r="CB62" s="171">
        <v>0</v>
      </c>
      <c r="CC62" s="171">
        <v>0</v>
      </c>
      <c r="CD62" s="171">
        <v>0</v>
      </c>
      <c r="CE62" s="171">
        <v>0</v>
      </c>
      <c r="CF62" s="171">
        <v>0</v>
      </c>
      <c r="CG62" s="171">
        <v>0</v>
      </c>
      <c r="CH62" s="171">
        <v>0</v>
      </c>
      <c r="CI62" s="169" t="s">
        <v>495</v>
      </c>
      <c r="CJ62" s="169" t="s">
        <v>495</v>
      </c>
      <c r="CK62" s="169" t="s">
        <v>495</v>
      </c>
      <c r="CL62" s="169" t="s">
        <v>495</v>
      </c>
      <c r="CM62" s="169" t="s">
        <v>495</v>
      </c>
      <c r="CN62" s="169" t="s">
        <v>495</v>
      </c>
      <c r="CO62" s="169" t="s">
        <v>495</v>
      </c>
      <c r="CP62" s="169" t="s">
        <v>495</v>
      </c>
      <c r="CQ62" s="171">
        <v>0</v>
      </c>
      <c r="CR62" s="169" t="s">
        <v>495</v>
      </c>
      <c r="CS62" s="169" t="s">
        <v>495</v>
      </c>
      <c r="CT62" s="169" t="s">
        <v>495</v>
      </c>
      <c r="CU62" s="169" t="s">
        <v>495</v>
      </c>
      <c r="CV62" s="169" t="s">
        <v>495</v>
      </c>
      <c r="CW62" s="169" t="s">
        <v>495</v>
      </c>
      <c r="CX62" s="169" t="s">
        <v>495</v>
      </c>
      <c r="CY62" s="169" t="s">
        <v>495</v>
      </c>
      <c r="CZ62" s="169" t="s">
        <v>495</v>
      </c>
      <c r="DA62" s="169" t="s">
        <v>495</v>
      </c>
      <c r="DB62" s="169" t="s">
        <v>495</v>
      </c>
      <c r="DC62" s="171">
        <v>0</v>
      </c>
      <c r="DD62" s="169" t="s">
        <v>495</v>
      </c>
      <c r="DE62" s="169" t="s">
        <v>495</v>
      </c>
      <c r="DF62" s="169" t="s">
        <v>495</v>
      </c>
      <c r="DG62" s="171">
        <v>0</v>
      </c>
      <c r="DH62" s="171">
        <v>0</v>
      </c>
      <c r="DI62" s="171">
        <v>0</v>
      </c>
      <c r="DJ62" s="171">
        <v>0</v>
      </c>
      <c r="DK62" s="171">
        <v>0</v>
      </c>
      <c r="DL62" s="171">
        <v>0</v>
      </c>
      <c r="DM62" s="171">
        <v>0</v>
      </c>
      <c r="DN62" s="171">
        <v>0</v>
      </c>
      <c r="DO62" s="171">
        <v>0</v>
      </c>
      <c r="DP62" s="171">
        <v>0</v>
      </c>
      <c r="DQ62" s="171">
        <v>0</v>
      </c>
      <c r="DR62" s="171">
        <v>0</v>
      </c>
      <c r="DS62" s="171">
        <v>0</v>
      </c>
      <c r="DT62" s="171">
        <v>0</v>
      </c>
      <c r="DU62" s="171">
        <v>0</v>
      </c>
      <c r="DV62" s="171">
        <v>0</v>
      </c>
      <c r="DW62" s="171">
        <v>0</v>
      </c>
      <c r="DX62" s="171">
        <v>0</v>
      </c>
      <c r="DY62" s="171">
        <v>0</v>
      </c>
      <c r="DZ62" s="171">
        <v>0</v>
      </c>
      <c r="EA62" s="171">
        <v>0</v>
      </c>
      <c r="EB62" s="171">
        <v>0</v>
      </c>
      <c r="EC62" s="171">
        <v>0</v>
      </c>
      <c r="ED62" s="171">
        <v>0</v>
      </c>
      <c r="EE62" s="169" t="s">
        <v>495</v>
      </c>
      <c r="EF62" s="169" t="s">
        <v>495</v>
      </c>
      <c r="EG62" s="169" t="s">
        <v>495</v>
      </c>
      <c r="EH62" s="169" t="s">
        <v>495</v>
      </c>
      <c r="EI62" s="169" t="s">
        <v>495</v>
      </c>
      <c r="EJ62" s="169" t="s">
        <v>495</v>
      </c>
      <c r="EK62" s="169" t="s">
        <v>495</v>
      </c>
      <c r="EL62" s="169" t="s">
        <v>495</v>
      </c>
      <c r="EM62" s="171">
        <v>0</v>
      </c>
      <c r="EN62" s="169" t="s">
        <v>495</v>
      </c>
      <c r="EO62" s="169" t="s">
        <v>495</v>
      </c>
      <c r="EP62" s="169" t="s">
        <v>495</v>
      </c>
      <c r="EQ62" s="169" t="s">
        <v>495</v>
      </c>
      <c r="ER62" s="169" t="s">
        <v>495</v>
      </c>
      <c r="ES62" s="169" t="s">
        <v>495</v>
      </c>
      <c r="ET62" s="169" t="s">
        <v>495</v>
      </c>
      <c r="EU62" s="169" t="s">
        <v>495</v>
      </c>
      <c r="EV62" s="169" t="s">
        <v>495</v>
      </c>
      <c r="EW62" s="169" t="s">
        <v>495</v>
      </c>
      <c r="EX62" s="169" t="s">
        <v>495</v>
      </c>
      <c r="EY62" s="171">
        <v>0</v>
      </c>
      <c r="EZ62" s="169" t="s">
        <v>495</v>
      </c>
      <c r="FA62" s="169" t="s">
        <v>495</v>
      </c>
      <c r="FB62" s="169" t="s">
        <v>495</v>
      </c>
      <c r="FC62" s="171">
        <v>0</v>
      </c>
      <c r="FD62" s="171">
        <v>0</v>
      </c>
      <c r="FE62" s="171">
        <v>0</v>
      </c>
      <c r="FF62" s="171">
        <v>0</v>
      </c>
      <c r="FG62" s="171">
        <v>0</v>
      </c>
      <c r="FH62" s="171">
        <v>0</v>
      </c>
      <c r="FI62" s="171">
        <v>0</v>
      </c>
      <c r="FJ62" s="171">
        <v>0</v>
      </c>
      <c r="FK62" s="171">
        <v>0</v>
      </c>
      <c r="FL62" s="171">
        <v>0</v>
      </c>
      <c r="FM62" s="171">
        <v>0</v>
      </c>
      <c r="FN62" s="171">
        <v>0</v>
      </c>
      <c r="FO62" s="171">
        <v>0</v>
      </c>
      <c r="FP62" s="171">
        <v>0</v>
      </c>
      <c r="FQ62" s="171">
        <v>0</v>
      </c>
      <c r="FR62" s="171">
        <v>0</v>
      </c>
      <c r="FS62" s="171">
        <v>0</v>
      </c>
      <c r="FT62" s="171">
        <v>0</v>
      </c>
      <c r="FU62" s="171">
        <v>0</v>
      </c>
      <c r="FV62" s="171">
        <v>0</v>
      </c>
      <c r="FW62" s="171">
        <v>0</v>
      </c>
      <c r="FX62" s="171">
        <v>0</v>
      </c>
      <c r="FY62" s="171">
        <v>0</v>
      </c>
      <c r="FZ62" s="171">
        <v>0</v>
      </c>
    </row>
    <row r="63" spans="1:182">
      <c r="A63" s="169" t="s">
        <v>288</v>
      </c>
      <c r="B63" s="169" t="s">
        <v>289</v>
      </c>
      <c r="C63" s="168">
        <v>1</v>
      </c>
      <c r="D63" s="168">
        <v>1</v>
      </c>
      <c r="E63" s="168">
        <v>1</v>
      </c>
      <c r="F63" s="168">
        <v>1</v>
      </c>
      <c r="G63" s="168">
        <v>0</v>
      </c>
      <c r="H63" s="170">
        <v>0</v>
      </c>
      <c r="I63" s="168">
        <v>88</v>
      </c>
      <c r="J63" s="168">
        <v>87</v>
      </c>
      <c r="K63" s="168">
        <v>86</v>
      </c>
      <c r="L63" s="168">
        <v>77</v>
      </c>
      <c r="M63" s="168">
        <v>-10</v>
      </c>
      <c r="N63" s="170">
        <v>-11.494252873563218</v>
      </c>
      <c r="O63" s="171">
        <v>0</v>
      </c>
      <c r="P63" s="171">
        <v>0</v>
      </c>
      <c r="Q63" s="171">
        <v>0</v>
      </c>
      <c r="R63" s="171">
        <v>0</v>
      </c>
      <c r="S63" s="171">
        <v>0</v>
      </c>
      <c r="T63" s="171">
        <v>0</v>
      </c>
      <c r="U63" s="171">
        <v>0</v>
      </c>
      <c r="V63" s="171">
        <v>0</v>
      </c>
      <c r="W63" s="171">
        <v>0</v>
      </c>
      <c r="X63" s="171">
        <v>0</v>
      </c>
      <c r="Y63" s="171">
        <v>0</v>
      </c>
      <c r="Z63" s="171">
        <v>0</v>
      </c>
      <c r="AA63" s="171">
        <v>0</v>
      </c>
      <c r="AB63" s="171">
        <v>0</v>
      </c>
      <c r="AC63" s="171">
        <v>0</v>
      </c>
      <c r="AD63" s="171">
        <v>0</v>
      </c>
      <c r="AE63" s="171">
        <v>0</v>
      </c>
      <c r="AF63" s="171">
        <v>0</v>
      </c>
      <c r="AG63" s="171">
        <v>0</v>
      </c>
      <c r="AH63" s="171">
        <v>0</v>
      </c>
      <c r="AI63" s="171">
        <v>0</v>
      </c>
      <c r="AJ63" s="171">
        <v>0</v>
      </c>
      <c r="AK63" s="171">
        <v>0</v>
      </c>
      <c r="AL63" s="171">
        <v>0</v>
      </c>
      <c r="AM63" s="171">
        <v>1</v>
      </c>
      <c r="AN63" s="171">
        <v>1</v>
      </c>
      <c r="AO63" s="171">
        <v>1</v>
      </c>
      <c r="AP63" s="171">
        <v>0</v>
      </c>
      <c r="AQ63" s="171">
        <v>88</v>
      </c>
      <c r="AR63" s="171">
        <v>87</v>
      </c>
      <c r="AS63" s="171">
        <v>86</v>
      </c>
      <c r="AT63" s="171">
        <v>53</v>
      </c>
      <c r="AU63" s="171">
        <v>19</v>
      </c>
      <c r="AV63" s="171">
        <v>25</v>
      </c>
      <c r="AW63" s="171">
        <v>27</v>
      </c>
      <c r="AX63" s="171">
        <v>30</v>
      </c>
      <c r="AY63" s="172" t="s">
        <v>495</v>
      </c>
      <c r="AZ63" s="172" t="s">
        <v>495</v>
      </c>
      <c r="BA63" s="172" t="s">
        <v>495</v>
      </c>
      <c r="BB63" s="171">
        <v>1</v>
      </c>
      <c r="BC63" s="172" t="s">
        <v>495</v>
      </c>
      <c r="BD63" s="172" t="s">
        <v>495</v>
      </c>
      <c r="BE63" s="172" t="s">
        <v>495</v>
      </c>
      <c r="BF63" s="171">
        <v>24</v>
      </c>
      <c r="BG63" s="172" t="s">
        <v>495</v>
      </c>
      <c r="BH63" s="172" t="s">
        <v>495</v>
      </c>
      <c r="BI63" s="172" t="s">
        <v>495</v>
      </c>
      <c r="BJ63" s="171">
        <v>0</v>
      </c>
      <c r="BK63" s="172" t="s">
        <v>495</v>
      </c>
      <c r="BL63" s="172" t="s">
        <v>495</v>
      </c>
      <c r="BM63" s="172" t="s">
        <v>495</v>
      </c>
      <c r="BN63" s="171">
        <v>0</v>
      </c>
      <c r="BO63" s="172" t="s">
        <v>495</v>
      </c>
      <c r="BP63" s="172" t="s">
        <v>495</v>
      </c>
      <c r="BQ63" s="172" t="s">
        <v>495</v>
      </c>
      <c r="BR63" s="171">
        <v>0</v>
      </c>
      <c r="BS63" s="172" t="s">
        <v>495</v>
      </c>
      <c r="BT63" s="172" t="s">
        <v>495</v>
      </c>
      <c r="BU63" s="172" t="s">
        <v>495</v>
      </c>
      <c r="BV63" s="172" t="s">
        <v>495</v>
      </c>
      <c r="BW63" s="171">
        <v>0</v>
      </c>
      <c r="BX63" s="171">
        <v>0</v>
      </c>
      <c r="BY63" s="171">
        <v>0</v>
      </c>
      <c r="BZ63" s="171">
        <v>0</v>
      </c>
      <c r="CA63" s="171">
        <v>0</v>
      </c>
      <c r="CB63" s="171">
        <v>0</v>
      </c>
      <c r="CC63" s="171">
        <v>0</v>
      </c>
      <c r="CD63" s="171">
        <v>0</v>
      </c>
      <c r="CE63" s="171">
        <v>0</v>
      </c>
      <c r="CF63" s="171">
        <v>0</v>
      </c>
      <c r="CG63" s="171">
        <v>0</v>
      </c>
      <c r="CH63" s="171">
        <v>0</v>
      </c>
      <c r="CI63" s="169" t="s">
        <v>495</v>
      </c>
      <c r="CJ63" s="169" t="s">
        <v>495</v>
      </c>
      <c r="CK63" s="169" t="s">
        <v>495</v>
      </c>
      <c r="CL63" s="169" t="s">
        <v>495</v>
      </c>
      <c r="CM63" s="169" t="s">
        <v>495</v>
      </c>
      <c r="CN63" s="169" t="s">
        <v>495</v>
      </c>
      <c r="CO63" s="169" t="s">
        <v>495</v>
      </c>
      <c r="CP63" s="169" t="s">
        <v>495</v>
      </c>
      <c r="CQ63" s="171">
        <v>0</v>
      </c>
      <c r="CR63" s="169" t="s">
        <v>495</v>
      </c>
      <c r="CS63" s="169" t="s">
        <v>495</v>
      </c>
      <c r="CT63" s="169" t="s">
        <v>495</v>
      </c>
      <c r="CU63" s="169" t="s">
        <v>495</v>
      </c>
      <c r="CV63" s="169" t="s">
        <v>495</v>
      </c>
      <c r="CW63" s="169" t="s">
        <v>495</v>
      </c>
      <c r="CX63" s="169" t="s">
        <v>495</v>
      </c>
      <c r="CY63" s="169" t="s">
        <v>495</v>
      </c>
      <c r="CZ63" s="169" t="s">
        <v>495</v>
      </c>
      <c r="DA63" s="169" t="s">
        <v>495</v>
      </c>
      <c r="DB63" s="169" t="s">
        <v>495</v>
      </c>
      <c r="DC63" s="171">
        <v>0</v>
      </c>
      <c r="DD63" s="169" t="s">
        <v>495</v>
      </c>
      <c r="DE63" s="169" t="s">
        <v>495</v>
      </c>
      <c r="DF63" s="169" t="s">
        <v>495</v>
      </c>
      <c r="DG63" s="171">
        <v>0</v>
      </c>
      <c r="DH63" s="171">
        <v>0</v>
      </c>
      <c r="DI63" s="171">
        <v>0</v>
      </c>
      <c r="DJ63" s="171">
        <v>0</v>
      </c>
      <c r="DK63" s="171">
        <v>0</v>
      </c>
      <c r="DL63" s="171">
        <v>0</v>
      </c>
      <c r="DM63" s="171">
        <v>0</v>
      </c>
      <c r="DN63" s="171">
        <v>0</v>
      </c>
      <c r="DO63" s="171">
        <v>0</v>
      </c>
      <c r="DP63" s="171">
        <v>0</v>
      </c>
      <c r="DQ63" s="171">
        <v>0</v>
      </c>
      <c r="DR63" s="171">
        <v>0</v>
      </c>
      <c r="DS63" s="171">
        <v>0</v>
      </c>
      <c r="DT63" s="171">
        <v>0</v>
      </c>
      <c r="DU63" s="171">
        <v>0</v>
      </c>
      <c r="DV63" s="171">
        <v>0</v>
      </c>
      <c r="DW63" s="171">
        <v>0</v>
      </c>
      <c r="DX63" s="171">
        <v>0</v>
      </c>
      <c r="DY63" s="171">
        <v>0</v>
      </c>
      <c r="DZ63" s="171">
        <v>0</v>
      </c>
      <c r="EA63" s="171">
        <v>0</v>
      </c>
      <c r="EB63" s="171">
        <v>0</v>
      </c>
      <c r="EC63" s="171">
        <v>0</v>
      </c>
      <c r="ED63" s="171">
        <v>0</v>
      </c>
      <c r="EE63" s="169" t="s">
        <v>495</v>
      </c>
      <c r="EF63" s="169" t="s">
        <v>495</v>
      </c>
      <c r="EG63" s="169" t="s">
        <v>495</v>
      </c>
      <c r="EH63" s="169" t="s">
        <v>495</v>
      </c>
      <c r="EI63" s="169" t="s">
        <v>495</v>
      </c>
      <c r="EJ63" s="169" t="s">
        <v>495</v>
      </c>
      <c r="EK63" s="169" t="s">
        <v>495</v>
      </c>
      <c r="EL63" s="169" t="s">
        <v>495</v>
      </c>
      <c r="EM63" s="171">
        <v>0</v>
      </c>
      <c r="EN63" s="169" t="s">
        <v>495</v>
      </c>
      <c r="EO63" s="169" t="s">
        <v>495</v>
      </c>
      <c r="EP63" s="169" t="s">
        <v>495</v>
      </c>
      <c r="EQ63" s="169" t="s">
        <v>495</v>
      </c>
      <c r="ER63" s="169" t="s">
        <v>495</v>
      </c>
      <c r="ES63" s="169" t="s">
        <v>495</v>
      </c>
      <c r="ET63" s="169" t="s">
        <v>495</v>
      </c>
      <c r="EU63" s="169" t="s">
        <v>495</v>
      </c>
      <c r="EV63" s="169" t="s">
        <v>495</v>
      </c>
      <c r="EW63" s="169" t="s">
        <v>495</v>
      </c>
      <c r="EX63" s="169" t="s">
        <v>495</v>
      </c>
      <c r="EY63" s="171">
        <v>0</v>
      </c>
      <c r="EZ63" s="169" t="s">
        <v>495</v>
      </c>
      <c r="FA63" s="169" t="s">
        <v>495</v>
      </c>
      <c r="FB63" s="169" t="s">
        <v>495</v>
      </c>
      <c r="FC63" s="171">
        <v>0</v>
      </c>
      <c r="FD63" s="171">
        <v>0</v>
      </c>
      <c r="FE63" s="171">
        <v>0</v>
      </c>
      <c r="FF63" s="171">
        <v>0</v>
      </c>
      <c r="FG63" s="171">
        <v>0</v>
      </c>
      <c r="FH63" s="171">
        <v>0</v>
      </c>
      <c r="FI63" s="171">
        <v>0</v>
      </c>
      <c r="FJ63" s="171">
        <v>0</v>
      </c>
      <c r="FK63" s="171">
        <v>0</v>
      </c>
      <c r="FL63" s="171">
        <v>0</v>
      </c>
      <c r="FM63" s="171">
        <v>0</v>
      </c>
      <c r="FN63" s="171">
        <v>0</v>
      </c>
      <c r="FO63" s="171">
        <v>0</v>
      </c>
      <c r="FP63" s="171">
        <v>0</v>
      </c>
      <c r="FQ63" s="171">
        <v>0</v>
      </c>
      <c r="FR63" s="171">
        <v>0</v>
      </c>
      <c r="FS63" s="171">
        <v>0</v>
      </c>
      <c r="FT63" s="171">
        <v>0</v>
      </c>
      <c r="FU63" s="171">
        <v>0</v>
      </c>
      <c r="FV63" s="171">
        <v>0</v>
      </c>
      <c r="FW63" s="171">
        <v>0</v>
      </c>
      <c r="FX63" s="171">
        <v>0</v>
      </c>
      <c r="FY63" s="171">
        <v>0</v>
      </c>
      <c r="FZ63" s="171">
        <v>0</v>
      </c>
    </row>
    <row r="64" spans="1:182">
      <c r="A64" s="169" t="s">
        <v>290</v>
      </c>
      <c r="B64" s="169" t="s">
        <v>291</v>
      </c>
      <c r="C64" s="168">
        <v>0</v>
      </c>
      <c r="D64" s="168">
        <v>0</v>
      </c>
      <c r="E64" s="168">
        <v>0</v>
      </c>
      <c r="F64" s="168">
        <v>0</v>
      </c>
      <c r="G64" s="168">
        <v>0</v>
      </c>
      <c r="H64" s="170"/>
      <c r="I64" s="168">
        <v>0</v>
      </c>
      <c r="J64" s="168">
        <v>0</v>
      </c>
      <c r="K64" s="168">
        <v>0</v>
      </c>
      <c r="L64" s="168">
        <v>0</v>
      </c>
      <c r="M64" s="168">
        <v>0</v>
      </c>
      <c r="N64" s="170"/>
      <c r="O64" s="171">
        <v>0</v>
      </c>
      <c r="P64" s="171">
        <v>0</v>
      </c>
      <c r="Q64" s="171">
        <v>0</v>
      </c>
      <c r="R64" s="171">
        <v>0</v>
      </c>
      <c r="S64" s="171">
        <v>0</v>
      </c>
      <c r="T64" s="171">
        <v>0</v>
      </c>
      <c r="U64" s="171">
        <v>0</v>
      </c>
      <c r="V64" s="171">
        <v>0</v>
      </c>
      <c r="W64" s="171">
        <v>0</v>
      </c>
      <c r="X64" s="171">
        <v>0</v>
      </c>
      <c r="Y64" s="171">
        <v>0</v>
      </c>
      <c r="Z64" s="171">
        <v>0</v>
      </c>
      <c r="AA64" s="171">
        <v>0</v>
      </c>
      <c r="AB64" s="171">
        <v>0</v>
      </c>
      <c r="AC64" s="171">
        <v>0</v>
      </c>
      <c r="AD64" s="171">
        <v>0</v>
      </c>
      <c r="AE64" s="171">
        <v>0</v>
      </c>
      <c r="AF64" s="171">
        <v>0</v>
      </c>
      <c r="AG64" s="171">
        <v>0</v>
      </c>
      <c r="AH64" s="171">
        <v>0</v>
      </c>
      <c r="AI64" s="171">
        <v>0</v>
      </c>
      <c r="AJ64" s="171">
        <v>0</v>
      </c>
      <c r="AK64" s="171">
        <v>0</v>
      </c>
      <c r="AL64" s="171">
        <v>0</v>
      </c>
      <c r="AM64" s="171">
        <v>0</v>
      </c>
      <c r="AN64" s="171">
        <v>0</v>
      </c>
      <c r="AO64" s="171">
        <v>0</v>
      </c>
      <c r="AP64" s="171">
        <v>0</v>
      </c>
      <c r="AQ64" s="171">
        <v>0</v>
      </c>
      <c r="AR64" s="171">
        <v>0</v>
      </c>
      <c r="AS64" s="171">
        <v>0</v>
      </c>
      <c r="AT64" s="171">
        <v>0</v>
      </c>
      <c r="AU64" s="171">
        <v>0</v>
      </c>
      <c r="AV64" s="171">
        <v>0</v>
      </c>
      <c r="AW64" s="171">
        <v>0</v>
      </c>
      <c r="AX64" s="171">
        <v>0</v>
      </c>
      <c r="AY64" s="172" t="s">
        <v>495</v>
      </c>
      <c r="AZ64" s="172" t="s">
        <v>495</v>
      </c>
      <c r="BA64" s="172" t="s">
        <v>495</v>
      </c>
      <c r="BB64" s="171">
        <v>0</v>
      </c>
      <c r="BC64" s="172" t="s">
        <v>495</v>
      </c>
      <c r="BD64" s="172" t="s">
        <v>495</v>
      </c>
      <c r="BE64" s="172" t="s">
        <v>495</v>
      </c>
      <c r="BF64" s="171">
        <v>0</v>
      </c>
      <c r="BG64" s="172" t="s">
        <v>495</v>
      </c>
      <c r="BH64" s="172" t="s">
        <v>495</v>
      </c>
      <c r="BI64" s="172" t="s">
        <v>495</v>
      </c>
      <c r="BJ64" s="171">
        <v>0</v>
      </c>
      <c r="BK64" s="172" t="s">
        <v>495</v>
      </c>
      <c r="BL64" s="172" t="s">
        <v>495</v>
      </c>
      <c r="BM64" s="172" t="s">
        <v>495</v>
      </c>
      <c r="BN64" s="171">
        <v>0</v>
      </c>
      <c r="BO64" s="172" t="s">
        <v>495</v>
      </c>
      <c r="BP64" s="172" t="s">
        <v>495</v>
      </c>
      <c r="BQ64" s="172" t="s">
        <v>495</v>
      </c>
      <c r="BR64" s="171">
        <v>0</v>
      </c>
      <c r="BS64" s="172" t="s">
        <v>495</v>
      </c>
      <c r="BT64" s="172" t="s">
        <v>495</v>
      </c>
      <c r="BU64" s="172" t="s">
        <v>495</v>
      </c>
      <c r="BV64" s="172" t="s">
        <v>495</v>
      </c>
      <c r="BW64" s="171">
        <v>0</v>
      </c>
      <c r="BX64" s="171">
        <v>0</v>
      </c>
      <c r="BY64" s="171">
        <v>0</v>
      </c>
      <c r="BZ64" s="171">
        <v>0</v>
      </c>
      <c r="CA64" s="171">
        <v>0</v>
      </c>
      <c r="CB64" s="171">
        <v>0</v>
      </c>
      <c r="CC64" s="171">
        <v>0</v>
      </c>
      <c r="CD64" s="171">
        <v>0</v>
      </c>
      <c r="CE64" s="171">
        <v>0</v>
      </c>
      <c r="CF64" s="171">
        <v>0</v>
      </c>
      <c r="CG64" s="171">
        <v>0</v>
      </c>
      <c r="CH64" s="171">
        <v>0</v>
      </c>
      <c r="CI64" s="169" t="s">
        <v>495</v>
      </c>
      <c r="CJ64" s="169" t="s">
        <v>495</v>
      </c>
      <c r="CK64" s="169" t="s">
        <v>495</v>
      </c>
      <c r="CL64" s="169" t="s">
        <v>495</v>
      </c>
      <c r="CM64" s="169" t="s">
        <v>495</v>
      </c>
      <c r="CN64" s="169" t="s">
        <v>495</v>
      </c>
      <c r="CO64" s="169" t="s">
        <v>495</v>
      </c>
      <c r="CP64" s="169" t="s">
        <v>495</v>
      </c>
      <c r="CQ64" s="171">
        <v>0</v>
      </c>
      <c r="CR64" s="169" t="s">
        <v>495</v>
      </c>
      <c r="CS64" s="169" t="s">
        <v>495</v>
      </c>
      <c r="CT64" s="169" t="s">
        <v>495</v>
      </c>
      <c r="CU64" s="169" t="s">
        <v>495</v>
      </c>
      <c r="CV64" s="169" t="s">
        <v>495</v>
      </c>
      <c r="CW64" s="169" t="s">
        <v>495</v>
      </c>
      <c r="CX64" s="169" t="s">
        <v>495</v>
      </c>
      <c r="CY64" s="169" t="s">
        <v>495</v>
      </c>
      <c r="CZ64" s="169" t="s">
        <v>495</v>
      </c>
      <c r="DA64" s="169" t="s">
        <v>495</v>
      </c>
      <c r="DB64" s="169" t="s">
        <v>495</v>
      </c>
      <c r="DC64" s="171">
        <v>0</v>
      </c>
      <c r="DD64" s="169" t="s">
        <v>495</v>
      </c>
      <c r="DE64" s="169" t="s">
        <v>495</v>
      </c>
      <c r="DF64" s="169" t="s">
        <v>495</v>
      </c>
      <c r="DG64" s="171">
        <v>0</v>
      </c>
      <c r="DH64" s="171">
        <v>0</v>
      </c>
      <c r="DI64" s="171">
        <v>0</v>
      </c>
      <c r="DJ64" s="171">
        <v>0</v>
      </c>
      <c r="DK64" s="171">
        <v>0</v>
      </c>
      <c r="DL64" s="171">
        <v>0</v>
      </c>
      <c r="DM64" s="171">
        <v>0</v>
      </c>
      <c r="DN64" s="171">
        <v>0</v>
      </c>
      <c r="DO64" s="171">
        <v>0</v>
      </c>
      <c r="DP64" s="171">
        <v>0</v>
      </c>
      <c r="DQ64" s="171">
        <v>0</v>
      </c>
      <c r="DR64" s="171">
        <v>0</v>
      </c>
      <c r="DS64" s="171">
        <v>0</v>
      </c>
      <c r="DT64" s="171">
        <v>0</v>
      </c>
      <c r="DU64" s="171">
        <v>0</v>
      </c>
      <c r="DV64" s="171">
        <v>0</v>
      </c>
      <c r="DW64" s="171">
        <v>0</v>
      </c>
      <c r="DX64" s="171">
        <v>0</v>
      </c>
      <c r="DY64" s="171">
        <v>0</v>
      </c>
      <c r="DZ64" s="171">
        <v>0</v>
      </c>
      <c r="EA64" s="171">
        <v>0</v>
      </c>
      <c r="EB64" s="171">
        <v>0</v>
      </c>
      <c r="EC64" s="171">
        <v>0</v>
      </c>
      <c r="ED64" s="171">
        <v>0</v>
      </c>
      <c r="EE64" s="169" t="s">
        <v>495</v>
      </c>
      <c r="EF64" s="169" t="s">
        <v>495</v>
      </c>
      <c r="EG64" s="169" t="s">
        <v>495</v>
      </c>
      <c r="EH64" s="169" t="s">
        <v>495</v>
      </c>
      <c r="EI64" s="169" t="s">
        <v>495</v>
      </c>
      <c r="EJ64" s="169" t="s">
        <v>495</v>
      </c>
      <c r="EK64" s="169" t="s">
        <v>495</v>
      </c>
      <c r="EL64" s="169" t="s">
        <v>495</v>
      </c>
      <c r="EM64" s="171">
        <v>0</v>
      </c>
      <c r="EN64" s="169" t="s">
        <v>495</v>
      </c>
      <c r="EO64" s="169" t="s">
        <v>495</v>
      </c>
      <c r="EP64" s="169" t="s">
        <v>495</v>
      </c>
      <c r="EQ64" s="169" t="s">
        <v>495</v>
      </c>
      <c r="ER64" s="169" t="s">
        <v>495</v>
      </c>
      <c r="ES64" s="169" t="s">
        <v>495</v>
      </c>
      <c r="ET64" s="169" t="s">
        <v>495</v>
      </c>
      <c r="EU64" s="169" t="s">
        <v>495</v>
      </c>
      <c r="EV64" s="169" t="s">
        <v>495</v>
      </c>
      <c r="EW64" s="169" t="s">
        <v>495</v>
      </c>
      <c r="EX64" s="169" t="s">
        <v>495</v>
      </c>
      <c r="EY64" s="171">
        <v>0</v>
      </c>
      <c r="EZ64" s="169" t="s">
        <v>495</v>
      </c>
      <c r="FA64" s="169" t="s">
        <v>495</v>
      </c>
      <c r="FB64" s="169" t="s">
        <v>495</v>
      </c>
      <c r="FC64" s="171">
        <v>0</v>
      </c>
      <c r="FD64" s="171">
        <v>0</v>
      </c>
      <c r="FE64" s="171">
        <v>0</v>
      </c>
      <c r="FF64" s="171">
        <v>0</v>
      </c>
      <c r="FG64" s="171">
        <v>0</v>
      </c>
      <c r="FH64" s="171">
        <v>0</v>
      </c>
      <c r="FI64" s="171">
        <v>0</v>
      </c>
      <c r="FJ64" s="171">
        <v>0</v>
      </c>
      <c r="FK64" s="171">
        <v>0</v>
      </c>
      <c r="FL64" s="171">
        <v>0</v>
      </c>
      <c r="FM64" s="171">
        <v>0</v>
      </c>
      <c r="FN64" s="171">
        <v>0</v>
      </c>
      <c r="FO64" s="171">
        <v>0</v>
      </c>
      <c r="FP64" s="171">
        <v>0</v>
      </c>
      <c r="FQ64" s="171">
        <v>0</v>
      </c>
      <c r="FR64" s="171">
        <v>0</v>
      </c>
      <c r="FS64" s="171">
        <v>0</v>
      </c>
      <c r="FT64" s="171">
        <v>0</v>
      </c>
      <c r="FU64" s="171">
        <v>0</v>
      </c>
      <c r="FV64" s="171">
        <v>0</v>
      </c>
      <c r="FW64" s="171">
        <v>0</v>
      </c>
      <c r="FX64" s="171">
        <v>0</v>
      </c>
      <c r="FY64" s="171">
        <v>0</v>
      </c>
      <c r="FZ64" s="171">
        <v>0</v>
      </c>
    </row>
    <row r="65" spans="1:182">
      <c r="A65" s="169" t="s">
        <v>292</v>
      </c>
      <c r="B65" s="169" t="s">
        <v>293</v>
      </c>
      <c r="C65" s="168">
        <v>0</v>
      </c>
      <c r="D65" s="168">
        <v>0</v>
      </c>
      <c r="E65" s="168">
        <v>0</v>
      </c>
      <c r="F65" s="168">
        <v>0</v>
      </c>
      <c r="G65" s="168">
        <v>0</v>
      </c>
      <c r="H65" s="170"/>
      <c r="I65" s="168">
        <v>0</v>
      </c>
      <c r="J65" s="168">
        <v>0</v>
      </c>
      <c r="K65" s="168">
        <v>0</v>
      </c>
      <c r="L65" s="168">
        <v>0</v>
      </c>
      <c r="M65" s="168">
        <v>0</v>
      </c>
      <c r="N65" s="170"/>
      <c r="O65" s="171">
        <v>0</v>
      </c>
      <c r="P65" s="171">
        <v>0</v>
      </c>
      <c r="Q65" s="171">
        <v>0</v>
      </c>
      <c r="R65" s="171">
        <v>0</v>
      </c>
      <c r="S65" s="171">
        <v>0</v>
      </c>
      <c r="T65" s="171">
        <v>0</v>
      </c>
      <c r="U65" s="171">
        <v>0</v>
      </c>
      <c r="V65" s="171">
        <v>0</v>
      </c>
      <c r="W65" s="171">
        <v>0</v>
      </c>
      <c r="X65" s="171">
        <v>0</v>
      </c>
      <c r="Y65" s="171">
        <v>0</v>
      </c>
      <c r="Z65" s="171">
        <v>0</v>
      </c>
      <c r="AA65" s="171">
        <v>0</v>
      </c>
      <c r="AB65" s="171">
        <v>0</v>
      </c>
      <c r="AC65" s="171">
        <v>0</v>
      </c>
      <c r="AD65" s="171">
        <v>0</v>
      </c>
      <c r="AE65" s="171">
        <v>0</v>
      </c>
      <c r="AF65" s="171">
        <v>0</v>
      </c>
      <c r="AG65" s="171">
        <v>0</v>
      </c>
      <c r="AH65" s="171">
        <v>0</v>
      </c>
      <c r="AI65" s="171">
        <v>0</v>
      </c>
      <c r="AJ65" s="171">
        <v>0</v>
      </c>
      <c r="AK65" s="171">
        <v>0</v>
      </c>
      <c r="AL65" s="171">
        <v>0</v>
      </c>
      <c r="AM65" s="171">
        <v>0</v>
      </c>
      <c r="AN65" s="171">
        <v>0</v>
      </c>
      <c r="AO65" s="171">
        <v>0</v>
      </c>
      <c r="AP65" s="171">
        <v>0</v>
      </c>
      <c r="AQ65" s="171">
        <v>0</v>
      </c>
      <c r="AR65" s="171">
        <v>0</v>
      </c>
      <c r="AS65" s="171">
        <v>0</v>
      </c>
      <c r="AT65" s="171">
        <v>0</v>
      </c>
      <c r="AU65" s="171">
        <v>0</v>
      </c>
      <c r="AV65" s="171">
        <v>0</v>
      </c>
      <c r="AW65" s="171">
        <v>0</v>
      </c>
      <c r="AX65" s="171">
        <v>0</v>
      </c>
      <c r="AY65" s="172" t="s">
        <v>495</v>
      </c>
      <c r="AZ65" s="172" t="s">
        <v>495</v>
      </c>
      <c r="BA65" s="172" t="s">
        <v>495</v>
      </c>
      <c r="BB65" s="171">
        <v>0</v>
      </c>
      <c r="BC65" s="172" t="s">
        <v>495</v>
      </c>
      <c r="BD65" s="172" t="s">
        <v>495</v>
      </c>
      <c r="BE65" s="172" t="s">
        <v>495</v>
      </c>
      <c r="BF65" s="171">
        <v>0</v>
      </c>
      <c r="BG65" s="172" t="s">
        <v>495</v>
      </c>
      <c r="BH65" s="172" t="s">
        <v>495</v>
      </c>
      <c r="BI65" s="172" t="s">
        <v>495</v>
      </c>
      <c r="BJ65" s="171">
        <v>0</v>
      </c>
      <c r="BK65" s="172" t="s">
        <v>495</v>
      </c>
      <c r="BL65" s="172" t="s">
        <v>495</v>
      </c>
      <c r="BM65" s="172" t="s">
        <v>495</v>
      </c>
      <c r="BN65" s="171">
        <v>0</v>
      </c>
      <c r="BO65" s="172" t="s">
        <v>495</v>
      </c>
      <c r="BP65" s="172" t="s">
        <v>495</v>
      </c>
      <c r="BQ65" s="172" t="s">
        <v>495</v>
      </c>
      <c r="BR65" s="171">
        <v>0</v>
      </c>
      <c r="BS65" s="172" t="s">
        <v>495</v>
      </c>
      <c r="BT65" s="172" t="s">
        <v>495</v>
      </c>
      <c r="BU65" s="172" t="s">
        <v>495</v>
      </c>
      <c r="BV65" s="172" t="s">
        <v>495</v>
      </c>
      <c r="BW65" s="171">
        <v>0</v>
      </c>
      <c r="BX65" s="171">
        <v>0</v>
      </c>
      <c r="BY65" s="171">
        <v>0</v>
      </c>
      <c r="BZ65" s="171">
        <v>0</v>
      </c>
      <c r="CA65" s="171">
        <v>0</v>
      </c>
      <c r="CB65" s="171">
        <v>0</v>
      </c>
      <c r="CC65" s="171">
        <v>0</v>
      </c>
      <c r="CD65" s="171">
        <v>0</v>
      </c>
      <c r="CE65" s="171">
        <v>0</v>
      </c>
      <c r="CF65" s="171">
        <v>0</v>
      </c>
      <c r="CG65" s="171">
        <v>0</v>
      </c>
      <c r="CH65" s="171">
        <v>0</v>
      </c>
      <c r="CI65" s="169" t="s">
        <v>495</v>
      </c>
      <c r="CJ65" s="169" t="s">
        <v>495</v>
      </c>
      <c r="CK65" s="169" t="s">
        <v>495</v>
      </c>
      <c r="CL65" s="169" t="s">
        <v>495</v>
      </c>
      <c r="CM65" s="169" t="s">
        <v>495</v>
      </c>
      <c r="CN65" s="169" t="s">
        <v>495</v>
      </c>
      <c r="CO65" s="169" t="s">
        <v>495</v>
      </c>
      <c r="CP65" s="169" t="s">
        <v>495</v>
      </c>
      <c r="CQ65" s="171">
        <v>0</v>
      </c>
      <c r="CR65" s="169" t="s">
        <v>495</v>
      </c>
      <c r="CS65" s="169" t="s">
        <v>495</v>
      </c>
      <c r="CT65" s="169" t="s">
        <v>495</v>
      </c>
      <c r="CU65" s="169" t="s">
        <v>495</v>
      </c>
      <c r="CV65" s="169" t="s">
        <v>495</v>
      </c>
      <c r="CW65" s="169" t="s">
        <v>495</v>
      </c>
      <c r="CX65" s="169" t="s">
        <v>495</v>
      </c>
      <c r="CY65" s="169" t="s">
        <v>495</v>
      </c>
      <c r="CZ65" s="169" t="s">
        <v>495</v>
      </c>
      <c r="DA65" s="169" t="s">
        <v>495</v>
      </c>
      <c r="DB65" s="169" t="s">
        <v>495</v>
      </c>
      <c r="DC65" s="171">
        <v>0</v>
      </c>
      <c r="DD65" s="169" t="s">
        <v>495</v>
      </c>
      <c r="DE65" s="169" t="s">
        <v>495</v>
      </c>
      <c r="DF65" s="169" t="s">
        <v>495</v>
      </c>
      <c r="DG65" s="171">
        <v>0</v>
      </c>
      <c r="DH65" s="171">
        <v>0</v>
      </c>
      <c r="DI65" s="171">
        <v>0</v>
      </c>
      <c r="DJ65" s="171">
        <v>0</v>
      </c>
      <c r="DK65" s="171">
        <v>0</v>
      </c>
      <c r="DL65" s="171">
        <v>0</v>
      </c>
      <c r="DM65" s="171">
        <v>0</v>
      </c>
      <c r="DN65" s="171">
        <v>0</v>
      </c>
      <c r="DO65" s="171">
        <v>0</v>
      </c>
      <c r="DP65" s="171">
        <v>0</v>
      </c>
      <c r="DQ65" s="171">
        <v>0</v>
      </c>
      <c r="DR65" s="171">
        <v>0</v>
      </c>
      <c r="DS65" s="171">
        <v>0</v>
      </c>
      <c r="DT65" s="171">
        <v>0</v>
      </c>
      <c r="DU65" s="171">
        <v>0</v>
      </c>
      <c r="DV65" s="171">
        <v>0</v>
      </c>
      <c r="DW65" s="171">
        <v>0</v>
      </c>
      <c r="DX65" s="171">
        <v>0</v>
      </c>
      <c r="DY65" s="171">
        <v>0</v>
      </c>
      <c r="DZ65" s="171">
        <v>0</v>
      </c>
      <c r="EA65" s="171">
        <v>0</v>
      </c>
      <c r="EB65" s="171">
        <v>0</v>
      </c>
      <c r="EC65" s="171">
        <v>0</v>
      </c>
      <c r="ED65" s="171">
        <v>0</v>
      </c>
      <c r="EE65" s="169" t="s">
        <v>495</v>
      </c>
      <c r="EF65" s="169" t="s">
        <v>495</v>
      </c>
      <c r="EG65" s="169" t="s">
        <v>495</v>
      </c>
      <c r="EH65" s="169" t="s">
        <v>495</v>
      </c>
      <c r="EI65" s="169" t="s">
        <v>495</v>
      </c>
      <c r="EJ65" s="169" t="s">
        <v>495</v>
      </c>
      <c r="EK65" s="169" t="s">
        <v>495</v>
      </c>
      <c r="EL65" s="169" t="s">
        <v>495</v>
      </c>
      <c r="EM65" s="171">
        <v>0</v>
      </c>
      <c r="EN65" s="169" t="s">
        <v>495</v>
      </c>
      <c r="EO65" s="169" t="s">
        <v>495</v>
      </c>
      <c r="EP65" s="169" t="s">
        <v>495</v>
      </c>
      <c r="EQ65" s="169" t="s">
        <v>495</v>
      </c>
      <c r="ER65" s="169" t="s">
        <v>495</v>
      </c>
      <c r="ES65" s="169" t="s">
        <v>495</v>
      </c>
      <c r="ET65" s="169" t="s">
        <v>495</v>
      </c>
      <c r="EU65" s="169" t="s">
        <v>495</v>
      </c>
      <c r="EV65" s="169" t="s">
        <v>495</v>
      </c>
      <c r="EW65" s="169" t="s">
        <v>495</v>
      </c>
      <c r="EX65" s="169" t="s">
        <v>495</v>
      </c>
      <c r="EY65" s="171">
        <v>0</v>
      </c>
      <c r="EZ65" s="169" t="s">
        <v>495</v>
      </c>
      <c r="FA65" s="169" t="s">
        <v>495</v>
      </c>
      <c r="FB65" s="169" t="s">
        <v>495</v>
      </c>
      <c r="FC65" s="171">
        <v>0</v>
      </c>
      <c r="FD65" s="171">
        <v>0</v>
      </c>
      <c r="FE65" s="171">
        <v>0</v>
      </c>
      <c r="FF65" s="171">
        <v>0</v>
      </c>
      <c r="FG65" s="171">
        <v>0</v>
      </c>
      <c r="FH65" s="171">
        <v>0</v>
      </c>
      <c r="FI65" s="171">
        <v>0</v>
      </c>
      <c r="FJ65" s="171">
        <v>0</v>
      </c>
      <c r="FK65" s="171">
        <v>0</v>
      </c>
      <c r="FL65" s="171">
        <v>0</v>
      </c>
      <c r="FM65" s="171">
        <v>0</v>
      </c>
      <c r="FN65" s="171">
        <v>0</v>
      </c>
      <c r="FO65" s="171">
        <v>0</v>
      </c>
      <c r="FP65" s="171">
        <v>0</v>
      </c>
      <c r="FQ65" s="171">
        <v>0</v>
      </c>
      <c r="FR65" s="171">
        <v>0</v>
      </c>
      <c r="FS65" s="171">
        <v>0</v>
      </c>
      <c r="FT65" s="171">
        <v>0</v>
      </c>
      <c r="FU65" s="171">
        <v>0</v>
      </c>
      <c r="FV65" s="171">
        <v>0</v>
      </c>
      <c r="FW65" s="171">
        <v>0</v>
      </c>
      <c r="FX65" s="171">
        <v>0</v>
      </c>
      <c r="FY65" s="171">
        <v>0</v>
      </c>
      <c r="FZ65" s="171">
        <v>0</v>
      </c>
    </row>
    <row r="66" spans="1:182">
      <c r="A66" s="169" t="s">
        <v>294</v>
      </c>
      <c r="B66" s="169" t="s">
        <v>295</v>
      </c>
      <c r="C66" s="168">
        <v>6</v>
      </c>
      <c r="D66" s="168">
        <v>5</v>
      </c>
      <c r="E66" s="168">
        <v>5</v>
      </c>
      <c r="F66" s="168">
        <v>6</v>
      </c>
      <c r="G66" s="168">
        <v>1</v>
      </c>
      <c r="H66" s="170">
        <v>20</v>
      </c>
      <c r="I66" s="168">
        <v>581</v>
      </c>
      <c r="J66" s="168">
        <v>561</v>
      </c>
      <c r="K66" s="168">
        <v>511</v>
      </c>
      <c r="L66" s="168">
        <v>501</v>
      </c>
      <c r="M66" s="168">
        <v>-60</v>
      </c>
      <c r="N66" s="170">
        <v>-10.695187165775401</v>
      </c>
      <c r="O66" s="171">
        <v>0</v>
      </c>
      <c r="P66" s="171">
        <v>0</v>
      </c>
      <c r="Q66" s="171">
        <v>0</v>
      </c>
      <c r="R66" s="171">
        <v>0</v>
      </c>
      <c r="S66" s="171">
        <v>0</v>
      </c>
      <c r="T66" s="171">
        <v>0</v>
      </c>
      <c r="U66" s="171">
        <v>0</v>
      </c>
      <c r="V66" s="171">
        <v>0</v>
      </c>
      <c r="W66" s="171">
        <v>0</v>
      </c>
      <c r="X66" s="171">
        <v>0</v>
      </c>
      <c r="Y66" s="171">
        <v>0</v>
      </c>
      <c r="Z66" s="171">
        <v>0</v>
      </c>
      <c r="AA66" s="171">
        <v>1</v>
      </c>
      <c r="AB66" s="171">
        <v>0</v>
      </c>
      <c r="AC66" s="171">
        <v>0</v>
      </c>
      <c r="AD66" s="171">
        <v>0</v>
      </c>
      <c r="AE66" s="171">
        <v>8</v>
      </c>
      <c r="AF66" s="171">
        <v>0</v>
      </c>
      <c r="AG66" s="171">
        <v>0</v>
      </c>
      <c r="AH66" s="171">
        <v>0</v>
      </c>
      <c r="AI66" s="171">
        <v>2</v>
      </c>
      <c r="AJ66" s="171">
        <v>8</v>
      </c>
      <c r="AK66" s="171">
        <v>0</v>
      </c>
      <c r="AL66" s="171">
        <v>0</v>
      </c>
      <c r="AM66" s="171">
        <v>1</v>
      </c>
      <c r="AN66" s="171">
        <v>1</v>
      </c>
      <c r="AO66" s="171">
        <v>1</v>
      </c>
      <c r="AP66" s="171">
        <v>0</v>
      </c>
      <c r="AQ66" s="171">
        <v>119</v>
      </c>
      <c r="AR66" s="171">
        <v>101</v>
      </c>
      <c r="AS66" s="171">
        <v>86</v>
      </c>
      <c r="AT66" s="171">
        <v>52</v>
      </c>
      <c r="AU66" s="171">
        <v>30</v>
      </c>
      <c r="AV66" s="171">
        <v>40</v>
      </c>
      <c r="AW66" s="171">
        <v>39</v>
      </c>
      <c r="AX66" s="171">
        <v>29</v>
      </c>
      <c r="AY66" s="172" t="s">
        <v>495</v>
      </c>
      <c r="AZ66" s="172" t="s">
        <v>495</v>
      </c>
      <c r="BA66" s="172" t="s">
        <v>495</v>
      </c>
      <c r="BB66" s="171">
        <v>1</v>
      </c>
      <c r="BC66" s="172" t="s">
        <v>495</v>
      </c>
      <c r="BD66" s="172" t="s">
        <v>495</v>
      </c>
      <c r="BE66" s="172" t="s">
        <v>495</v>
      </c>
      <c r="BF66" s="171">
        <v>29</v>
      </c>
      <c r="BG66" s="172" t="s">
        <v>495</v>
      </c>
      <c r="BH66" s="172" t="s">
        <v>495</v>
      </c>
      <c r="BI66" s="172" t="s">
        <v>495</v>
      </c>
      <c r="BJ66" s="171">
        <v>0</v>
      </c>
      <c r="BK66" s="172" t="s">
        <v>495</v>
      </c>
      <c r="BL66" s="172" t="s">
        <v>495</v>
      </c>
      <c r="BM66" s="172" t="s">
        <v>495</v>
      </c>
      <c r="BN66" s="171">
        <v>1</v>
      </c>
      <c r="BO66" s="172" t="s">
        <v>495</v>
      </c>
      <c r="BP66" s="172" t="s">
        <v>495</v>
      </c>
      <c r="BQ66" s="172" t="s">
        <v>495</v>
      </c>
      <c r="BR66" s="171">
        <v>3</v>
      </c>
      <c r="BS66" s="172" t="s">
        <v>495</v>
      </c>
      <c r="BT66" s="172" t="s">
        <v>495</v>
      </c>
      <c r="BU66" s="172" t="s">
        <v>495</v>
      </c>
      <c r="BV66" s="172" t="s">
        <v>495</v>
      </c>
      <c r="BW66" s="171">
        <v>0</v>
      </c>
      <c r="BX66" s="171">
        <v>0</v>
      </c>
      <c r="BY66" s="171">
        <v>0</v>
      </c>
      <c r="BZ66" s="171">
        <v>0</v>
      </c>
      <c r="CA66" s="171">
        <v>0</v>
      </c>
      <c r="CB66" s="171">
        <v>0</v>
      </c>
      <c r="CC66" s="171">
        <v>0</v>
      </c>
      <c r="CD66" s="171">
        <v>0</v>
      </c>
      <c r="CE66" s="171">
        <v>0</v>
      </c>
      <c r="CF66" s="171">
        <v>0</v>
      </c>
      <c r="CG66" s="171">
        <v>0</v>
      </c>
      <c r="CH66" s="171">
        <v>0</v>
      </c>
      <c r="CI66" s="169" t="s">
        <v>495</v>
      </c>
      <c r="CJ66" s="169" t="s">
        <v>495</v>
      </c>
      <c r="CK66" s="169" t="s">
        <v>495</v>
      </c>
      <c r="CL66" s="169" t="s">
        <v>495</v>
      </c>
      <c r="CM66" s="169" t="s">
        <v>495</v>
      </c>
      <c r="CN66" s="169" t="s">
        <v>495</v>
      </c>
      <c r="CO66" s="169" t="s">
        <v>495</v>
      </c>
      <c r="CP66" s="169" t="s">
        <v>495</v>
      </c>
      <c r="CQ66" s="171">
        <v>27</v>
      </c>
      <c r="CR66" s="169" t="s">
        <v>495</v>
      </c>
      <c r="CS66" s="169" t="s">
        <v>495</v>
      </c>
      <c r="CT66" s="169" t="s">
        <v>495</v>
      </c>
      <c r="CU66" s="169" t="s">
        <v>495</v>
      </c>
      <c r="CV66" s="169" t="s">
        <v>495</v>
      </c>
      <c r="CW66" s="169" t="s">
        <v>495</v>
      </c>
      <c r="CX66" s="169" t="s">
        <v>495</v>
      </c>
      <c r="CY66" s="169" t="s">
        <v>495</v>
      </c>
      <c r="CZ66" s="169" t="s">
        <v>495</v>
      </c>
      <c r="DA66" s="169" t="s">
        <v>495</v>
      </c>
      <c r="DB66" s="169" t="s">
        <v>495</v>
      </c>
      <c r="DC66" s="171">
        <v>0</v>
      </c>
      <c r="DD66" s="169" t="s">
        <v>495</v>
      </c>
      <c r="DE66" s="169" t="s">
        <v>495</v>
      </c>
      <c r="DF66" s="169" t="s">
        <v>495</v>
      </c>
      <c r="DG66" s="171">
        <v>2</v>
      </c>
      <c r="DH66" s="171">
        <v>2</v>
      </c>
      <c r="DI66" s="171">
        <v>2</v>
      </c>
      <c r="DJ66" s="171">
        <v>2</v>
      </c>
      <c r="DK66" s="171">
        <v>304</v>
      </c>
      <c r="DL66" s="171">
        <v>276</v>
      </c>
      <c r="DM66" s="171">
        <v>253</v>
      </c>
      <c r="DN66" s="171">
        <v>263</v>
      </c>
      <c r="DO66" s="171">
        <v>102</v>
      </c>
      <c r="DP66" s="171">
        <v>77</v>
      </c>
      <c r="DQ66" s="171">
        <v>99</v>
      </c>
      <c r="DR66" s="171">
        <v>53</v>
      </c>
      <c r="DS66" s="171">
        <v>0</v>
      </c>
      <c r="DT66" s="171">
        <v>0</v>
      </c>
      <c r="DU66" s="171">
        <v>0</v>
      </c>
      <c r="DV66" s="171">
        <v>0</v>
      </c>
      <c r="DW66" s="171">
        <v>0</v>
      </c>
      <c r="DX66" s="171">
        <v>0</v>
      </c>
      <c r="DY66" s="171">
        <v>0</v>
      </c>
      <c r="DZ66" s="171">
        <v>0</v>
      </c>
      <c r="EA66" s="171">
        <v>0</v>
      </c>
      <c r="EB66" s="171">
        <v>0</v>
      </c>
      <c r="EC66" s="171">
        <v>0</v>
      </c>
      <c r="ED66" s="171">
        <v>0</v>
      </c>
      <c r="EE66" s="169" t="s">
        <v>495</v>
      </c>
      <c r="EF66" s="169" t="s">
        <v>495</v>
      </c>
      <c r="EG66" s="169" t="s">
        <v>495</v>
      </c>
      <c r="EH66" s="169" t="s">
        <v>495</v>
      </c>
      <c r="EI66" s="169" t="s">
        <v>495</v>
      </c>
      <c r="EJ66" s="169" t="s">
        <v>495</v>
      </c>
      <c r="EK66" s="169" t="s">
        <v>495</v>
      </c>
      <c r="EL66" s="169" t="s">
        <v>495</v>
      </c>
      <c r="EM66" s="171">
        <v>0</v>
      </c>
      <c r="EN66" s="169" t="s">
        <v>495</v>
      </c>
      <c r="EO66" s="169" t="s">
        <v>495</v>
      </c>
      <c r="EP66" s="169" t="s">
        <v>495</v>
      </c>
      <c r="EQ66" s="169" t="s">
        <v>495</v>
      </c>
      <c r="ER66" s="169" t="s">
        <v>495</v>
      </c>
      <c r="ES66" s="169" t="s">
        <v>495</v>
      </c>
      <c r="ET66" s="169" t="s">
        <v>495</v>
      </c>
      <c r="EU66" s="169" t="s">
        <v>495</v>
      </c>
      <c r="EV66" s="169" t="s">
        <v>495</v>
      </c>
      <c r="EW66" s="169" t="s">
        <v>495</v>
      </c>
      <c r="EX66" s="169" t="s">
        <v>495</v>
      </c>
      <c r="EY66" s="171">
        <v>0</v>
      </c>
      <c r="EZ66" s="169" t="s">
        <v>495</v>
      </c>
      <c r="FA66" s="169" t="s">
        <v>495</v>
      </c>
      <c r="FB66" s="169" t="s">
        <v>495</v>
      </c>
      <c r="FC66" s="171">
        <v>2</v>
      </c>
      <c r="FD66" s="171">
        <v>2</v>
      </c>
      <c r="FE66" s="171">
        <v>2</v>
      </c>
      <c r="FF66" s="171">
        <v>2</v>
      </c>
      <c r="FG66" s="171">
        <v>150</v>
      </c>
      <c r="FH66" s="171">
        <v>184</v>
      </c>
      <c r="FI66" s="171">
        <v>172</v>
      </c>
      <c r="FJ66" s="171">
        <v>154</v>
      </c>
      <c r="FK66" s="171">
        <v>36</v>
      </c>
      <c r="FL66" s="171">
        <v>21</v>
      </c>
      <c r="FM66" s="171">
        <v>64</v>
      </c>
      <c r="FN66" s="171">
        <v>51</v>
      </c>
      <c r="FO66" s="171">
        <v>0</v>
      </c>
      <c r="FP66" s="171">
        <v>0</v>
      </c>
      <c r="FQ66" s="171">
        <v>0</v>
      </c>
      <c r="FR66" s="171">
        <v>0</v>
      </c>
      <c r="FS66" s="171">
        <v>0</v>
      </c>
      <c r="FT66" s="171">
        <v>0</v>
      </c>
      <c r="FU66" s="171">
        <v>0</v>
      </c>
      <c r="FV66" s="171">
        <v>0</v>
      </c>
      <c r="FW66" s="171">
        <v>0</v>
      </c>
      <c r="FX66" s="171">
        <v>0</v>
      </c>
      <c r="FY66" s="171">
        <v>0</v>
      </c>
      <c r="FZ66" s="171">
        <v>0</v>
      </c>
    </row>
    <row r="67" spans="1:182">
      <c r="A67" s="169" t="s">
        <v>296</v>
      </c>
      <c r="B67" s="169" t="s">
        <v>297</v>
      </c>
      <c r="C67" s="168">
        <v>2</v>
      </c>
      <c r="D67" s="168">
        <v>2</v>
      </c>
      <c r="E67" s="168">
        <v>2</v>
      </c>
      <c r="F67" s="168">
        <v>2</v>
      </c>
      <c r="G67" s="168">
        <v>0</v>
      </c>
      <c r="H67" s="170">
        <v>0</v>
      </c>
      <c r="I67" s="168">
        <v>339</v>
      </c>
      <c r="J67" s="168">
        <v>306</v>
      </c>
      <c r="K67" s="168">
        <v>258</v>
      </c>
      <c r="L67" s="168">
        <v>234</v>
      </c>
      <c r="M67" s="168">
        <v>-72</v>
      </c>
      <c r="N67" s="170">
        <v>-23.529411764705884</v>
      </c>
      <c r="O67" s="171">
        <v>0</v>
      </c>
      <c r="P67" s="171">
        <v>0</v>
      </c>
      <c r="Q67" s="171">
        <v>0</v>
      </c>
      <c r="R67" s="171">
        <v>0</v>
      </c>
      <c r="S67" s="171">
        <v>0</v>
      </c>
      <c r="T67" s="171">
        <v>0</v>
      </c>
      <c r="U67" s="171">
        <v>0</v>
      </c>
      <c r="V67" s="171">
        <v>0</v>
      </c>
      <c r="W67" s="171">
        <v>0</v>
      </c>
      <c r="X67" s="171">
        <v>0</v>
      </c>
      <c r="Y67" s="171">
        <v>0</v>
      </c>
      <c r="Z67" s="171">
        <v>0</v>
      </c>
      <c r="AA67" s="171">
        <v>0</v>
      </c>
      <c r="AB67" s="171">
        <v>0</v>
      </c>
      <c r="AC67" s="171">
        <v>0</v>
      </c>
      <c r="AD67" s="171">
        <v>0</v>
      </c>
      <c r="AE67" s="171">
        <v>0</v>
      </c>
      <c r="AF67" s="171">
        <v>0</v>
      </c>
      <c r="AG67" s="171">
        <v>0</v>
      </c>
      <c r="AH67" s="171">
        <v>0</v>
      </c>
      <c r="AI67" s="171">
        <v>0</v>
      </c>
      <c r="AJ67" s="171">
        <v>0</v>
      </c>
      <c r="AK67" s="171">
        <v>0</v>
      </c>
      <c r="AL67" s="171">
        <v>0</v>
      </c>
      <c r="AM67" s="171">
        <v>0</v>
      </c>
      <c r="AN67" s="171">
        <v>0</v>
      </c>
      <c r="AO67" s="171">
        <v>0</v>
      </c>
      <c r="AP67" s="171">
        <v>0</v>
      </c>
      <c r="AQ67" s="171">
        <v>0</v>
      </c>
      <c r="AR67" s="171">
        <v>0</v>
      </c>
      <c r="AS67" s="171">
        <v>0</v>
      </c>
      <c r="AT67" s="171">
        <v>0</v>
      </c>
      <c r="AU67" s="171">
        <v>0</v>
      </c>
      <c r="AV67" s="171">
        <v>0</v>
      </c>
      <c r="AW67" s="171">
        <v>0</v>
      </c>
      <c r="AX67" s="171">
        <v>0</v>
      </c>
      <c r="AY67" s="172" t="s">
        <v>495</v>
      </c>
      <c r="AZ67" s="172" t="s">
        <v>495</v>
      </c>
      <c r="BA67" s="172" t="s">
        <v>495</v>
      </c>
      <c r="BB67" s="171">
        <v>0</v>
      </c>
      <c r="BC67" s="172" t="s">
        <v>495</v>
      </c>
      <c r="BD67" s="172" t="s">
        <v>495</v>
      </c>
      <c r="BE67" s="172" t="s">
        <v>495</v>
      </c>
      <c r="BF67" s="171">
        <v>0</v>
      </c>
      <c r="BG67" s="172" t="s">
        <v>495</v>
      </c>
      <c r="BH67" s="172" t="s">
        <v>495</v>
      </c>
      <c r="BI67" s="172" t="s">
        <v>495</v>
      </c>
      <c r="BJ67" s="171">
        <v>0</v>
      </c>
      <c r="BK67" s="172" t="s">
        <v>495</v>
      </c>
      <c r="BL67" s="172" t="s">
        <v>495</v>
      </c>
      <c r="BM67" s="172" t="s">
        <v>495</v>
      </c>
      <c r="BN67" s="171">
        <v>0</v>
      </c>
      <c r="BO67" s="172" t="s">
        <v>495</v>
      </c>
      <c r="BP67" s="172" t="s">
        <v>495</v>
      </c>
      <c r="BQ67" s="172" t="s">
        <v>495</v>
      </c>
      <c r="BR67" s="171">
        <v>0</v>
      </c>
      <c r="BS67" s="172" t="s">
        <v>495</v>
      </c>
      <c r="BT67" s="172" t="s">
        <v>495</v>
      </c>
      <c r="BU67" s="172" t="s">
        <v>495</v>
      </c>
      <c r="BV67" s="172" t="s">
        <v>495</v>
      </c>
      <c r="BW67" s="171">
        <v>0</v>
      </c>
      <c r="BX67" s="171">
        <v>0</v>
      </c>
      <c r="BY67" s="171">
        <v>0</v>
      </c>
      <c r="BZ67" s="171">
        <v>0</v>
      </c>
      <c r="CA67" s="171">
        <v>0</v>
      </c>
      <c r="CB67" s="171">
        <v>0</v>
      </c>
      <c r="CC67" s="171">
        <v>0</v>
      </c>
      <c r="CD67" s="171">
        <v>0</v>
      </c>
      <c r="CE67" s="171">
        <v>0</v>
      </c>
      <c r="CF67" s="171">
        <v>0</v>
      </c>
      <c r="CG67" s="171">
        <v>0</v>
      </c>
      <c r="CH67" s="171">
        <v>0</v>
      </c>
      <c r="CI67" s="169" t="s">
        <v>495</v>
      </c>
      <c r="CJ67" s="169" t="s">
        <v>495</v>
      </c>
      <c r="CK67" s="169" t="s">
        <v>495</v>
      </c>
      <c r="CL67" s="169" t="s">
        <v>495</v>
      </c>
      <c r="CM67" s="169" t="s">
        <v>495</v>
      </c>
      <c r="CN67" s="169" t="s">
        <v>495</v>
      </c>
      <c r="CO67" s="169" t="s">
        <v>495</v>
      </c>
      <c r="CP67" s="169" t="s">
        <v>495</v>
      </c>
      <c r="CQ67" s="171">
        <v>0</v>
      </c>
      <c r="CR67" s="169" t="s">
        <v>495</v>
      </c>
      <c r="CS67" s="169" t="s">
        <v>495</v>
      </c>
      <c r="CT67" s="169" t="s">
        <v>495</v>
      </c>
      <c r="CU67" s="169" t="s">
        <v>495</v>
      </c>
      <c r="CV67" s="169" t="s">
        <v>495</v>
      </c>
      <c r="CW67" s="169" t="s">
        <v>495</v>
      </c>
      <c r="CX67" s="169" t="s">
        <v>495</v>
      </c>
      <c r="CY67" s="169" t="s">
        <v>495</v>
      </c>
      <c r="CZ67" s="169" t="s">
        <v>495</v>
      </c>
      <c r="DA67" s="169" t="s">
        <v>495</v>
      </c>
      <c r="DB67" s="169" t="s">
        <v>495</v>
      </c>
      <c r="DC67" s="171">
        <v>0</v>
      </c>
      <c r="DD67" s="169" t="s">
        <v>495</v>
      </c>
      <c r="DE67" s="169" t="s">
        <v>495</v>
      </c>
      <c r="DF67" s="169" t="s">
        <v>495</v>
      </c>
      <c r="DG67" s="171">
        <v>1</v>
      </c>
      <c r="DH67" s="171">
        <v>1</v>
      </c>
      <c r="DI67" s="171">
        <v>1</v>
      </c>
      <c r="DJ67" s="171">
        <v>1</v>
      </c>
      <c r="DK67" s="171">
        <v>158</v>
      </c>
      <c r="DL67" s="171">
        <v>143</v>
      </c>
      <c r="DM67" s="171">
        <v>113</v>
      </c>
      <c r="DN67" s="171">
        <v>107</v>
      </c>
      <c r="DO67" s="171">
        <v>55</v>
      </c>
      <c r="DP67" s="171">
        <v>47</v>
      </c>
      <c r="DQ67" s="171">
        <v>44</v>
      </c>
      <c r="DR67" s="171">
        <v>20</v>
      </c>
      <c r="DS67" s="171">
        <v>0</v>
      </c>
      <c r="DT67" s="171">
        <v>0</v>
      </c>
      <c r="DU67" s="171">
        <v>0</v>
      </c>
      <c r="DV67" s="171">
        <v>0</v>
      </c>
      <c r="DW67" s="171">
        <v>0</v>
      </c>
      <c r="DX67" s="171">
        <v>0</v>
      </c>
      <c r="DY67" s="171">
        <v>0</v>
      </c>
      <c r="DZ67" s="171">
        <v>0</v>
      </c>
      <c r="EA67" s="171">
        <v>0</v>
      </c>
      <c r="EB67" s="171">
        <v>0</v>
      </c>
      <c r="EC67" s="171">
        <v>0</v>
      </c>
      <c r="ED67" s="171">
        <v>0</v>
      </c>
      <c r="EE67" s="169" t="s">
        <v>495</v>
      </c>
      <c r="EF67" s="169" t="s">
        <v>495</v>
      </c>
      <c r="EG67" s="169" t="s">
        <v>495</v>
      </c>
      <c r="EH67" s="169" t="s">
        <v>495</v>
      </c>
      <c r="EI67" s="169" t="s">
        <v>495</v>
      </c>
      <c r="EJ67" s="169" t="s">
        <v>495</v>
      </c>
      <c r="EK67" s="169" t="s">
        <v>495</v>
      </c>
      <c r="EL67" s="169" t="s">
        <v>495</v>
      </c>
      <c r="EM67" s="171">
        <v>0</v>
      </c>
      <c r="EN67" s="169" t="s">
        <v>495</v>
      </c>
      <c r="EO67" s="169" t="s">
        <v>495</v>
      </c>
      <c r="EP67" s="169" t="s">
        <v>495</v>
      </c>
      <c r="EQ67" s="169" t="s">
        <v>495</v>
      </c>
      <c r="ER67" s="169" t="s">
        <v>495</v>
      </c>
      <c r="ES67" s="169" t="s">
        <v>495</v>
      </c>
      <c r="ET67" s="169" t="s">
        <v>495</v>
      </c>
      <c r="EU67" s="169" t="s">
        <v>495</v>
      </c>
      <c r="EV67" s="169" t="s">
        <v>495</v>
      </c>
      <c r="EW67" s="169" t="s">
        <v>495</v>
      </c>
      <c r="EX67" s="169" t="s">
        <v>495</v>
      </c>
      <c r="EY67" s="171">
        <v>0</v>
      </c>
      <c r="EZ67" s="169" t="s">
        <v>495</v>
      </c>
      <c r="FA67" s="169" t="s">
        <v>495</v>
      </c>
      <c r="FB67" s="169" t="s">
        <v>495</v>
      </c>
      <c r="FC67" s="171">
        <v>1</v>
      </c>
      <c r="FD67" s="171">
        <v>1</v>
      </c>
      <c r="FE67" s="171">
        <v>1</v>
      </c>
      <c r="FF67" s="171">
        <v>1</v>
      </c>
      <c r="FG67" s="171">
        <v>181</v>
      </c>
      <c r="FH67" s="171">
        <v>163</v>
      </c>
      <c r="FI67" s="171">
        <v>145</v>
      </c>
      <c r="FJ67" s="171">
        <v>127</v>
      </c>
      <c r="FK67" s="171">
        <v>27</v>
      </c>
      <c r="FL67" s="171">
        <v>49</v>
      </c>
      <c r="FM67" s="171">
        <v>60</v>
      </c>
      <c r="FN67" s="171">
        <v>55</v>
      </c>
      <c r="FO67" s="171">
        <v>0</v>
      </c>
      <c r="FP67" s="171">
        <v>0</v>
      </c>
      <c r="FQ67" s="171">
        <v>0</v>
      </c>
      <c r="FR67" s="171">
        <v>0</v>
      </c>
      <c r="FS67" s="171">
        <v>0</v>
      </c>
      <c r="FT67" s="171">
        <v>0</v>
      </c>
      <c r="FU67" s="171">
        <v>0</v>
      </c>
      <c r="FV67" s="171">
        <v>0</v>
      </c>
      <c r="FW67" s="171">
        <v>0</v>
      </c>
      <c r="FX67" s="171">
        <v>0</v>
      </c>
      <c r="FY67" s="171">
        <v>0</v>
      </c>
      <c r="FZ67" s="171">
        <v>0</v>
      </c>
    </row>
    <row r="68" spans="1:182">
      <c r="A68" s="169" t="s">
        <v>298</v>
      </c>
      <c r="B68" s="169" t="s">
        <v>299</v>
      </c>
      <c r="C68" s="168">
        <v>0</v>
      </c>
      <c r="D68" s="168">
        <v>0</v>
      </c>
      <c r="E68" s="168">
        <v>0</v>
      </c>
      <c r="F68" s="168">
        <v>0</v>
      </c>
      <c r="G68" s="168">
        <v>0</v>
      </c>
      <c r="H68" s="170"/>
      <c r="I68" s="168">
        <v>0</v>
      </c>
      <c r="J68" s="168">
        <v>0</v>
      </c>
      <c r="K68" s="168">
        <v>0</v>
      </c>
      <c r="L68" s="168">
        <v>0</v>
      </c>
      <c r="M68" s="168">
        <v>0</v>
      </c>
      <c r="N68" s="170"/>
      <c r="O68" s="171">
        <v>0</v>
      </c>
      <c r="P68" s="171">
        <v>0</v>
      </c>
      <c r="Q68" s="171">
        <v>0</v>
      </c>
      <c r="R68" s="171">
        <v>0</v>
      </c>
      <c r="S68" s="171">
        <v>0</v>
      </c>
      <c r="T68" s="171">
        <v>0</v>
      </c>
      <c r="U68" s="171">
        <v>0</v>
      </c>
      <c r="V68" s="171">
        <v>0</v>
      </c>
      <c r="W68" s="171">
        <v>0</v>
      </c>
      <c r="X68" s="171">
        <v>0</v>
      </c>
      <c r="Y68" s="171">
        <v>0</v>
      </c>
      <c r="Z68" s="171">
        <v>0</v>
      </c>
      <c r="AA68" s="171">
        <v>0</v>
      </c>
      <c r="AB68" s="171">
        <v>0</v>
      </c>
      <c r="AC68" s="171">
        <v>0</v>
      </c>
      <c r="AD68" s="171">
        <v>0</v>
      </c>
      <c r="AE68" s="171">
        <v>0</v>
      </c>
      <c r="AF68" s="171">
        <v>0</v>
      </c>
      <c r="AG68" s="171">
        <v>0</v>
      </c>
      <c r="AH68" s="171">
        <v>0</v>
      </c>
      <c r="AI68" s="171">
        <v>0</v>
      </c>
      <c r="AJ68" s="171">
        <v>0</v>
      </c>
      <c r="AK68" s="171">
        <v>0</v>
      </c>
      <c r="AL68" s="171">
        <v>0</v>
      </c>
      <c r="AM68" s="171">
        <v>0</v>
      </c>
      <c r="AN68" s="171">
        <v>0</v>
      </c>
      <c r="AO68" s="171">
        <v>0</v>
      </c>
      <c r="AP68" s="171">
        <v>0</v>
      </c>
      <c r="AQ68" s="171">
        <v>0</v>
      </c>
      <c r="AR68" s="171">
        <v>0</v>
      </c>
      <c r="AS68" s="171">
        <v>0</v>
      </c>
      <c r="AT68" s="171">
        <v>0</v>
      </c>
      <c r="AU68" s="171">
        <v>0</v>
      </c>
      <c r="AV68" s="171">
        <v>0</v>
      </c>
      <c r="AW68" s="171">
        <v>0</v>
      </c>
      <c r="AX68" s="171">
        <v>0</v>
      </c>
      <c r="AY68" s="172" t="s">
        <v>495</v>
      </c>
      <c r="AZ68" s="172" t="s">
        <v>495</v>
      </c>
      <c r="BA68" s="172" t="s">
        <v>495</v>
      </c>
      <c r="BB68" s="171">
        <v>0</v>
      </c>
      <c r="BC68" s="172" t="s">
        <v>495</v>
      </c>
      <c r="BD68" s="172" t="s">
        <v>495</v>
      </c>
      <c r="BE68" s="172" t="s">
        <v>495</v>
      </c>
      <c r="BF68" s="171">
        <v>0</v>
      </c>
      <c r="BG68" s="172" t="s">
        <v>495</v>
      </c>
      <c r="BH68" s="172" t="s">
        <v>495</v>
      </c>
      <c r="BI68" s="172" t="s">
        <v>495</v>
      </c>
      <c r="BJ68" s="171">
        <v>0</v>
      </c>
      <c r="BK68" s="172" t="s">
        <v>495</v>
      </c>
      <c r="BL68" s="172" t="s">
        <v>495</v>
      </c>
      <c r="BM68" s="172" t="s">
        <v>495</v>
      </c>
      <c r="BN68" s="171">
        <v>0</v>
      </c>
      <c r="BO68" s="172" t="s">
        <v>495</v>
      </c>
      <c r="BP68" s="172" t="s">
        <v>495</v>
      </c>
      <c r="BQ68" s="172" t="s">
        <v>495</v>
      </c>
      <c r="BR68" s="171">
        <v>0</v>
      </c>
      <c r="BS68" s="172" t="s">
        <v>495</v>
      </c>
      <c r="BT68" s="172" t="s">
        <v>495</v>
      </c>
      <c r="BU68" s="172" t="s">
        <v>495</v>
      </c>
      <c r="BV68" s="172" t="s">
        <v>495</v>
      </c>
      <c r="BW68" s="171">
        <v>0</v>
      </c>
      <c r="BX68" s="171">
        <v>0</v>
      </c>
      <c r="BY68" s="171">
        <v>0</v>
      </c>
      <c r="BZ68" s="171">
        <v>0</v>
      </c>
      <c r="CA68" s="171">
        <v>0</v>
      </c>
      <c r="CB68" s="171">
        <v>0</v>
      </c>
      <c r="CC68" s="171">
        <v>0</v>
      </c>
      <c r="CD68" s="171">
        <v>0</v>
      </c>
      <c r="CE68" s="171">
        <v>0</v>
      </c>
      <c r="CF68" s="171">
        <v>0</v>
      </c>
      <c r="CG68" s="171">
        <v>0</v>
      </c>
      <c r="CH68" s="171">
        <v>0</v>
      </c>
      <c r="CI68" s="169" t="s">
        <v>495</v>
      </c>
      <c r="CJ68" s="169" t="s">
        <v>495</v>
      </c>
      <c r="CK68" s="169" t="s">
        <v>495</v>
      </c>
      <c r="CL68" s="169" t="s">
        <v>495</v>
      </c>
      <c r="CM68" s="169" t="s">
        <v>495</v>
      </c>
      <c r="CN68" s="169" t="s">
        <v>495</v>
      </c>
      <c r="CO68" s="169" t="s">
        <v>495</v>
      </c>
      <c r="CP68" s="169" t="s">
        <v>495</v>
      </c>
      <c r="CQ68" s="171">
        <v>0</v>
      </c>
      <c r="CR68" s="169" t="s">
        <v>495</v>
      </c>
      <c r="CS68" s="169" t="s">
        <v>495</v>
      </c>
      <c r="CT68" s="169" t="s">
        <v>495</v>
      </c>
      <c r="CU68" s="169" t="s">
        <v>495</v>
      </c>
      <c r="CV68" s="169" t="s">
        <v>495</v>
      </c>
      <c r="CW68" s="169" t="s">
        <v>495</v>
      </c>
      <c r="CX68" s="169" t="s">
        <v>495</v>
      </c>
      <c r="CY68" s="169" t="s">
        <v>495</v>
      </c>
      <c r="CZ68" s="169" t="s">
        <v>495</v>
      </c>
      <c r="DA68" s="169" t="s">
        <v>495</v>
      </c>
      <c r="DB68" s="169" t="s">
        <v>495</v>
      </c>
      <c r="DC68" s="171">
        <v>0</v>
      </c>
      <c r="DD68" s="169" t="s">
        <v>495</v>
      </c>
      <c r="DE68" s="169" t="s">
        <v>495</v>
      </c>
      <c r="DF68" s="169" t="s">
        <v>495</v>
      </c>
      <c r="DG68" s="171">
        <v>0</v>
      </c>
      <c r="DH68" s="171">
        <v>0</v>
      </c>
      <c r="DI68" s="171">
        <v>0</v>
      </c>
      <c r="DJ68" s="171">
        <v>0</v>
      </c>
      <c r="DK68" s="171">
        <v>0</v>
      </c>
      <c r="DL68" s="171">
        <v>0</v>
      </c>
      <c r="DM68" s="171">
        <v>0</v>
      </c>
      <c r="DN68" s="171">
        <v>0</v>
      </c>
      <c r="DO68" s="171">
        <v>0</v>
      </c>
      <c r="DP68" s="171">
        <v>0</v>
      </c>
      <c r="DQ68" s="171">
        <v>0</v>
      </c>
      <c r="DR68" s="171">
        <v>0</v>
      </c>
      <c r="DS68" s="171">
        <v>0</v>
      </c>
      <c r="DT68" s="171">
        <v>0</v>
      </c>
      <c r="DU68" s="171">
        <v>0</v>
      </c>
      <c r="DV68" s="171">
        <v>0</v>
      </c>
      <c r="DW68" s="171">
        <v>0</v>
      </c>
      <c r="DX68" s="171">
        <v>0</v>
      </c>
      <c r="DY68" s="171">
        <v>0</v>
      </c>
      <c r="DZ68" s="171">
        <v>0</v>
      </c>
      <c r="EA68" s="171">
        <v>0</v>
      </c>
      <c r="EB68" s="171">
        <v>0</v>
      </c>
      <c r="EC68" s="171">
        <v>0</v>
      </c>
      <c r="ED68" s="171">
        <v>0</v>
      </c>
      <c r="EE68" s="169" t="s">
        <v>495</v>
      </c>
      <c r="EF68" s="169" t="s">
        <v>495</v>
      </c>
      <c r="EG68" s="169" t="s">
        <v>495</v>
      </c>
      <c r="EH68" s="169" t="s">
        <v>495</v>
      </c>
      <c r="EI68" s="169" t="s">
        <v>495</v>
      </c>
      <c r="EJ68" s="169" t="s">
        <v>495</v>
      </c>
      <c r="EK68" s="169" t="s">
        <v>495</v>
      </c>
      <c r="EL68" s="169" t="s">
        <v>495</v>
      </c>
      <c r="EM68" s="171">
        <v>0</v>
      </c>
      <c r="EN68" s="169" t="s">
        <v>495</v>
      </c>
      <c r="EO68" s="169" t="s">
        <v>495</v>
      </c>
      <c r="EP68" s="169" t="s">
        <v>495</v>
      </c>
      <c r="EQ68" s="169" t="s">
        <v>495</v>
      </c>
      <c r="ER68" s="169" t="s">
        <v>495</v>
      </c>
      <c r="ES68" s="169" t="s">
        <v>495</v>
      </c>
      <c r="ET68" s="169" t="s">
        <v>495</v>
      </c>
      <c r="EU68" s="169" t="s">
        <v>495</v>
      </c>
      <c r="EV68" s="169" t="s">
        <v>495</v>
      </c>
      <c r="EW68" s="169" t="s">
        <v>495</v>
      </c>
      <c r="EX68" s="169" t="s">
        <v>495</v>
      </c>
      <c r="EY68" s="171">
        <v>0</v>
      </c>
      <c r="EZ68" s="169" t="s">
        <v>495</v>
      </c>
      <c r="FA68" s="169" t="s">
        <v>495</v>
      </c>
      <c r="FB68" s="169" t="s">
        <v>495</v>
      </c>
      <c r="FC68" s="171">
        <v>0</v>
      </c>
      <c r="FD68" s="171">
        <v>0</v>
      </c>
      <c r="FE68" s="171">
        <v>0</v>
      </c>
      <c r="FF68" s="171">
        <v>0</v>
      </c>
      <c r="FG68" s="171">
        <v>0</v>
      </c>
      <c r="FH68" s="171">
        <v>0</v>
      </c>
      <c r="FI68" s="171">
        <v>0</v>
      </c>
      <c r="FJ68" s="171">
        <v>0</v>
      </c>
      <c r="FK68" s="171">
        <v>0</v>
      </c>
      <c r="FL68" s="171">
        <v>0</v>
      </c>
      <c r="FM68" s="171">
        <v>0</v>
      </c>
      <c r="FN68" s="171">
        <v>0</v>
      </c>
      <c r="FO68" s="171">
        <v>0</v>
      </c>
      <c r="FP68" s="171">
        <v>0</v>
      </c>
      <c r="FQ68" s="171">
        <v>0</v>
      </c>
      <c r="FR68" s="171">
        <v>0</v>
      </c>
      <c r="FS68" s="171">
        <v>0</v>
      </c>
      <c r="FT68" s="171">
        <v>0</v>
      </c>
      <c r="FU68" s="171">
        <v>0</v>
      </c>
      <c r="FV68" s="171">
        <v>0</v>
      </c>
      <c r="FW68" s="171">
        <v>0</v>
      </c>
      <c r="FX68" s="171">
        <v>0</v>
      </c>
      <c r="FY68" s="171">
        <v>0</v>
      </c>
      <c r="FZ68" s="171">
        <v>0</v>
      </c>
    </row>
    <row r="69" spans="1:182">
      <c r="A69" s="169" t="s">
        <v>300</v>
      </c>
      <c r="B69" s="169" t="s">
        <v>301</v>
      </c>
      <c r="C69" s="168">
        <v>0</v>
      </c>
      <c r="D69" s="168">
        <v>0</v>
      </c>
      <c r="E69" s="168">
        <v>0</v>
      </c>
      <c r="F69" s="168">
        <v>0</v>
      </c>
      <c r="G69" s="168">
        <v>0</v>
      </c>
      <c r="H69" s="170"/>
      <c r="I69" s="168">
        <v>0</v>
      </c>
      <c r="J69" s="168">
        <v>0</v>
      </c>
      <c r="K69" s="168">
        <v>0</v>
      </c>
      <c r="L69" s="168">
        <v>0</v>
      </c>
      <c r="M69" s="168">
        <v>0</v>
      </c>
      <c r="N69" s="170"/>
      <c r="O69" s="171">
        <v>0</v>
      </c>
      <c r="P69" s="171">
        <v>0</v>
      </c>
      <c r="Q69" s="171">
        <v>0</v>
      </c>
      <c r="R69" s="171">
        <v>0</v>
      </c>
      <c r="S69" s="171">
        <v>0</v>
      </c>
      <c r="T69" s="171">
        <v>0</v>
      </c>
      <c r="U69" s="171">
        <v>0</v>
      </c>
      <c r="V69" s="171">
        <v>0</v>
      </c>
      <c r="W69" s="171">
        <v>0</v>
      </c>
      <c r="X69" s="171">
        <v>0</v>
      </c>
      <c r="Y69" s="171">
        <v>0</v>
      </c>
      <c r="Z69" s="171">
        <v>0</v>
      </c>
      <c r="AA69" s="171">
        <v>0</v>
      </c>
      <c r="AB69" s="171">
        <v>0</v>
      </c>
      <c r="AC69" s="171">
        <v>0</v>
      </c>
      <c r="AD69" s="171">
        <v>0</v>
      </c>
      <c r="AE69" s="171">
        <v>0</v>
      </c>
      <c r="AF69" s="171">
        <v>0</v>
      </c>
      <c r="AG69" s="171">
        <v>0</v>
      </c>
      <c r="AH69" s="171">
        <v>0</v>
      </c>
      <c r="AI69" s="171">
        <v>0</v>
      </c>
      <c r="AJ69" s="171">
        <v>0</v>
      </c>
      <c r="AK69" s="171">
        <v>0</v>
      </c>
      <c r="AL69" s="171">
        <v>0</v>
      </c>
      <c r="AM69" s="171">
        <v>0</v>
      </c>
      <c r="AN69" s="171">
        <v>0</v>
      </c>
      <c r="AO69" s="171">
        <v>0</v>
      </c>
      <c r="AP69" s="171">
        <v>0</v>
      </c>
      <c r="AQ69" s="171">
        <v>0</v>
      </c>
      <c r="AR69" s="171">
        <v>0</v>
      </c>
      <c r="AS69" s="171">
        <v>0</v>
      </c>
      <c r="AT69" s="171">
        <v>0</v>
      </c>
      <c r="AU69" s="171">
        <v>0</v>
      </c>
      <c r="AV69" s="171">
        <v>0</v>
      </c>
      <c r="AW69" s="171">
        <v>0</v>
      </c>
      <c r="AX69" s="171">
        <v>0</v>
      </c>
      <c r="AY69" s="172" t="s">
        <v>495</v>
      </c>
      <c r="AZ69" s="172" t="s">
        <v>495</v>
      </c>
      <c r="BA69" s="172" t="s">
        <v>495</v>
      </c>
      <c r="BB69" s="171">
        <v>0</v>
      </c>
      <c r="BC69" s="172" t="s">
        <v>495</v>
      </c>
      <c r="BD69" s="172" t="s">
        <v>495</v>
      </c>
      <c r="BE69" s="172" t="s">
        <v>495</v>
      </c>
      <c r="BF69" s="171">
        <v>0</v>
      </c>
      <c r="BG69" s="172" t="s">
        <v>495</v>
      </c>
      <c r="BH69" s="172" t="s">
        <v>495</v>
      </c>
      <c r="BI69" s="172" t="s">
        <v>495</v>
      </c>
      <c r="BJ69" s="171">
        <v>0</v>
      </c>
      <c r="BK69" s="172" t="s">
        <v>495</v>
      </c>
      <c r="BL69" s="172" t="s">
        <v>495</v>
      </c>
      <c r="BM69" s="172" t="s">
        <v>495</v>
      </c>
      <c r="BN69" s="171">
        <v>0</v>
      </c>
      <c r="BO69" s="172" t="s">
        <v>495</v>
      </c>
      <c r="BP69" s="172" t="s">
        <v>495</v>
      </c>
      <c r="BQ69" s="172" t="s">
        <v>495</v>
      </c>
      <c r="BR69" s="171">
        <v>0</v>
      </c>
      <c r="BS69" s="172" t="s">
        <v>495</v>
      </c>
      <c r="BT69" s="172" t="s">
        <v>495</v>
      </c>
      <c r="BU69" s="172" t="s">
        <v>495</v>
      </c>
      <c r="BV69" s="172" t="s">
        <v>495</v>
      </c>
      <c r="BW69" s="171">
        <v>0</v>
      </c>
      <c r="BX69" s="171">
        <v>0</v>
      </c>
      <c r="BY69" s="171">
        <v>0</v>
      </c>
      <c r="BZ69" s="171">
        <v>0</v>
      </c>
      <c r="CA69" s="171">
        <v>0</v>
      </c>
      <c r="CB69" s="171">
        <v>0</v>
      </c>
      <c r="CC69" s="171">
        <v>0</v>
      </c>
      <c r="CD69" s="171">
        <v>0</v>
      </c>
      <c r="CE69" s="171">
        <v>0</v>
      </c>
      <c r="CF69" s="171">
        <v>0</v>
      </c>
      <c r="CG69" s="171">
        <v>0</v>
      </c>
      <c r="CH69" s="171">
        <v>0</v>
      </c>
      <c r="CI69" s="169" t="s">
        <v>495</v>
      </c>
      <c r="CJ69" s="169" t="s">
        <v>495</v>
      </c>
      <c r="CK69" s="169" t="s">
        <v>495</v>
      </c>
      <c r="CL69" s="169" t="s">
        <v>495</v>
      </c>
      <c r="CM69" s="169" t="s">
        <v>495</v>
      </c>
      <c r="CN69" s="169" t="s">
        <v>495</v>
      </c>
      <c r="CO69" s="169" t="s">
        <v>495</v>
      </c>
      <c r="CP69" s="169" t="s">
        <v>495</v>
      </c>
      <c r="CQ69" s="171">
        <v>0</v>
      </c>
      <c r="CR69" s="169" t="s">
        <v>495</v>
      </c>
      <c r="CS69" s="169" t="s">
        <v>495</v>
      </c>
      <c r="CT69" s="169" t="s">
        <v>495</v>
      </c>
      <c r="CU69" s="169" t="s">
        <v>495</v>
      </c>
      <c r="CV69" s="169" t="s">
        <v>495</v>
      </c>
      <c r="CW69" s="169" t="s">
        <v>495</v>
      </c>
      <c r="CX69" s="169" t="s">
        <v>495</v>
      </c>
      <c r="CY69" s="169" t="s">
        <v>495</v>
      </c>
      <c r="CZ69" s="169" t="s">
        <v>495</v>
      </c>
      <c r="DA69" s="169" t="s">
        <v>495</v>
      </c>
      <c r="DB69" s="169" t="s">
        <v>495</v>
      </c>
      <c r="DC69" s="171">
        <v>0</v>
      </c>
      <c r="DD69" s="169" t="s">
        <v>495</v>
      </c>
      <c r="DE69" s="169" t="s">
        <v>495</v>
      </c>
      <c r="DF69" s="169" t="s">
        <v>495</v>
      </c>
      <c r="DG69" s="171">
        <v>0</v>
      </c>
      <c r="DH69" s="171">
        <v>0</v>
      </c>
      <c r="DI69" s="171">
        <v>0</v>
      </c>
      <c r="DJ69" s="171">
        <v>0</v>
      </c>
      <c r="DK69" s="171">
        <v>0</v>
      </c>
      <c r="DL69" s="171">
        <v>0</v>
      </c>
      <c r="DM69" s="171">
        <v>0</v>
      </c>
      <c r="DN69" s="171">
        <v>0</v>
      </c>
      <c r="DO69" s="171">
        <v>0</v>
      </c>
      <c r="DP69" s="171">
        <v>0</v>
      </c>
      <c r="DQ69" s="171">
        <v>0</v>
      </c>
      <c r="DR69" s="171">
        <v>0</v>
      </c>
      <c r="DS69" s="171">
        <v>0</v>
      </c>
      <c r="DT69" s="171">
        <v>0</v>
      </c>
      <c r="DU69" s="171">
        <v>0</v>
      </c>
      <c r="DV69" s="171">
        <v>0</v>
      </c>
      <c r="DW69" s="171">
        <v>0</v>
      </c>
      <c r="DX69" s="171">
        <v>0</v>
      </c>
      <c r="DY69" s="171">
        <v>0</v>
      </c>
      <c r="DZ69" s="171">
        <v>0</v>
      </c>
      <c r="EA69" s="171">
        <v>0</v>
      </c>
      <c r="EB69" s="171">
        <v>0</v>
      </c>
      <c r="EC69" s="171">
        <v>0</v>
      </c>
      <c r="ED69" s="171">
        <v>0</v>
      </c>
      <c r="EE69" s="169" t="s">
        <v>495</v>
      </c>
      <c r="EF69" s="169" t="s">
        <v>495</v>
      </c>
      <c r="EG69" s="169" t="s">
        <v>495</v>
      </c>
      <c r="EH69" s="169" t="s">
        <v>495</v>
      </c>
      <c r="EI69" s="169" t="s">
        <v>495</v>
      </c>
      <c r="EJ69" s="169" t="s">
        <v>495</v>
      </c>
      <c r="EK69" s="169" t="s">
        <v>495</v>
      </c>
      <c r="EL69" s="169" t="s">
        <v>495</v>
      </c>
      <c r="EM69" s="171">
        <v>0</v>
      </c>
      <c r="EN69" s="169" t="s">
        <v>495</v>
      </c>
      <c r="EO69" s="169" t="s">
        <v>495</v>
      </c>
      <c r="EP69" s="169" t="s">
        <v>495</v>
      </c>
      <c r="EQ69" s="169" t="s">
        <v>495</v>
      </c>
      <c r="ER69" s="169" t="s">
        <v>495</v>
      </c>
      <c r="ES69" s="169" t="s">
        <v>495</v>
      </c>
      <c r="ET69" s="169" t="s">
        <v>495</v>
      </c>
      <c r="EU69" s="169" t="s">
        <v>495</v>
      </c>
      <c r="EV69" s="169" t="s">
        <v>495</v>
      </c>
      <c r="EW69" s="169" t="s">
        <v>495</v>
      </c>
      <c r="EX69" s="169" t="s">
        <v>495</v>
      </c>
      <c r="EY69" s="171">
        <v>0</v>
      </c>
      <c r="EZ69" s="169" t="s">
        <v>495</v>
      </c>
      <c r="FA69" s="169" t="s">
        <v>495</v>
      </c>
      <c r="FB69" s="169" t="s">
        <v>495</v>
      </c>
      <c r="FC69" s="171">
        <v>0</v>
      </c>
      <c r="FD69" s="171">
        <v>0</v>
      </c>
      <c r="FE69" s="171">
        <v>0</v>
      </c>
      <c r="FF69" s="171">
        <v>0</v>
      </c>
      <c r="FG69" s="171">
        <v>0</v>
      </c>
      <c r="FH69" s="171">
        <v>0</v>
      </c>
      <c r="FI69" s="171">
        <v>0</v>
      </c>
      <c r="FJ69" s="171">
        <v>0</v>
      </c>
      <c r="FK69" s="171">
        <v>0</v>
      </c>
      <c r="FL69" s="171">
        <v>0</v>
      </c>
      <c r="FM69" s="171">
        <v>0</v>
      </c>
      <c r="FN69" s="171">
        <v>0</v>
      </c>
      <c r="FO69" s="171">
        <v>0</v>
      </c>
      <c r="FP69" s="171">
        <v>0</v>
      </c>
      <c r="FQ69" s="171">
        <v>0</v>
      </c>
      <c r="FR69" s="171">
        <v>0</v>
      </c>
      <c r="FS69" s="171">
        <v>0</v>
      </c>
      <c r="FT69" s="171">
        <v>0</v>
      </c>
      <c r="FU69" s="171">
        <v>0</v>
      </c>
      <c r="FV69" s="171">
        <v>0</v>
      </c>
      <c r="FW69" s="171">
        <v>0</v>
      </c>
      <c r="FX69" s="171">
        <v>0</v>
      </c>
      <c r="FY69" s="171">
        <v>0</v>
      </c>
      <c r="FZ69" s="171">
        <v>0</v>
      </c>
    </row>
    <row r="70" spans="1:182">
      <c r="A70" s="169" t="s">
        <v>519</v>
      </c>
      <c r="B70" s="169" t="s">
        <v>520</v>
      </c>
      <c r="C70" s="168">
        <v>8</v>
      </c>
      <c r="D70" s="168">
        <v>9</v>
      </c>
      <c r="E70" s="168">
        <v>9</v>
      </c>
      <c r="F70" s="168">
        <v>7</v>
      </c>
      <c r="G70" s="168">
        <v>-2</v>
      </c>
      <c r="H70" s="170">
        <v>-22.222222222222221</v>
      </c>
      <c r="I70" s="168">
        <v>1631</v>
      </c>
      <c r="J70" s="168">
        <v>1525</v>
      </c>
      <c r="K70" s="168">
        <v>1399</v>
      </c>
      <c r="L70" s="168">
        <v>1307</v>
      </c>
      <c r="M70" s="168">
        <v>-218</v>
      </c>
      <c r="N70" s="170">
        <v>-14.295081967213115</v>
      </c>
      <c r="O70" s="171">
        <v>0</v>
      </c>
      <c r="P70" s="171">
        <v>0</v>
      </c>
      <c r="Q70" s="171">
        <v>0</v>
      </c>
      <c r="R70" s="171">
        <v>0</v>
      </c>
      <c r="S70" s="171">
        <v>0</v>
      </c>
      <c r="T70" s="171">
        <v>0</v>
      </c>
      <c r="U70" s="171">
        <v>0</v>
      </c>
      <c r="V70" s="171">
        <v>0</v>
      </c>
      <c r="W70" s="171">
        <v>0</v>
      </c>
      <c r="X70" s="171">
        <v>0</v>
      </c>
      <c r="Y70" s="171">
        <v>0</v>
      </c>
      <c r="Z70" s="171">
        <v>0</v>
      </c>
      <c r="AA70" s="171">
        <v>1</v>
      </c>
      <c r="AB70" s="171">
        <v>1</v>
      </c>
      <c r="AC70" s="171">
        <v>1</v>
      </c>
      <c r="AD70" s="171">
        <v>0</v>
      </c>
      <c r="AE70" s="171">
        <v>22</v>
      </c>
      <c r="AF70" s="171">
        <v>15</v>
      </c>
      <c r="AG70" s="171">
        <v>13</v>
      </c>
      <c r="AH70" s="171">
        <v>5</v>
      </c>
      <c r="AI70" s="171">
        <v>3</v>
      </c>
      <c r="AJ70" s="171">
        <v>6</v>
      </c>
      <c r="AK70" s="171">
        <v>7</v>
      </c>
      <c r="AL70" s="171">
        <v>7</v>
      </c>
      <c r="AM70" s="171">
        <v>1</v>
      </c>
      <c r="AN70" s="171">
        <v>2</v>
      </c>
      <c r="AO70" s="171">
        <v>2</v>
      </c>
      <c r="AP70" s="171">
        <v>0</v>
      </c>
      <c r="AQ70" s="171">
        <v>367</v>
      </c>
      <c r="AR70" s="171">
        <v>359</v>
      </c>
      <c r="AS70" s="171">
        <v>328</v>
      </c>
      <c r="AT70" s="171">
        <v>188</v>
      </c>
      <c r="AU70" s="171">
        <v>96</v>
      </c>
      <c r="AV70" s="171">
        <v>125</v>
      </c>
      <c r="AW70" s="171">
        <v>101</v>
      </c>
      <c r="AX70" s="171">
        <v>101</v>
      </c>
      <c r="AY70" s="172" t="s">
        <v>495</v>
      </c>
      <c r="AZ70" s="172" t="s">
        <v>495</v>
      </c>
      <c r="BA70" s="172" t="s">
        <v>495</v>
      </c>
      <c r="BB70" s="171">
        <v>1</v>
      </c>
      <c r="BC70" s="172" t="s">
        <v>495</v>
      </c>
      <c r="BD70" s="172" t="s">
        <v>495</v>
      </c>
      <c r="BE70" s="172" t="s">
        <v>495</v>
      </c>
      <c r="BF70" s="171">
        <v>79</v>
      </c>
      <c r="BG70" s="172" t="s">
        <v>495</v>
      </c>
      <c r="BH70" s="172" t="s">
        <v>495</v>
      </c>
      <c r="BI70" s="172" t="s">
        <v>495</v>
      </c>
      <c r="BJ70" s="171">
        <v>0</v>
      </c>
      <c r="BK70" s="172" t="s">
        <v>495</v>
      </c>
      <c r="BL70" s="172" t="s">
        <v>495</v>
      </c>
      <c r="BM70" s="172" t="s">
        <v>495</v>
      </c>
      <c r="BN70" s="171">
        <v>1</v>
      </c>
      <c r="BO70" s="172" t="s">
        <v>495</v>
      </c>
      <c r="BP70" s="172" t="s">
        <v>495</v>
      </c>
      <c r="BQ70" s="172" t="s">
        <v>495</v>
      </c>
      <c r="BR70" s="171">
        <v>6</v>
      </c>
      <c r="BS70" s="172" t="s">
        <v>495</v>
      </c>
      <c r="BT70" s="172" t="s">
        <v>495</v>
      </c>
      <c r="BU70" s="172" t="s">
        <v>495</v>
      </c>
      <c r="BV70" s="172" t="s">
        <v>495</v>
      </c>
      <c r="BW70" s="171">
        <v>0</v>
      </c>
      <c r="BX70" s="171">
        <v>0</v>
      </c>
      <c r="BY70" s="171">
        <v>0</v>
      </c>
      <c r="BZ70" s="171">
        <v>0</v>
      </c>
      <c r="CA70" s="171">
        <v>0</v>
      </c>
      <c r="CB70" s="171">
        <v>0</v>
      </c>
      <c r="CC70" s="171">
        <v>0</v>
      </c>
      <c r="CD70" s="171">
        <v>0</v>
      </c>
      <c r="CE70" s="171">
        <v>0</v>
      </c>
      <c r="CF70" s="171">
        <v>0</v>
      </c>
      <c r="CG70" s="171">
        <v>0</v>
      </c>
      <c r="CH70" s="171">
        <v>0</v>
      </c>
      <c r="CI70" s="169" t="s">
        <v>495</v>
      </c>
      <c r="CJ70" s="169" t="s">
        <v>495</v>
      </c>
      <c r="CK70" s="169" t="s">
        <v>495</v>
      </c>
      <c r="CL70" s="169" t="s">
        <v>495</v>
      </c>
      <c r="CM70" s="169" t="s">
        <v>495</v>
      </c>
      <c r="CN70" s="169" t="s">
        <v>495</v>
      </c>
      <c r="CO70" s="169" t="s">
        <v>495</v>
      </c>
      <c r="CP70" s="169" t="s">
        <v>495</v>
      </c>
      <c r="CQ70" s="171">
        <v>22</v>
      </c>
      <c r="CR70" s="169" t="s">
        <v>495</v>
      </c>
      <c r="CS70" s="169" t="s">
        <v>495</v>
      </c>
      <c r="CT70" s="169" t="s">
        <v>495</v>
      </c>
      <c r="CU70" s="169" t="s">
        <v>495</v>
      </c>
      <c r="CV70" s="169" t="s">
        <v>495</v>
      </c>
      <c r="CW70" s="169" t="s">
        <v>495</v>
      </c>
      <c r="CX70" s="169" t="s">
        <v>495</v>
      </c>
      <c r="CY70" s="169" t="s">
        <v>495</v>
      </c>
      <c r="CZ70" s="169" t="s">
        <v>495</v>
      </c>
      <c r="DA70" s="169" t="s">
        <v>495</v>
      </c>
      <c r="DB70" s="169" t="s">
        <v>495</v>
      </c>
      <c r="DC70" s="171">
        <v>0</v>
      </c>
      <c r="DD70" s="169" t="s">
        <v>495</v>
      </c>
      <c r="DE70" s="169" t="s">
        <v>495</v>
      </c>
      <c r="DF70" s="169" t="s">
        <v>495</v>
      </c>
      <c r="DG70" s="171">
        <v>3</v>
      </c>
      <c r="DH70" s="171">
        <v>3</v>
      </c>
      <c r="DI70" s="171">
        <v>3</v>
      </c>
      <c r="DJ70" s="171">
        <v>3</v>
      </c>
      <c r="DK70" s="171">
        <v>627</v>
      </c>
      <c r="DL70" s="171">
        <v>600</v>
      </c>
      <c r="DM70" s="171">
        <v>594</v>
      </c>
      <c r="DN70" s="171">
        <v>552</v>
      </c>
      <c r="DO70" s="171">
        <v>154</v>
      </c>
      <c r="DP70" s="171">
        <v>141</v>
      </c>
      <c r="DQ70" s="171">
        <v>142</v>
      </c>
      <c r="DR70" s="171">
        <v>143</v>
      </c>
      <c r="DS70" s="171">
        <v>0</v>
      </c>
      <c r="DT70" s="171">
        <v>0</v>
      </c>
      <c r="DU70" s="171">
        <v>0</v>
      </c>
      <c r="DV70" s="171">
        <v>0</v>
      </c>
      <c r="DW70" s="171">
        <v>0</v>
      </c>
      <c r="DX70" s="171">
        <v>0</v>
      </c>
      <c r="DY70" s="171">
        <v>0</v>
      </c>
      <c r="DZ70" s="171">
        <v>0</v>
      </c>
      <c r="EA70" s="171">
        <v>0</v>
      </c>
      <c r="EB70" s="171">
        <v>0</v>
      </c>
      <c r="EC70" s="171">
        <v>0</v>
      </c>
      <c r="ED70" s="171">
        <v>0</v>
      </c>
      <c r="EE70" s="169" t="s">
        <v>495</v>
      </c>
      <c r="EF70" s="169" t="s">
        <v>495</v>
      </c>
      <c r="EG70" s="169" t="s">
        <v>495</v>
      </c>
      <c r="EH70" s="169" t="s">
        <v>495</v>
      </c>
      <c r="EI70" s="169" t="s">
        <v>495</v>
      </c>
      <c r="EJ70" s="169" t="s">
        <v>495</v>
      </c>
      <c r="EK70" s="169" t="s">
        <v>495</v>
      </c>
      <c r="EL70" s="169" t="s">
        <v>495</v>
      </c>
      <c r="EM70" s="171">
        <v>0</v>
      </c>
      <c r="EN70" s="169" t="s">
        <v>495</v>
      </c>
      <c r="EO70" s="169" t="s">
        <v>495</v>
      </c>
      <c r="EP70" s="169" t="s">
        <v>495</v>
      </c>
      <c r="EQ70" s="169" t="s">
        <v>495</v>
      </c>
      <c r="ER70" s="169" t="s">
        <v>495</v>
      </c>
      <c r="ES70" s="169" t="s">
        <v>495</v>
      </c>
      <c r="ET70" s="169" t="s">
        <v>495</v>
      </c>
      <c r="EU70" s="169" t="s">
        <v>495</v>
      </c>
      <c r="EV70" s="169" t="s">
        <v>495</v>
      </c>
      <c r="EW70" s="169" t="s">
        <v>495</v>
      </c>
      <c r="EX70" s="169" t="s">
        <v>495</v>
      </c>
      <c r="EY70" s="171">
        <v>0</v>
      </c>
      <c r="EZ70" s="169" t="s">
        <v>495</v>
      </c>
      <c r="FA70" s="169" t="s">
        <v>495</v>
      </c>
      <c r="FB70" s="169" t="s">
        <v>495</v>
      </c>
      <c r="FC70" s="171">
        <v>3</v>
      </c>
      <c r="FD70" s="171">
        <v>3</v>
      </c>
      <c r="FE70" s="171">
        <v>3</v>
      </c>
      <c r="FF70" s="171">
        <v>2</v>
      </c>
      <c r="FG70" s="171">
        <v>615</v>
      </c>
      <c r="FH70" s="171">
        <v>551</v>
      </c>
      <c r="FI70" s="171">
        <v>464</v>
      </c>
      <c r="FJ70" s="171">
        <v>477</v>
      </c>
      <c r="FK70" s="171">
        <v>184</v>
      </c>
      <c r="FL70" s="171">
        <v>217</v>
      </c>
      <c r="FM70" s="171">
        <v>232</v>
      </c>
      <c r="FN70" s="171">
        <v>139</v>
      </c>
      <c r="FO70" s="171">
        <v>0</v>
      </c>
      <c r="FP70" s="171">
        <v>0</v>
      </c>
      <c r="FQ70" s="171">
        <v>0</v>
      </c>
      <c r="FR70" s="171">
        <v>0</v>
      </c>
      <c r="FS70" s="171">
        <v>0</v>
      </c>
      <c r="FT70" s="171">
        <v>0</v>
      </c>
      <c r="FU70" s="171">
        <v>0</v>
      </c>
      <c r="FV70" s="171">
        <v>0</v>
      </c>
      <c r="FW70" s="171">
        <v>0</v>
      </c>
      <c r="FX70" s="171">
        <v>0</v>
      </c>
      <c r="FY70" s="171">
        <v>0</v>
      </c>
      <c r="FZ70" s="171">
        <v>0</v>
      </c>
    </row>
    <row r="71" spans="1:182">
      <c r="A71" s="169" t="s">
        <v>302</v>
      </c>
      <c r="B71" s="169" t="s">
        <v>303</v>
      </c>
      <c r="C71" s="168">
        <v>5</v>
      </c>
      <c r="D71" s="168">
        <v>5</v>
      </c>
      <c r="E71" s="168">
        <v>5</v>
      </c>
      <c r="F71" s="168">
        <v>4</v>
      </c>
      <c r="G71" s="168">
        <v>-1</v>
      </c>
      <c r="H71" s="170">
        <v>-20</v>
      </c>
      <c r="I71" s="168">
        <v>1228</v>
      </c>
      <c r="J71" s="168">
        <v>1169</v>
      </c>
      <c r="K71" s="168">
        <v>1077</v>
      </c>
      <c r="L71" s="168">
        <v>1029</v>
      </c>
      <c r="M71" s="168">
        <v>-140</v>
      </c>
      <c r="N71" s="170">
        <v>-11.976047904191617</v>
      </c>
      <c r="O71" s="171">
        <v>0</v>
      </c>
      <c r="P71" s="171">
        <v>0</v>
      </c>
      <c r="Q71" s="171">
        <v>0</v>
      </c>
      <c r="R71" s="171">
        <v>0</v>
      </c>
      <c r="S71" s="171">
        <v>0</v>
      </c>
      <c r="T71" s="171">
        <v>0</v>
      </c>
      <c r="U71" s="171">
        <v>0</v>
      </c>
      <c r="V71" s="171">
        <v>0</v>
      </c>
      <c r="W71" s="171">
        <v>0</v>
      </c>
      <c r="X71" s="171">
        <v>0</v>
      </c>
      <c r="Y71" s="171">
        <v>0</v>
      </c>
      <c r="Z71" s="171">
        <v>0</v>
      </c>
      <c r="AA71" s="171">
        <v>1</v>
      </c>
      <c r="AB71" s="171">
        <v>1</v>
      </c>
      <c r="AC71" s="171">
        <v>1</v>
      </c>
      <c r="AD71" s="171">
        <v>0</v>
      </c>
      <c r="AE71" s="171">
        <v>22</v>
      </c>
      <c r="AF71" s="171">
        <v>15</v>
      </c>
      <c r="AG71" s="171">
        <v>13</v>
      </c>
      <c r="AH71" s="171">
        <v>5</v>
      </c>
      <c r="AI71" s="171">
        <v>3</v>
      </c>
      <c r="AJ71" s="171">
        <v>6</v>
      </c>
      <c r="AK71" s="171">
        <v>7</v>
      </c>
      <c r="AL71" s="171">
        <v>7</v>
      </c>
      <c r="AM71" s="171">
        <v>1</v>
      </c>
      <c r="AN71" s="171">
        <v>1</v>
      </c>
      <c r="AO71" s="171">
        <v>1</v>
      </c>
      <c r="AP71" s="171">
        <v>0</v>
      </c>
      <c r="AQ71" s="171">
        <v>367</v>
      </c>
      <c r="AR71" s="171">
        <v>342</v>
      </c>
      <c r="AS71" s="171">
        <v>313</v>
      </c>
      <c r="AT71" s="171">
        <v>176</v>
      </c>
      <c r="AU71" s="171">
        <v>96</v>
      </c>
      <c r="AV71" s="171">
        <v>125</v>
      </c>
      <c r="AW71" s="171">
        <v>101</v>
      </c>
      <c r="AX71" s="171">
        <v>101</v>
      </c>
      <c r="AY71" s="172" t="s">
        <v>495</v>
      </c>
      <c r="AZ71" s="172" t="s">
        <v>495</v>
      </c>
      <c r="BA71" s="172" t="s">
        <v>495</v>
      </c>
      <c r="BB71" s="171">
        <v>1</v>
      </c>
      <c r="BC71" s="172" t="s">
        <v>495</v>
      </c>
      <c r="BD71" s="172" t="s">
        <v>495</v>
      </c>
      <c r="BE71" s="172" t="s">
        <v>495</v>
      </c>
      <c r="BF71" s="171">
        <v>79</v>
      </c>
      <c r="BG71" s="172" t="s">
        <v>495</v>
      </c>
      <c r="BH71" s="172" t="s">
        <v>495</v>
      </c>
      <c r="BI71" s="172" t="s">
        <v>495</v>
      </c>
      <c r="BJ71" s="171">
        <v>0</v>
      </c>
      <c r="BK71" s="172" t="s">
        <v>495</v>
      </c>
      <c r="BL71" s="172" t="s">
        <v>495</v>
      </c>
      <c r="BM71" s="172" t="s">
        <v>495</v>
      </c>
      <c r="BN71" s="171">
        <v>1</v>
      </c>
      <c r="BO71" s="172" t="s">
        <v>495</v>
      </c>
      <c r="BP71" s="172" t="s">
        <v>495</v>
      </c>
      <c r="BQ71" s="172" t="s">
        <v>495</v>
      </c>
      <c r="BR71" s="171">
        <v>6</v>
      </c>
      <c r="BS71" s="172" t="s">
        <v>495</v>
      </c>
      <c r="BT71" s="172" t="s">
        <v>495</v>
      </c>
      <c r="BU71" s="172" t="s">
        <v>495</v>
      </c>
      <c r="BV71" s="172" t="s">
        <v>495</v>
      </c>
      <c r="BW71" s="171">
        <v>0</v>
      </c>
      <c r="BX71" s="171">
        <v>0</v>
      </c>
      <c r="BY71" s="171">
        <v>0</v>
      </c>
      <c r="BZ71" s="171">
        <v>0</v>
      </c>
      <c r="CA71" s="171">
        <v>0</v>
      </c>
      <c r="CB71" s="171">
        <v>0</v>
      </c>
      <c r="CC71" s="171">
        <v>0</v>
      </c>
      <c r="CD71" s="171">
        <v>0</v>
      </c>
      <c r="CE71" s="171">
        <v>0</v>
      </c>
      <c r="CF71" s="171">
        <v>0</v>
      </c>
      <c r="CG71" s="171">
        <v>0</v>
      </c>
      <c r="CH71" s="171">
        <v>0</v>
      </c>
      <c r="CI71" s="169" t="s">
        <v>495</v>
      </c>
      <c r="CJ71" s="169" t="s">
        <v>495</v>
      </c>
      <c r="CK71" s="169" t="s">
        <v>495</v>
      </c>
      <c r="CL71" s="169" t="s">
        <v>495</v>
      </c>
      <c r="CM71" s="169" t="s">
        <v>495</v>
      </c>
      <c r="CN71" s="169" t="s">
        <v>495</v>
      </c>
      <c r="CO71" s="169" t="s">
        <v>495</v>
      </c>
      <c r="CP71" s="169" t="s">
        <v>495</v>
      </c>
      <c r="CQ71" s="171">
        <v>22</v>
      </c>
      <c r="CR71" s="169" t="s">
        <v>495</v>
      </c>
      <c r="CS71" s="169" t="s">
        <v>495</v>
      </c>
      <c r="CT71" s="169" t="s">
        <v>495</v>
      </c>
      <c r="CU71" s="169" t="s">
        <v>495</v>
      </c>
      <c r="CV71" s="169" t="s">
        <v>495</v>
      </c>
      <c r="CW71" s="169" t="s">
        <v>495</v>
      </c>
      <c r="CX71" s="169" t="s">
        <v>495</v>
      </c>
      <c r="CY71" s="169" t="s">
        <v>495</v>
      </c>
      <c r="CZ71" s="169" t="s">
        <v>495</v>
      </c>
      <c r="DA71" s="169" t="s">
        <v>495</v>
      </c>
      <c r="DB71" s="169" t="s">
        <v>495</v>
      </c>
      <c r="DC71" s="171">
        <v>0</v>
      </c>
      <c r="DD71" s="169" t="s">
        <v>495</v>
      </c>
      <c r="DE71" s="169" t="s">
        <v>495</v>
      </c>
      <c r="DF71" s="169" t="s">
        <v>495</v>
      </c>
      <c r="DG71" s="171">
        <v>1</v>
      </c>
      <c r="DH71" s="171">
        <v>1</v>
      </c>
      <c r="DI71" s="171">
        <v>1</v>
      </c>
      <c r="DJ71" s="171">
        <v>1</v>
      </c>
      <c r="DK71" s="171">
        <v>324</v>
      </c>
      <c r="DL71" s="171">
        <v>342</v>
      </c>
      <c r="DM71" s="171">
        <v>358</v>
      </c>
      <c r="DN71" s="171">
        <v>356</v>
      </c>
      <c r="DO71" s="171">
        <v>70</v>
      </c>
      <c r="DP71" s="171">
        <v>61</v>
      </c>
      <c r="DQ71" s="171">
        <v>74</v>
      </c>
      <c r="DR71" s="171">
        <v>78</v>
      </c>
      <c r="DS71" s="171">
        <v>0</v>
      </c>
      <c r="DT71" s="171">
        <v>0</v>
      </c>
      <c r="DU71" s="171">
        <v>0</v>
      </c>
      <c r="DV71" s="171">
        <v>0</v>
      </c>
      <c r="DW71" s="171">
        <v>0</v>
      </c>
      <c r="DX71" s="171">
        <v>0</v>
      </c>
      <c r="DY71" s="171">
        <v>0</v>
      </c>
      <c r="DZ71" s="171">
        <v>0</v>
      </c>
      <c r="EA71" s="171">
        <v>0</v>
      </c>
      <c r="EB71" s="171">
        <v>0</v>
      </c>
      <c r="EC71" s="171">
        <v>0</v>
      </c>
      <c r="ED71" s="171">
        <v>0</v>
      </c>
      <c r="EE71" s="169" t="s">
        <v>495</v>
      </c>
      <c r="EF71" s="169" t="s">
        <v>495</v>
      </c>
      <c r="EG71" s="169" t="s">
        <v>495</v>
      </c>
      <c r="EH71" s="169" t="s">
        <v>495</v>
      </c>
      <c r="EI71" s="169" t="s">
        <v>495</v>
      </c>
      <c r="EJ71" s="169" t="s">
        <v>495</v>
      </c>
      <c r="EK71" s="169" t="s">
        <v>495</v>
      </c>
      <c r="EL71" s="169" t="s">
        <v>495</v>
      </c>
      <c r="EM71" s="171">
        <v>0</v>
      </c>
      <c r="EN71" s="169" t="s">
        <v>495</v>
      </c>
      <c r="EO71" s="169" t="s">
        <v>495</v>
      </c>
      <c r="EP71" s="169" t="s">
        <v>495</v>
      </c>
      <c r="EQ71" s="169" t="s">
        <v>495</v>
      </c>
      <c r="ER71" s="169" t="s">
        <v>495</v>
      </c>
      <c r="ES71" s="169" t="s">
        <v>495</v>
      </c>
      <c r="ET71" s="169" t="s">
        <v>495</v>
      </c>
      <c r="EU71" s="169" t="s">
        <v>495</v>
      </c>
      <c r="EV71" s="169" t="s">
        <v>495</v>
      </c>
      <c r="EW71" s="169" t="s">
        <v>495</v>
      </c>
      <c r="EX71" s="169" t="s">
        <v>495</v>
      </c>
      <c r="EY71" s="171">
        <v>0</v>
      </c>
      <c r="EZ71" s="169" t="s">
        <v>495</v>
      </c>
      <c r="FA71" s="169" t="s">
        <v>495</v>
      </c>
      <c r="FB71" s="169" t="s">
        <v>495</v>
      </c>
      <c r="FC71" s="171">
        <v>2</v>
      </c>
      <c r="FD71" s="171">
        <v>2</v>
      </c>
      <c r="FE71" s="171">
        <v>2</v>
      </c>
      <c r="FF71" s="171">
        <v>1</v>
      </c>
      <c r="FG71" s="171">
        <v>515</v>
      </c>
      <c r="FH71" s="171">
        <v>470</v>
      </c>
      <c r="FI71" s="171">
        <v>393</v>
      </c>
      <c r="FJ71" s="171">
        <v>407</v>
      </c>
      <c r="FK71" s="171">
        <v>160</v>
      </c>
      <c r="FL71" s="171">
        <v>175</v>
      </c>
      <c r="FM71" s="171">
        <v>200</v>
      </c>
      <c r="FN71" s="171">
        <v>111</v>
      </c>
      <c r="FO71" s="171">
        <v>0</v>
      </c>
      <c r="FP71" s="171">
        <v>0</v>
      </c>
      <c r="FQ71" s="171">
        <v>0</v>
      </c>
      <c r="FR71" s="171">
        <v>0</v>
      </c>
      <c r="FS71" s="171">
        <v>0</v>
      </c>
      <c r="FT71" s="171">
        <v>0</v>
      </c>
      <c r="FU71" s="171">
        <v>0</v>
      </c>
      <c r="FV71" s="171">
        <v>0</v>
      </c>
      <c r="FW71" s="171">
        <v>0</v>
      </c>
      <c r="FX71" s="171">
        <v>0</v>
      </c>
      <c r="FY71" s="171">
        <v>0</v>
      </c>
      <c r="FZ71" s="171">
        <v>0</v>
      </c>
    </row>
    <row r="72" spans="1:182">
      <c r="A72" s="169" t="s">
        <v>304</v>
      </c>
      <c r="B72" s="169" t="s">
        <v>305</v>
      </c>
      <c r="C72" s="168">
        <v>0</v>
      </c>
      <c r="D72" s="168">
        <v>0</v>
      </c>
      <c r="E72" s="168">
        <v>0</v>
      </c>
      <c r="F72" s="168">
        <v>0</v>
      </c>
      <c r="G72" s="168">
        <v>0</v>
      </c>
      <c r="H72" s="170"/>
      <c r="I72" s="168">
        <v>0</v>
      </c>
      <c r="J72" s="168">
        <v>0</v>
      </c>
      <c r="K72" s="168">
        <v>0</v>
      </c>
      <c r="L72" s="168">
        <v>0</v>
      </c>
      <c r="M72" s="168">
        <v>0</v>
      </c>
      <c r="N72" s="170"/>
      <c r="O72" s="171">
        <v>0</v>
      </c>
      <c r="P72" s="171">
        <v>0</v>
      </c>
      <c r="Q72" s="171">
        <v>0</v>
      </c>
      <c r="R72" s="171">
        <v>0</v>
      </c>
      <c r="S72" s="171">
        <v>0</v>
      </c>
      <c r="T72" s="171">
        <v>0</v>
      </c>
      <c r="U72" s="171">
        <v>0</v>
      </c>
      <c r="V72" s="171">
        <v>0</v>
      </c>
      <c r="W72" s="171">
        <v>0</v>
      </c>
      <c r="X72" s="171">
        <v>0</v>
      </c>
      <c r="Y72" s="171">
        <v>0</v>
      </c>
      <c r="Z72" s="171">
        <v>0</v>
      </c>
      <c r="AA72" s="171">
        <v>0</v>
      </c>
      <c r="AB72" s="171">
        <v>0</v>
      </c>
      <c r="AC72" s="171">
        <v>0</v>
      </c>
      <c r="AD72" s="171">
        <v>0</v>
      </c>
      <c r="AE72" s="171">
        <v>0</v>
      </c>
      <c r="AF72" s="171">
        <v>0</v>
      </c>
      <c r="AG72" s="171">
        <v>0</v>
      </c>
      <c r="AH72" s="171">
        <v>0</v>
      </c>
      <c r="AI72" s="171">
        <v>0</v>
      </c>
      <c r="AJ72" s="171">
        <v>0</v>
      </c>
      <c r="AK72" s="171">
        <v>0</v>
      </c>
      <c r="AL72" s="171">
        <v>0</v>
      </c>
      <c r="AM72" s="171">
        <v>0</v>
      </c>
      <c r="AN72" s="171">
        <v>0</v>
      </c>
      <c r="AO72" s="171">
        <v>0</v>
      </c>
      <c r="AP72" s="171">
        <v>0</v>
      </c>
      <c r="AQ72" s="171">
        <v>0</v>
      </c>
      <c r="AR72" s="171">
        <v>0</v>
      </c>
      <c r="AS72" s="171">
        <v>0</v>
      </c>
      <c r="AT72" s="171">
        <v>0</v>
      </c>
      <c r="AU72" s="171">
        <v>0</v>
      </c>
      <c r="AV72" s="171">
        <v>0</v>
      </c>
      <c r="AW72" s="171">
        <v>0</v>
      </c>
      <c r="AX72" s="171">
        <v>0</v>
      </c>
      <c r="AY72" s="172" t="s">
        <v>495</v>
      </c>
      <c r="AZ72" s="172" t="s">
        <v>495</v>
      </c>
      <c r="BA72" s="172" t="s">
        <v>495</v>
      </c>
      <c r="BB72" s="171">
        <v>0</v>
      </c>
      <c r="BC72" s="172" t="s">
        <v>495</v>
      </c>
      <c r="BD72" s="172" t="s">
        <v>495</v>
      </c>
      <c r="BE72" s="172" t="s">
        <v>495</v>
      </c>
      <c r="BF72" s="171">
        <v>0</v>
      </c>
      <c r="BG72" s="172" t="s">
        <v>495</v>
      </c>
      <c r="BH72" s="172" t="s">
        <v>495</v>
      </c>
      <c r="BI72" s="172" t="s">
        <v>495</v>
      </c>
      <c r="BJ72" s="171">
        <v>0</v>
      </c>
      <c r="BK72" s="172" t="s">
        <v>495</v>
      </c>
      <c r="BL72" s="172" t="s">
        <v>495</v>
      </c>
      <c r="BM72" s="172" t="s">
        <v>495</v>
      </c>
      <c r="BN72" s="171">
        <v>0</v>
      </c>
      <c r="BO72" s="172" t="s">
        <v>495</v>
      </c>
      <c r="BP72" s="172" t="s">
        <v>495</v>
      </c>
      <c r="BQ72" s="172" t="s">
        <v>495</v>
      </c>
      <c r="BR72" s="171">
        <v>0</v>
      </c>
      <c r="BS72" s="172" t="s">
        <v>495</v>
      </c>
      <c r="BT72" s="172" t="s">
        <v>495</v>
      </c>
      <c r="BU72" s="172" t="s">
        <v>495</v>
      </c>
      <c r="BV72" s="172" t="s">
        <v>495</v>
      </c>
      <c r="BW72" s="171">
        <v>0</v>
      </c>
      <c r="BX72" s="171">
        <v>0</v>
      </c>
      <c r="BY72" s="171">
        <v>0</v>
      </c>
      <c r="BZ72" s="171">
        <v>0</v>
      </c>
      <c r="CA72" s="171">
        <v>0</v>
      </c>
      <c r="CB72" s="171">
        <v>0</v>
      </c>
      <c r="CC72" s="171">
        <v>0</v>
      </c>
      <c r="CD72" s="171">
        <v>0</v>
      </c>
      <c r="CE72" s="171">
        <v>0</v>
      </c>
      <c r="CF72" s="171">
        <v>0</v>
      </c>
      <c r="CG72" s="171">
        <v>0</v>
      </c>
      <c r="CH72" s="171">
        <v>0</v>
      </c>
      <c r="CI72" s="169" t="s">
        <v>495</v>
      </c>
      <c r="CJ72" s="169" t="s">
        <v>495</v>
      </c>
      <c r="CK72" s="169" t="s">
        <v>495</v>
      </c>
      <c r="CL72" s="169" t="s">
        <v>495</v>
      </c>
      <c r="CM72" s="169" t="s">
        <v>495</v>
      </c>
      <c r="CN72" s="169" t="s">
        <v>495</v>
      </c>
      <c r="CO72" s="169" t="s">
        <v>495</v>
      </c>
      <c r="CP72" s="169" t="s">
        <v>495</v>
      </c>
      <c r="CQ72" s="171">
        <v>0</v>
      </c>
      <c r="CR72" s="169" t="s">
        <v>495</v>
      </c>
      <c r="CS72" s="169" t="s">
        <v>495</v>
      </c>
      <c r="CT72" s="169" t="s">
        <v>495</v>
      </c>
      <c r="CU72" s="169" t="s">
        <v>495</v>
      </c>
      <c r="CV72" s="169" t="s">
        <v>495</v>
      </c>
      <c r="CW72" s="169" t="s">
        <v>495</v>
      </c>
      <c r="CX72" s="169" t="s">
        <v>495</v>
      </c>
      <c r="CY72" s="169" t="s">
        <v>495</v>
      </c>
      <c r="CZ72" s="169" t="s">
        <v>495</v>
      </c>
      <c r="DA72" s="169" t="s">
        <v>495</v>
      </c>
      <c r="DB72" s="169" t="s">
        <v>495</v>
      </c>
      <c r="DC72" s="171">
        <v>0</v>
      </c>
      <c r="DD72" s="169" t="s">
        <v>495</v>
      </c>
      <c r="DE72" s="169" t="s">
        <v>495</v>
      </c>
      <c r="DF72" s="169" t="s">
        <v>495</v>
      </c>
      <c r="DG72" s="171">
        <v>0</v>
      </c>
      <c r="DH72" s="171">
        <v>0</v>
      </c>
      <c r="DI72" s="171">
        <v>0</v>
      </c>
      <c r="DJ72" s="171">
        <v>0</v>
      </c>
      <c r="DK72" s="171">
        <v>0</v>
      </c>
      <c r="DL72" s="171">
        <v>0</v>
      </c>
      <c r="DM72" s="171">
        <v>0</v>
      </c>
      <c r="DN72" s="171">
        <v>0</v>
      </c>
      <c r="DO72" s="171">
        <v>0</v>
      </c>
      <c r="DP72" s="171">
        <v>0</v>
      </c>
      <c r="DQ72" s="171">
        <v>0</v>
      </c>
      <c r="DR72" s="171">
        <v>0</v>
      </c>
      <c r="DS72" s="171">
        <v>0</v>
      </c>
      <c r="DT72" s="171">
        <v>0</v>
      </c>
      <c r="DU72" s="171">
        <v>0</v>
      </c>
      <c r="DV72" s="171">
        <v>0</v>
      </c>
      <c r="DW72" s="171">
        <v>0</v>
      </c>
      <c r="DX72" s="171">
        <v>0</v>
      </c>
      <c r="DY72" s="171">
        <v>0</v>
      </c>
      <c r="DZ72" s="171">
        <v>0</v>
      </c>
      <c r="EA72" s="171">
        <v>0</v>
      </c>
      <c r="EB72" s="171">
        <v>0</v>
      </c>
      <c r="EC72" s="171">
        <v>0</v>
      </c>
      <c r="ED72" s="171">
        <v>0</v>
      </c>
      <c r="EE72" s="169" t="s">
        <v>495</v>
      </c>
      <c r="EF72" s="169" t="s">
        <v>495</v>
      </c>
      <c r="EG72" s="169" t="s">
        <v>495</v>
      </c>
      <c r="EH72" s="169" t="s">
        <v>495</v>
      </c>
      <c r="EI72" s="169" t="s">
        <v>495</v>
      </c>
      <c r="EJ72" s="169" t="s">
        <v>495</v>
      </c>
      <c r="EK72" s="169" t="s">
        <v>495</v>
      </c>
      <c r="EL72" s="169" t="s">
        <v>495</v>
      </c>
      <c r="EM72" s="171">
        <v>0</v>
      </c>
      <c r="EN72" s="169" t="s">
        <v>495</v>
      </c>
      <c r="EO72" s="169" t="s">
        <v>495</v>
      </c>
      <c r="EP72" s="169" t="s">
        <v>495</v>
      </c>
      <c r="EQ72" s="169" t="s">
        <v>495</v>
      </c>
      <c r="ER72" s="169" t="s">
        <v>495</v>
      </c>
      <c r="ES72" s="169" t="s">
        <v>495</v>
      </c>
      <c r="ET72" s="169" t="s">
        <v>495</v>
      </c>
      <c r="EU72" s="169" t="s">
        <v>495</v>
      </c>
      <c r="EV72" s="169" t="s">
        <v>495</v>
      </c>
      <c r="EW72" s="169" t="s">
        <v>495</v>
      </c>
      <c r="EX72" s="169" t="s">
        <v>495</v>
      </c>
      <c r="EY72" s="171">
        <v>0</v>
      </c>
      <c r="EZ72" s="169" t="s">
        <v>495</v>
      </c>
      <c r="FA72" s="169" t="s">
        <v>495</v>
      </c>
      <c r="FB72" s="169" t="s">
        <v>495</v>
      </c>
      <c r="FC72" s="171">
        <v>0</v>
      </c>
      <c r="FD72" s="171">
        <v>0</v>
      </c>
      <c r="FE72" s="171">
        <v>0</v>
      </c>
      <c r="FF72" s="171">
        <v>0</v>
      </c>
      <c r="FG72" s="171">
        <v>0</v>
      </c>
      <c r="FH72" s="171">
        <v>0</v>
      </c>
      <c r="FI72" s="171">
        <v>0</v>
      </c>
      <c r="FJ72" s="171">
        <v>0</v>
      </c>
      <c r="FK72" s="171">
        <v>0</v>
      </c>
      <c r="FL72" s="171">
        <v>0</v>
      </c>
      <c r="FM72" s="171">
        <v>0</v>
      </c>
      <c r="FN72" s="171">
        <v>0</v>
      </c>
      <c r="FO72" s="171">
        <v>0</v>
      </c>
      <c r="FP72" s="171">
        <v>0</v>
      </c>
      <c r="FQ72" s="171">
        <v>0</v>
      </c>
      <c r="FR72" s="171">
        <v>0</v>
      </c>
      <c r="FS72" s="171">
        <v>0</v>
      </c>
      <c r="FT72" s="171">
        <v>0</v>
      </c>
      <c r="FU72" s="171">
        <v>0</v>
      </c>
      <c r="FV72" s="171">
        <v>0</v>
      </c>
      <c r="FW72" s="171">
        <v>0</v>
      </c>
      <c r="FX72" s="171">
        <v>0</v>
      </c>
      <c r="FY72" s="171">
        <v>0</v>
      </c>
      <c r="FZ72" s="171">
        <v>0</v>
      </c>
    </row>
    <row r="73" spans="1:182">
      <c r="A73" s="169" t="s">
        <v>306</v>
      </c>
      <c r="B73" s="169" t="s">
        <v>307</v>
      </c>
      <c r="C73" s="168">
        <v>0</v>
      </c>
      <c r="D73" s="168">
        <v>0</v>
      </c>
      <c r="E73" s="168">
        <v>0</v>
      </c>
      <c r="F73" s="168">
        <v>0</v>
      </c>
      <c r="G73" s="168">
        <v>0</v>
      </c>
      <c r="H73" s="170"/>
      <c r="I73" s="168">
        <v>0</v>
      </c>
      <c r="J73" s="168">
        <v>0</v>
      </c>
      <c r="K73" s="168">
        <v>0</v>
      </c>
      <c r="L73" s="168">
        <v>0</v>
      </c>
      <c r="M73" s="168">
        <v>0</v>
      </c>
      <c r="N73" s="170"/>
      <c r="O73" s="171">
        <v>0</v>
      </c>
      <c r="P73" s="171">
        <v>0</v>
      </c>
      <c r="Q73" s="171">
        <v>0</v>
      </c>
      <c r="R73" s="171">
        <v>0</v>
      </c>
      <c r="S73" s="171">
        <v>0</v>
      </c>
      <c r="T73" s="171">
        <v>0</v>
      </c>
      <c r="U73" s="171">
        <v>0</v>
      </c>
      <c r="V73" s="171">
        <v>0</v>
      </c>
      <c r="W73" s="171">
        <v>0</v>
      </c>
      <c r="X73" s="171">
        <v>0</v>
      </c>
      <c r="Y73" s="171">
        <v>0</v>
      </c>
      <c r="Z73" s="171">
        <v>0</v>
      </c>
      <c r="AA73" s="171">
        <v>0</v>
      </c>
      <c r="AB73" s="171">
        <v>0</v>
      </c>
      <c r="AC73" s="171">
        <v>0</v>
      </c>
      <c r="AD73" s="171">
        <v>0</v>
      </c>
      <c r="AE73" s="171">
        <v>0</v>
      </c>
      <c r="AF73" s="171">
        <v>0</v>
      </c>
      <c r="AG73" s="171">
        <v>0</v>
      </c>
      <c r="AH73" s="171">
        <v>0</v>
      </c>
      <c r="AI73" s="171">
        <v>0</v>
      </c>
      <c r="AJ73" s="171">
        <v>0</v>
      </c>
      <c r="AK73" s="171">
        <v>0</v>
      </c>
      <c r="AL73" s="171">
        <v>0</v>
      </c>
      <c r="AM73" s="171">
        <v>0</v>
      </c>
      <c r="AN73" s="171">
        <v>0</v>
      </c>
      <c r="AO73" s="171">
        <v>0</v>
      </c>
      <c r="AP73" s="171">
        <v>0</v>
      </c>
      <c r="AQ73" s="171">
        <v>0</v>
      </c>
      <c r="AR73" s="171">
        <v>0</v>
      </c>
      <c r="AS73" s="171">
        <v>0</v>
      </c>
      <c r="AT73" s="171">
        <v>0</v>
      </c>
      <c r="AU73" s="171">
        <v>0</v>
      </c>
      <c r="AV73" s="171">
        <v>0</v>
      </c>
      <c r="AW73" s="171">
        <v>0</v>
      </c>
      <c r="AX73" s="171">
        <v>0</v>
      </c>
      <c r="AY73" s="172" t="s">
        <v>495</v>
      </c>
      <c r="AZ73" s="172" t="s">
        <v>495</v>
      </c>
      <c r="BA73" s="172" t="s">
        <v>495</v>
      </c>
      <c r="BB73" s="171">
        <v>0</v>
      </c>
      <c r="BC73" s="172" t="s">
        <v>495</v>
      </c>
      <c r="BD73" s="172" t="s">
        <v>495</v>
      </c>
      <c r="BE73" s="172" t="s">
        <v>495</v>
      </c>
      <c r="BF73" s="171">
        <v>0</v>
      </c>
      <c r="BG73" s="172" t="s">
        <v>495</v>
      </c>
      <c r="BH73" s="172" t="s">
        <v>495</v>
      </c>
      <c r="BI73" s="172" t="s">
        <v>495</v>
      </c>
      <c r="BJ73" s="171">
        <v>0</v>
      </c>
      <c r="BK73" s="172" t="s">
        <v>495</v>
      </c>
      <c r="BL73" s="172" t="s">
        <v>495</v>
      </c>
      <c r="BM73" s="172" t="s">
        <v>495</v>
      </c>
      <c r="BN73" s="171">
        <v>0</v>
      </c>
      <c r="BO73" s="172" t="s">
        <v>495</v>
      </c>
      <c r="BP73" s="172" t="s">
        <v>495</v>
      </c>
      <c r="BQ73" s="172" t="s">
        <v>495</v>
      </c>
      <c r="BR73" s="171">
        <v>0</v>
      </c>
      <c r="BS73" s="172" t="s">
        <v>495</v>
      </c>
      <c r="BT73" s="172" t="s">
        <v>495</v>
      </c>
      <c r="BU73" s="172" t="s">
        <v>495</v>
      </c>
      <c r="BV73" s="172" t="s">
        <v>495</v>
      </c>
      <c r="BW73" s="171">
        <v>0</v>
      </c>
      <c r="BX73" s="171">
        <v>0</v>
      </c>
      <c r="BY73" s="171">
        <v>0</v>
      </c>
      <c r="BZ73" s="171">
        <v>0</v>
      </c>
      <c r="CA73" s="171">
        <v>0</v>
      </c>
      <c r="CB73" s="171">
        <v>0</v>
      </c>
      <c r="CC73" s="171">
        <v>0</v>
      </c>
      <c r="CD73" s="171">
        <v>0</v>
      </c>
      <c r="CE73" s="171">
        <v>0</v>
      </c>
      <c r="CF73" s="171">
        <v>0</v>
      </c>
      <c r="CG73" s="171">
        <v>0</v>
      </c>
      <c r="CH73" s="171">
        <v>0</v>
      </c>
      <c r="CI73" s="169" t="s">
        <v>495</v>
      </c>
      <c r="CJ73" s="169" t="s">
        <v>495</v>
      </c>
      <c r="CK73" s="169" t="s">
        <v>495</v>
      </c>
      <c r="CL73" s="169" t="s">
        <v>495</v>
      </c>
      <c r="CM73" s="169" t="s">
        <v>495</v>
      </c>
      <c r="CN73" s="169" t="s">
        <v>495</v>
      </c>
      <c r="CO73" s="169" t="s">
        <v>495</v>
      </c>
      <c r="CP73" s="169" t="s">
        <v>495</v>
      </c>
      <c r="CQ73" s="171">
        <v>0</v>
      </c>
      <c r="CR73" s="169" t="s">
        <v>495</v>
      </c>
      <c r="CS73" s="169" t="s">
        <v>495</v>
      </c>
      <c r="CT73" s="169" t="s">
        <v>495</v>
      </c>
      <c r="CU73" s="169" t="s">
        <v>495</v>
      </c>
      <c r="CV73" s="169" t="s">
        <v>495</v>
      </c>
      <c r="CW73" s="169" t="s">
        <v>495</v>
      </c>
      <c r="CX73" s="169" t="s">
        <v>495</v>
      </c>
      <c r="CY73" s="169" t="s">
        <v>495</v>
      </c>
      <c r="CZ73" s="169" t="s">
        <v>495</v>
      </c>
      <c r="DA73" s="169" t="s">
        <v>495</v>
      </c>
      <c r="DB73" s="169" t="s">
        <v>495</v>
      </c>
      <c r="DC73" s="171">
        <v>0</v>
      </c>
      <c r="DD73" s="169" t="s">
        <v>495</v>
      </c>
      <c r="DE73" s="169" t="s">
        <v>495</v>
      </c>
      <c r="DF73" s="169" t="s">
        <v>495</v>
      </c>
      <c r="DG73" s="171">
        <v>0</v>
      </c>
      <c r="DH73" s="171">
        <v>0</v>
      </c>
      <c r="DI73" s="171">
        <v>0</v>
      </c>
      <c r="DJ73" s="171">
        <v>0</v>
      </c>
      <c r="DK73" s="171">
        <v>0</v>
      </c>
      <c r="DL73" s="171">
        <v>0</v>
      </c>
      <c r="DM73" s="171">
        <v>0</v>
      </c>
      <c r="DN73" s="171">
        <v>0</v>
      </c>
      <c r="DO73" s="171">
        <v>0</v>
      </c>
      <c r="DP73" s="171">
        <v>0</v>
      </c>
      <c r="DQ73" s="171">
        <v>0</v>
      </c>
      <c r="DR73" s="171">
        <v>0</v>
      </c>
      <c r="DS73" s="171">
        <v>0</v>
      </c>
      <c r="DT73" s="171">
        <v>0</v>
      </c>
      <c r="DU73" s="171">
        <v>0</v>
      </c>
      <c r="DV73" s="171">
        <v>0</v>
      </c>
      <c r="DW73" s="171">
        <v>0</v>
      </c>
      <c r="DX73" s="171">
        <v>0</v>
      </c>
      <c r="DY73" s="171">
        <v>0</v>
      </c>
      <c r="DZ73" s="171">
        <v>0</v>
      </c>
      <c r="EA73" s="171">
        <v>0</v>
      </c>
      <c r="EB73" s="171">
        <v>0</v>
      </c>
      <c r="EC73" s="171">
        <v>0</v>
      </c>
      <c r="ED73" s="171">
        <v>0</v>
      </c>
      <c r="EE73" s="169" t="s">
        <v>495</v>
      </c>
      <c r="EF73" s="169" t="s">
        <v>495</v>
      </c>
      <c r="EG73" s="169" t="s">
        <v>495</v>
      </c>
      <c r="EH73" s="169" t="s">
        <v>495</v>
      </c>
      <c r="EI73" s="169" t="s">
        <v>495</v>
      </c>
      <c r="EJ73" s="169" t="s">
        <v>495</v>
      </c>
      <c r="EK73" s="169" t="s">
        <v>495</v>
      </c>
      <c r="EL73" s="169" t="s">
        <v>495</v>
      </c>
      <c r="EM73" s="171">
        <v>0</v>
      </c>
      <c r="EN73" s="169" t="s">
        <v>495</v>
      </c>
      <c r="EO73" s="169" t="s">
        <v>495</v>
      </c>
      <c r="EP73" s="169" t="s">
        <v>495</v>
      </c>
      <c r="EQ73" s="169" t="s">
        <v>495</v>
      </c>
      <c r="ER73" s="169" t="s">
        <v>495</v>
      </c>
      <c r="ES73" s="169" t="s">
        <v>495</v>
      </c>
      <c r="ET73" s="169" t="s">
        <v>495</v>
      </c>
      <c r="EU73" s="169" t="s">
        <v>495</v>
      </c>
      <c r="EV73" s="169" t="s">
        <v>495</v>
      </c>
      <c r="EW73" s="169" t="s">
        <v>495</v>
      </c>
      <c r="EX73" s="169" t="s">
        <v>495</v>
      </c>
      <c r="EY73" s="171">
        <v>0</v>
      </c>
      <c r="EZ73" s="169" t="s">
        <v>495</v>
      </c>
      <c r="FA73" s="169" t="s">
        <v>495</v>
      </c>
      <c r="FB73" s="169" t="s">
        <v>495</v>
      </c>
      <c r="FC73" s="171">
        <v>0</v>
      </c>
      <c r="FD73" s="171">
        <v>0</v>
      </c>
      <c r="FE73" s="171">
        <v>0</v>
      </c>
      <c r="FF73" s="171">
        <v>0</v>
      </c>
      <c r="FG73" s="171">
        <v>0</v>
      </c>
      <c r="FH73" s="171">
        <v>0</v>
      </c>
      <c r="FI73" s="171">
        <v>0</v>
      </c>
      <c r="FJ73" s="171">
        <v>0</v>
      </c>
      <c r="FK73" s="171">
        <v>0</v>
      </c>
      <c r="FL73" s="171">
        <v>0</v>
      </c>
      <c r="FM73" s="171">
        <v>0</v>
      </c>
      <c r="FN73" s="171">
        <v>0</v>
      </c>
      <c r="FO73" s="171">
        <v>0</v>
      </c>
      <c r="FP73" s="171">
        <v>0</v>
      </c>
      <c r="FQ73" s="171">
        <v>0</v>
      </c>
      <c r="FR73" s="171">
        <v>0</v>
      </c>
      <c r="FS73" s="171">
        <v>0</v>
      </c>
      <c r="FT73" s="171">
        <v>0</v>
      </c>
      <c r="FU73" s="171">
        <v>0</v>
      </c>
      <c r="FV73" s="171">
        <v>0</v>
      </c>
      <c r="FW73" s="171">
        <v>0</v>
      </c>
      <c r="FX73" s="171">
        <v>0</v>
      </c>
      <c r="FY73" s="171">
        <v>0</v>
      </c>
      <c r="FZ73" s="171">
        <v>0</v>
      </c>
    </row>
    <row r="74" spans="1:182">
      <c r="A74" s="169" t="s">
        <v>308</v>
      </c>
      <c r="B74" s="169" t="s">
        <v>309</v>
      </c>
      <c r="C74" s="168">
        <v>1</v>
      </c>
      <c r="D74" s="168">
        <v>2</v>
      </c>
      <c r="E74" s="168">
        <v>2</v>
      </c>
      <c r="F74" s="168">
        <v>1</v>
      </c>
      <c r="G74" s="168">
        <v>-1</v>
      </c>
      <c r="H74" s="170">
        <v>-50</v>
      </c>
      <c r="I74" s="168">
        <v>135</v>
      </c>
      <c r="J74" s="168">
        <v>118</v>
      </c>
      <c r="K74" s="168">
        <v>104</v>
      </c>
      <c r="L74" s="168">
        <v>87</v>
      </c>
      <c r="M74" s="168">
        <v>-31</v>
      </c>
      <c r="N74" s="170">
        <v>-26.271186440677965</v>
      </c>
      <c r="O74" s="171">
        <v>0</v>
      </c>
      <c r="P74" s="171">
        <v>0</v>
      </c>
      <c r="Q74" s="171">
        <v>0</v>
      </c>
      <c r="R74" s="171">
        <v>0</v>
      </c>
      <c r="S74" s="171">
        <v>0</v>
      </c>
      <c r="T74" s="171">
        <v>0</v>
      </c>
      <c r="U74" s="171">
        <v>0</v>
      </c>
      <c r="V74" s="171">
        <v>0</v>
      </c>
      <c r="W74" s="171">
        <v>0</v>
      </c>
      <c r="X74" s="171">
        <v>0</v>
      </c>
      <c r="Y74" s="171">
        <v>0</v>
      </c>
      <c r="Z74" s="171">
        <v>0</v>
      </c>
      <c r="AA74" s="171">
        <v>0</v>
      </c>
      <c r="AB74" s="171">
        <v>0</v>
      </c>
      <c r="AC74" s="171">
        <v>0</v>
      </c>
      <c r="AD74" s="171">
        <v>0</v>
      </c>
      <c r="AE74" s="171">
        <v>0</v>
      </c>
      <c r="AF74" s="171">
        <v>0</v>
      </c>
      <c r="AG74" s="171">
        <v>0</v>
      </c>
      <c r="AH74" s="171">
        <v>0</v>
      </c>
      <c r="AI74" s="171">
        <v>0</v>
      </c>
      <c r="AJ74" s="171">
        <v>0</v>
      </c>
      <c r="AK74" s="171">
        <v>0</v>
      </c>
      <c r="AL74" s="171">
        <v>0</v>
      </c>
      <c r="AM74" s="171">
        <v>0</v>
      </c>
      <c r="AN74" s="171">
        <v>1</v>
      </c>
      <c r="AO74" s="171">
        <v>1</v>
      </c>
      <c r="AP74" s="171">
        <v>0</v>
      </c>
      <c r="AQ74" s="171">
        <v>0</v>
      </c>
      <c r="AR74" s="171">
        <v>17</v>
      </c>
      <c r="AS74" s="171">
        <v>15</v>
      </c>
      <c r="AT74" s="171">
        <v>12</v>
      </c>
      <c r="AU74" s="171">
        <v>0</v>
      </c>
      <c r="AV74" s="171">
        <v>0</v>
      </c>
      <c r="AW74" s="171">
        <v>0</v>
      </c>
      <c r="AX74" s="171">
        <v>0</v>
      </c>
      <c r="AY74" s="172" t="s">
        <v>495</v>
      </c>
      <c r="AZ74" s="172" t="s">
        <v>495</v>
      </c>
      <c r="BA74" s="172" t="s">
        <v>495</v>
      </c>
      <c r="BB74" s="171">
        <v>0</v>
      </c>
      <c r="BC74" s="172" t="s">
        <v>495</v>
      </c>
      <c r="BD74" s="172" t="s">
        <v>495</v>
      </c>
      <c r="BE74" s="172" t="s">
        <v>495</v>
      </c>
      <c r="BF74" s="171">
        <v>0</v>
      </c>
      <c r="BG74" s="172" t="s">
        <v>495</v>
      </c>
      <c r="BH74" s="172" t="s">
        <v>495</v>
      </c>
      <c r="BI74" s="172" t="s">
        <v>495</v>
      </c>
      <c r="BJ74" s="171">
        <v>0</v>
      </c>
      <c r="BK74" s="172" t="s">
        <v>495</v>
      </c>
      <c r="BL74" s="172" t="s">
        <v>495</v>
      </c>
      <c r="BM74" s="172" t="s">
        <v>495</v>
      </c>
      <c r="BN74" s="171">
        <v>0</v>
      </c>
      <c r="BO74" s="172" t="s">
        <v>495</v>
      </c>
      <c r="BP74" s="172" t="s">
        <v>495</v>
      </c>
      <c r="BQ74" s="172" t="s">
        <v>495</v>
      </c>
      <c r="BR74" s="171">
        <v>0</v>
      </c>
      <c r="BS74" s="172" t="s">
        <v>495</v>
      </c>
      <c r="BT74" s="172" t="s">
        <v>495</v>
      </c>
      <c r="BU74" s="172" t="s">
        <v>495</v>
      </c>
      <c r="BV74" s="172" t="s">
        <v>495</v>
      </c>
      <c r="BW74" s="171">
        <v>0</v>
      </c>
      <c r="BX74" s="171">
        <v>0</v>
      </c>
      <c r="BY74" s="171">
        <v>0</v>
      </c>
      <c r="BZ74" s="171">
        <v>0</v>
      </c>
      <c r="CA74" s="171">
        <v>0</v>
      </c>
      <c r="CB74" s="171">
        <v>0</v>
      </c>
      <c r="CC74" s="171">
        <v>0</v>
      </c>
      <c r="CD74" s="171">
        <v>0</v>
      </c>
      <c r="CE74" s="171">
        <v>0</v>
      </c>
      <c r="CF74" s="171">
        <v>0</v>
      </c>
      <c r="CG74" s="171">
        <v>0</v>
      </c>
      <c r="CH74" s="171">
        <v>0</v>
      </c>
      <c r="CI74" s="169" t="s">
        <v>495</v>
      </c>
      <c r="CJ74" s="169" t="s">
        <v>495</v>
      </c>
      <c r="CK74" s="169" t="s">
        <v>495</v>
      </c>
      <c r="CL74" s="169" t="s">
        <v>495</v>
      </c>
      <c r="CM74" s="169" t="s">
        <v>495</v>
      </c>
      <c r="CN74" s="169" t="s">
        <v>495</v>
      </c>
      <c r="CO74" s="169" t="s">
        <v>495</v>
      </c>
      <c r="CP74" s="169" t="s">
        <v>495</v>
      </c>
      <c r="CQ74" s="171">
        <v>0</v>
      </c>
      <c r="CR74" s="169" t="s">
        <v>495</v>
      </c>
      <c r="CS74" s="169" t="s">
        <v>495</v>
      </c>
      <c r="CT74" s="169" t="s">
        <v>495</v>
      </c>
      <c r="CU74" s="169" t="s">
        <v>495</v>
      </c>
      <c r="CV74" s="169" t="s">
        <v>495</v>
      </c>
      <c r="CW74" s="169" t="s">
        <v>495</v>
      </c>
      <c r="CX74" s="169" t="s">
        <v>495</v>
      </c>
      <c r="CY74" s="169" t="s">
        <v>495</v>
      </c>
      <c r="CZ74" s="169" t="s">
        <v>495</v>
      </c>
      <c r="DA74" s="169" t="s">
        <v>495</v>
      </c>
      <c r="DB74" s="169" t="s">
        <v>495</v>
      </c>
      <c r="DC74" s="171">
        <v>0</v>
      </c>
      <c r="DD74" s="169" t="s">
        <v>495</v>
      </c>
      <c r="DE74" s="169" t="s">
        <v>495</v>
      </c>
      <c r="DF74" s="169" t="s">
        <v>495</v>
      </c>
      <c r="DG74" s="171">
        <v>1</v>
      </c>
      <c r="DH74" s="171">
        <v>1</v>
      </c>
      <c r="DI74" s="171">
        <v>1</v>
      </c>
      <c r="DJ74" s="171">
        <v>1</v>
      </c>
      <c r="DK74" s="171">
        <v>135</v>
      </c>
      <c r="DL74" s="171">
        <v>101</v>
      </c>
      <c r="DM74" s="171">
        <v>89</v>
      </c>
      <c r="DN74" s="171">
        <v>75</v>
      </c>
      <c r="DO74" s="171">
        <v>33</v>
      </c>
      <c r="DP74" s="171">
        <v>29</v>
      </c>
      <c r="DQ74" s="171">
        <v>28</v>
      </c>
      <c r="DR74" s="171">
        <v>26</v>
      </c>
      <c r="DS74" s="171">
        <v>0</v>
      </c>
      <c r="DT74" s="171">
        <v>0</v>
      </c>
      <c r="DU74" s="171">
        <v>0</v>
      </c>
      <c r="DV74" s="171">
        <v>0</v>
      </c>
      <c r="DW74" s="171">
        <v>0</v>
      </c>
      <c r="DX74" s="171">
        <v>0</v>
      </c>
      <c r="DY74" s="171">
        <v>0</v>
      </c>
      <c r="DZ74" s="171">
        <v>0</v>
      </c>
      <c r="EA74" s="171">
        <v>0</v>
      </c>
      <c r="EB74" s="171">
        <v>0</v>
      </c>
      <c r="EC74" s="171">
        <v>0</v>
      </c>
      <c r="ED74" s="171">
        <v>0</v>
      </c>
      <c r="EE74" s="169" t="s">
        <v>495</v>
      </c>
      <c r="EF74" s="169" t="s">
        <v>495</v>
      </c>
      <c r="EG74" s="169" t="s">
        <v>495</v>
      </c>
      <c r="EH74" s="169" t="s">
        <v>495</v>
      </c>
      <c r="EI74" s="169" t="s">
        <v>495</v>
      </c>
      <c r="EJ74" s="169" t="s">
        <v>495</v>
      </c>
      <c r="EK74" s="169" t="s">
        <v>495</v>
      </c>
      <c r="EL74" s="169" t="s">
        <v>495</v>
      </c>
      <c r="EM74" s="171">
        <v>0</v>
      </c>
      <c r="EN74" s="169" t="s">
        <v>495</v>
      </c>
      <c r="EO74" s="169" t="s">
        <v>495</v>
      </c>
      <c r="EP74" s="169" t="s">
        <v>495</v>
      </c>
      <c r="EQ74" s="169" t="s">
        <v>495</v>
      </c>
      <c r="ER74" s="169" t="s">
        <v>495</v>
      </c>
      <c r="ES74" s="169" t="s">
        <v>495</v>
      </c>
      <c r="ET74" s="169" t="s">
        <v>495</v>
      </c>
      <c r="EU74" s="169" t="s">
        <v>495</v>
      </c>
      <c r="EV74" s="169" t="s">
        <v>495</v>
      </c>
      <c r="EW74" s="169" t="s">
        <v>495</v>
      </c>
      <c r="EX74" s="169" t="s">
        <v>495</v>
      </c>
      <c r="EY74" s="171">
        <v>0</v>
      </c>
      <c r="EZ74" s="169" t="s">
        <v>495</v>
      </c>
      <c r="FA74" s="169" t="s">
        <v>495</v>
      </c>
      <c r="FB74" s="169" t="s">
        <v>495</v>
      </c>
      <c r="FC74" s="171">
        <v>0</v>
      </c>
      <c r="FD74" s="171">
        <v>0</v>
      </c>
      <c r="FE74" s="171">
        <v>0</v>
      </c>
      <c r="FF74" s="171">
        <v>0</v>
      </c>
      <c r="FG74" s="171">
        <v>0</v>
      </c>
      <c r="FH74" s="171">
        <v>0</v>
      </c>
      <c r="FI74" s="171">
        <v>0</v>
      </c>
      <c r="FJ74" s="171">
        <v>0</v>
      </c>
      <c r="FK74" s="171">
        <v>0</v>
      </c>
      <c r="FL74" s="171">
        <v>0</v>
      </c>
      <c r="FM74" s="171">
        <v>0</v>
      </c>
      <c r="FN74" s="171">
        <v>0</v>
      </c>
      <c r="FO74" s="171">
        <v>0</v>
      </c>
      <c r="FP74" s="171">
        <v>0</v>
      </c>
      <c r="FQ74" s="171">
        <v>0</v>
      </c>
      <c r="FR74" s="171">
        <v>0</v>
      </c>
      <c r="FS74" s="171">
        <v>0</v>
      </c>
      <c r="FT74" s="171">
        <v>0</v>
      </c>
      <c r="FU74" s="171">
        <v>0</v>
      </c>
      <c r="FV74" s="171">
        <v>0</v>
      </c>
      <c r="FW74" s="171">
        <v>0</v>
      </c>
      <c r="FX74" s="171">
        <v>0</v>
      </c>
      <c r="FY74" s="171">
        <v>0</v>
      </c>
      <c r="FZ74" s="171">
        <v>0</v>
      </c>
    </row>
    <row r="75" spans="1:182">
      <c r="A75" s="169" t="s">
        <v>310</v>
      </c>
      <c r="B75" s="169" t="s">
        <v>311</v>
      </c>
      <c r="C75" s="168">
        <v>0</v>
      </c>
      <c r="D75" s="168">
        <v>0</v>
      </c>
      <c r="E75" s="168">
        <v>0</v>
      </c>
      <c r="F75" s="168">
        <v>0</v>
      </c>
      <c r="G75" s="168">
        <v>0</v>
      </c>
      <c r="H75" s="170"/>
      <c r="I75" s="168">
        <v>0</v>
      </c>
      <c r="J75" s="168">
        <v>0</v>
      </c>
      <c r="K75" s="168">
        <v>0</v>
      </c>
      <c r="L75" s="168">
        <v>0</v>
      </c>
      <c r="M75" s="168">
        <v>0</v>
      </c>
      <c r="N75" s="170"/>
      <c r="O75" s="171">
        <v>0</v>
      </c>
      <c r="P75" s="171">
        <v>0</v>
      </c>
      <c r="Q75" s="171">
        <v>0</v>
      </c>
      <c r="R75" s="171">
        <v>0</v>
      </c>
      <c r="S75" s="171">
        <v>0</v>
      </c>
      <c r="T75" s="171">
        <v>0</v>
      </c>
      <c r="U75" s="171">
        <v>0</v>
      </c>
      <c r="V75" s="171">
        <v>0</v>
      </c>
      <c r="W75" s="171">
        <v>0</v>
      </c>
      <c r="X75" s="171">
        <v>0</v>
      </c>
      <c r="Y75" s="171">
        <v>0</v>
      </c>
      <c r="Z75" s="171">
        <v>0</v>
      </c>
      <c r="AA75" s="171">
        <v>0</v>
      </c>
      <c r="AB75" s="171">
        <v>0</v>
      </c>
      <c r="AC75" s="171">
        <v>0</v>
      </c>
      <c r="AD75" s="171">
        <v>0</v>
      </c>
      <c r="AE75" s="171">
        <v>0</v>
      </c>
      <c r="AF75" s="171">
        <v>0</v>
      </c>
      <c r="AG75" s="171">
        <v>0</v>
      </c>
      <c r="AH75" s="171">
        <v>0</v>
      </c>
      <c r="AI75" s="171">
        <v>0</v>
      </c>
      <c r="AJ75" s="171">
        <v>0</v>
      </c>
      <c r="AK75" s="171">
        <v>0</v>
      </c>
      <c r="AL75" s="171">
        <v>0</v>
      </c>
      <c r="AM75" s="171">
        <v>0</v>
      </c>
      <c r="AN75" s="171">
        <v>0</v>
      </c>
      <c r="AO75" s="171">
        <v>0</v>
      </c>
      <c r="AP75" s="171">
        <v>0</v>
      </c>
      <c r="AQ75" s="171">
        <v>0</v>
      </c>
      <c r="AR75" s="171">
        <v>0</v>
      </c>
      <c r="AS75" s="171">
        <v>0</v>
      </c>
      <c r="AT75" s="171">
        <v>0</v>
      </c>
      <c r="AU75" s="171">
        <v>0</v>
      </c>
      <c r="AV75" s="171">
        <v>0</v>
      </c>
      <c r="AW75" s="171">
        <v>0</v>
      </c>
      <c r="AX75" s="171">
        <v>0</v>
      </c>
      <c r="AY75" s="172" t="s">
        <v>495</v>
      </c>
      <c r="AZ75" s="172" t="s">
        <v>495</v>
      </c>
      <c r="BA75" s="172" t="s">
        <v>495</v>
      </c>
      <c r="BB75" s="171">
        <v>0</v>
      </c>
      <c r="BC75" s="172" t="s">
        <v>495</v>
      </c>
      <c r="BD75" s="172" t="s">
        <v>495</v>
      </c>
      <c r="BE75" s="172" t="s">
        <v>495</v>
      </c>
      <c r="BF75" s="171">
        <v>0</v>
      </c>
      <c r="BG75" s="172" t="s">
        <v>495</v>
      </c>
      <c r="BH75" s="172" t="s">
        <v>495</v>
      </c>
      <c r="BI75" s="172" t="s">
        <v>495</v>
      </c>
      <c r="BJ75" s="171">
        <v>0</v>
      </c>
      <c r="BK75" s="172" t="s">
        <v>495</v>
      </c>
      <c r="BL75" s="172" t="s">
        <v>495</v>
      </c>
      <c r="BM75" s="172" t="s">
        <v>495</v>
      </c>
      <c r="BN75" s="171">
        <v>0</v>
      </c>
      <c r="BO75" s="172" t="s">
        <v>495</v>
      </c>
      <c r="BP75" s="172" t="s">
        <v>495</v>
      </c>
      <c r="BQ75" s="172" t="s">
        <v>495</v>
      </c>
      <c r="BR75" s="171">
        <v>0</v>
      </c>
      <c r="BS75" s="172" t="s">
        <v>495</v>
      </c>
      <c r="BT75" s="172" t="s">
        <v>495</v>
      </c>
      <c r="BU75" s="172" t="s">
        <v>495</v>
      </c>
      <c r="BV75" s="172" t="s">
        <v>495</v>
      </c>
      <c r="BW75" s="171">
        <v>0</v>
      </c>
      <c r="BX75" s="171">
        <v>0</v>
      </c>
      <c r="BY75" s="171">
        <v>0</v>
      </c>
      <c r="BZ75" s="171">
        <v>0</v>
      </c>
      <c r="CA75" s="171">
        <v>0</v>
      </c>
      <c r="CB75" s="171">
        <v>0</v>
      </c>
      <c r="CC75" s="171">
        <v>0</v>
      </c>
      <c r="CD75" s="171">
        <v>0</v>
      </c>
      <c r="CE75" s="171">
        <v>0</v>
      </c>
      <c r="CF75" s="171">
        <v>0</v>
      </c>
      <c r="CG75" s="171">
        <v>0</v>
      </c>
      <c r="CH75" s="171">
        <v>0</v>
      </c>
      <c r="CI75" s="169" t="s">
        <v>495</v>
      </c>
      <c r="CJ75" s="169" t="s">
        <v>495</v>
      </c>
      <c r="CK75" s="169" t="s">
        <v>495</v>
      </c>
      <c r="CL75" s="169" t="s">
        <v>495</v>
      </c>
      <c r="CM75" s="169" t="s">
        <v>495</v>
      </c>
      <c r="CN75" s="169" t="s">
        <v>495</v>
      </c>
      <c r="CO75" s="169" t="s">
        <v>495</v>
      </c>
      <c r="CP75" s="169" t="s">
        <v>495</v>
      </c>
      <c r="CQ75" s="171">
        <v>0</v>
      </c>
      <c r="CR75" s="169" t="s">
        <v>495</v>
      </c>
      <c r="CS75" s="169" t="s">
        <v>495</v>
      </c>
      <c r="CT75" s="169" t="s">
        <v>495</v>
      </c>
      <c r="CU75" s="169" t="s">
        <v>495</v>
      </c>
      <c r="CV75" s="169" t="s">
        <v>495</v>
      </c>
      <c r="CW75" s="169" t="s">
        <v>495</v>
      </c>
      <c r="CX75" s="169" t="s">
        <v>495</v>
      </c>
      <c r="CY75" s="169" t="s">
        <v>495</v>
      </c>
      <c r="CZ75" s="169" t="s">
        <v>495</v>
      </c>
      <c r="DA75" s="169" t="s">
        <v>495</v>
      </c>
      <c r="DB75" s="169" t="s">
        <v>495</v>
      </c>
      <c r="DC75" s="171">
        <v>0</v>
      </c>
      <c r="DD75" s="169" t="s">
        <v>495</v>
      </c>
      <c r="DE75" s="169" t="s">
        <v>495</v>
      </c>
      <c r="DF75" s="169" t="s">
        <v>495</v>
      </c>
      <c r="DG75" s="171">
        <v>0</v>
      </c>
      <c r="DH75" s="171">
        <v>0</v>
      </c>
      <c r="DI75" s="171">
        <v>0</v>
      </c>
      <c r="DJ75" s="171">
        <v>0</v>
      </c>
      <c r="DK75" s="171">
        <v>0</v>
      </c>
      <c r="DL75" s="171">
        <v>0</v>
      </c>
      <c r="DM75" s="171">
        <v>0</v>
      </c>
      <c r="DN75" s="171">
        <v>0</v>
      </c>
      <c r="DO75" s="171">
        <v>0</v>
      </c>
      <c r="DP75" s="171">
        <v>0</v>
      </c>
      <c r="DQ75" s="171">
        <v>0</v>
      </c>
      <c r="DR75" s="171">
        <v>0</v>
      </c>
      <c r="DS75" s="171">
        <v>0</v>
      </c>
      <c r="DT75" s="171">
        <v>0</v>
      </c>
      <c r="DU75" s="171">
        <v>0</v>
      </c>
      <c r="DV75" s="171">
        <v>0</v>
      </c>
      <c r="DW75" s="171">
        <v>0</v>
      </c>
      <c r="DX75" s="171">
        <v>0</v>
      </c>
      <c r="DY75" s="171">
        <v>0</v>
      </c>
      <c r="DZ75" s="171">
        <v>0</v>
      </c>
      <c r="EA75" s="171">
        <v>0</v>
      </c>
      <c r="EB75" s="171">
        <v>0</v>
      </c>
      <c r="EC75" s="171">
        <v>0</v>
      </c>
      <c r="ED75" s="171">
        <v>0</v>
      </c>
      <c r="EE75" s="169" t="s">
        <v>495</v>
      </c>
      <c r="EF75" s="169" t="s">
        <v>495</v>
      </c>
      <c r="EG75" s="169" t="s">
        <v>495</v>
      </c>
      <c r="EH75" s="169" t="s">
        <v>495</v>
      </c>
      <c r="EI75" s="169" t="s">
        <v>495</v>
      </c>
      <c r="EJ75" s="169" t="s">
        <v>495</v>
      </c>
      <c r="EK75" s="169" t="s">
        <v>495</v>
      </c>
      <c r="EL75" s="169" t="s">
        <v>495</v>
      </c>
      <c r="EM75" s="171">
        <v>0</v>
      </c>
      <c r="EN75" s="169" t="s">
        <v>495</v>
      </c>
      <c r="EO75" s="169" t="s">
        <v>495</v>
      </c>
      <c r="EP75" s="169" t="s">
        <v>495</v>
      </c>
      <c r="EQ75" s="169" t="s">
        <v>495</v>
      </c>
      <c r="ER75" s="169" t="s">
        <v>495</v>
      </c>
      <c r="ES75" s="169" t="s">
        <v>495</v>
      </c>
      <c r="ET75" s="169" t="s">
        <v>495</v>
      </c>
      <c r="EU75" s="169" t="s">
        <v>495</v>
      </c>
      <c r="EV75" s="169" t="s">
        <v>495</v>
      </c>
      <c r="EW75" s="169" t="s">
        <v>495</v>
      </c>
      <c r="EX75" s="169" t="s">
        <v>495</v>
      </c>
      <c r="EY75" s="171">
        <v>0</v>
      </c>
      <c r="EZ75" s="169" t="s">
        <v>495</v>
      </c>
      <c r="FA75" s="169" t="s">
        <v>495</v>
      </c>
      <c r="FB75" s="169" t="s">
        <v>495</v>
      </c>
      <c r="FC75" s="171">
        <v>0</v>
      </c>
      <c r="FD75" s="171">
        <v>0</v>
      </c>
      <c r="FE75" s="171">
        <v>0</v>
      </c>
      <c r="FF75" s="171">
        <v>0</v>
      </c>
      <c r="FG75" s="171">
        <v>0</v>
      </c>
      <c r="FH75" s="171">
        <v>0</v>
      </c>
      <c r="FI75" s="171">
        <v>0</v>
      </c>
      <c r="FJ75" s="171">
        <v>0</v>
      </c>
      <c r="FK75" s="171">
        <v>0</v>
      </c>
      <c r="FL75" s="171">
        <v>0</v>
      </c>
      <c r="FM75" s="171">
        <v>0</v>
      </c>
      <c r="FN75" s="171">
        <v>0</v>
      </c>
      <c r="FO75" s="171">
        <v>0</v>
      </c>
      <c r="FP75" s="171">
        <v>0</v>
      </c>
      <c r="FQ75" s="171">
        <v>0</v>
      </c>
      <c r="FR75" s="171">
        <v>0</v>
      </c>
      <c r="FS75" s="171">
        <v>0</v>
      </c>
      <c r="FT75" s="171">
        <v>0</v>
      </c>
      <c r="FU75" s="171">
        <v>0</v>
      </c>
      <c r="FV75" s="171">
        <v>0</v>
      </c>
      <c r="FW75" s="171">
        <v>0</v>
      </c>
      <c r="FX75" s="171">
        <v>0</v>
      </c>
      <c r="FY75" s="171">
        <v>0</v>
      </c>
      <c r="FZ75" s="171">
        <v>0</v>
      </c>
    </row>
    <row r="76" spans="1:182">
      <c r="A76" s="169" t="s">
        <v>312</v>
      </c>
      <c r="B76" s="169" t="s">
        <v>313</v>
      </c>
      <c r="C76" s="168">
        <v>0</v>
      </c>
      <c r="D76" s="168">
        <v>0</v>
      </c>
      <c r="E76" s="168">
        <v>0</v>
      </c>
      <c r="F76" s="168">
        <v>0</v>
      </c>
      <c r="G76" s="168">
        <v>0</v>
      </c>
      <c r="H76" s="170"/>
      <c r="I76" s="168">
        <v>0</v>
      </c>
      <c r="J76" s="168">
        <v>0</v>
      </c>
      <c r="K76" s="168">
        <v>0</v>
      </c>
      <c r="L76" s="168">
        <v>0</v>
      </c>
      <c r="M76" s="168">
        <v>0</v>
      </c>
      <c r="N76" s="170"/>
      <c r="O76" s="171">
        <v>0</v>
      </c>
      <c r="P76" s="171">
        <v>0</v>
      </c>
      <c r="Q76" s="171">
        <v>0</v>
      </c>
      <c r="R76" s="171">
        <v>0</v>
      </c>
      <c r="S76" s="171">
        <v>0</v>
      </c>
      <c r="T76" s="171">
        <v>0</v>
      </c>
      <c r="U76" s="171">
        <v>0</v>
      </c>
      <c r="V76" s="171">
        <v>0</v>
      </c>
      <c r="W76" s="171">
        <v>0</v>
      </c>
      <c r="X76" s="171">
        <v>0</v>
      </c>
      <c r="Y76" s="171">
        <v>0</v>
      </c>
      <c r="Z76" s="171">
        <v>0</v>
      </c>
      <c r="AA76" s="171">
        <v>0</v>
      </c>
      <c r="AB76" s="171">
        <v>0</v>
      </c>
      <c r="AC76" s="171">
        <v>0</v>
      </c>
      <c r="AD76" s="171">
        <v>0</v>
      </c>
      <c r="AE76" s="171">
        <v>0</v>
      </c>
      <c r="AF76" s="171">
        <v>0</v>
      </c>
      <c r="AG76" s="171">
        <v>0</v>
      </c>
      <c r="AH76" s="171">
        <v>0</v>
      </c>
      <c r="AI76" s="171">
        <v>0</v>
      </c>
      <c r="AJ76" s="171">
        <v>0</v>
      </c>
      <c r="AK76" s="171">
        <v>0</v>
      </c>
      <c r="AL76" s="171">
        <v>0</v>
      </c>
      <c r="AM76" s="171">
        <v>0</v>
      </c>
      <c r="AN76" s="171">
        <v>0</v>
      </c>
      <c r="AO76" s="171">
        <v>0</v>
      </c>
      <c r="AP76" s="171">
        <v>0</v>
      </c>
      <c r="AQ76" s="171">
        <v>0</v>
      </c>
      <c r="AR76" s="171">
        <v>0</v>
      </c>
      <c r="AS76" s="171">
        <v>0</v>
      </c>
      <c r="AT76" s="171">
        <v>0</v>
      </c>
      <c r="AU76" s="171">
        <v>0</v>
      </c>
      <c r="AV76" s="171">
        <v>0</v>
      </c>
      <c r="AW76" s="171">
        <v>0</v>
      </c>
      <c r="AX76" s="171">
        <v>0</v>
      </c>
      <c r="AY76" s="172" t="s">
        <v>495</v>
      </c>
      <c r="AZ76" s="172" t="s">
        <v>495</v>
      </c>
      <c r="BA76" s="172" t="s">
        <v>495</v>
      </c>
      <c r="BB76" s="171">
        <v>0</v>
      </c>
      <c r="BC76" s="172" t="s">
        <v>495</v>
      </c>
      <c r="BD76" s="172" t="s">
        <v>495</v>
      </c>
      <c r="BE76" s="172" t="s">
        <v>495</v>
      </c>
      <c r="BF76" s="171">
        <v>0</v>
      </c>
      <c r="BG76" s="172" t="s">
        <v>495</v>
      </c>
      <c r="BH76" s="172" t="s">
        <v>495</v>
      </c>
      <c r="BI76" s="172" t="s">
        <v>495</v>
      </c>
      <c r="BJ76" s="171">
        <v>0</v>
      </c>
      <c r="BK76" s="172" t="s">
        <v>495</v>
      </c>
      <c r="BL76" s="172" t="s">
        <v>495</v>
      </c>
      <c r="BM76" s="172" t="s">
        <v>495</v>
      </c>
      <c r="BN76" s="171">
        <v>0</v>
      </c>
      <c r="BO76" s="172" t="s">
        <v>495</v>
      </c>
      <c r="BP76" s="172" t="s">
        <v>495</v>
      </c>
      <c r="BQ76" s="172" t="s">
        <v>495</v>
      </c>
      <c r="BR76" s="171">
        <v>0</v>
      </c>
      <c r="BS76" s="172" t="s">
        <v>495</v>
      </c>
      <c r="BT76" s="172" t="s">
        <v>495</v>
      </c>
      <c r="BU76" s="172" t="s">
        <v>495</v>
      </c>
      <c r="BV76" s="172" t="s">
        <v>495</v>
      </c>
      <c r="BW76" s="171">
        <v>0</v>
      </c>
      <c r="BX76" s="171">
        <v>0</v>
      </c>
      <c r="BY76" s="171">
        <v>0</v>
      </c>
      <c r="BZ76" s="171">
        <v>0</v>
      </c>
      <c r="CA76" s="171">
        <v>0</v>
      </c>
      <c r="CB76" s="171">
        <v>0</v>
      </c>
      <c r="CC76" s="171">
        <v>0</v>
      </c>
      <c r="CD76" s="171">
        <v>0</v>
      </c>
      <c r="CE76" s="171">
        <v>0</v>
      </c>
      <c r="CF76" s="171">
        <v>0</v>
      </c>
      <c r="CG76" s="171">
        <v>0</v>
      </c>
      <c r="CH76" s="171">
        <v>0</v>
      </c>
      <c r="CI76" s="169" t="s">
        <v>495</v>
      </c>
      <c r="CJ76" s="169" t="s">
        <v>495</v>
      </c>
      <c r="CK76" s="169" t="s">
        <v>495</v>
      </c>
      <c r="CL76" s="169" t="s">
        <v>495</v>
      </c>
      <c r="CM76" s="169" t="s">
        <v>495</v>
      </c>
      <c r="CN76" s="169" t="s">
        <v>495</v>
      </c>
      <c r="CO76" s="169" t="s">
        <v>495</v>
      </c>
      <c r="CP76" s="169" t="s">
        <v>495</v>
      </c>
      <c r="CQ76" s="171">
        <v>0</v>
      </c>
      <c r="CR76" s="169" t="s">
        <v>495</v>
      </c>
      <c r="CS76" s="169" t="s">
        <v>495</v>
      </c>
      <c r="CT76" s="169" t="s">
        <v>495</v>
      </c>
      <c r="CU76" s="169" t="s">
        <v>495</v>
      </c>
      <c r="CV76" s="169" t="s">
        <v>495</v>
      </c>
      <c r="CW76" s="169" t="s">
        <v>495</v>
      </c>
      <c r="CX76" s="169" t="s">
        <v>495</v>
      </c>
      <c r="CY76" s="169" t="s">
        <v>495</v>
      </c>
      <c r="CZ76" s="169" t="s">
        <v>495</v>
      </c>
      <c r="DA76" s="169" t="s">
        <v>495</v>
      </c>
      <c r="DB76" s="169" t="s">
        <v>495</v>
      </c>
      <c r="DC76" s="171">
        <v>0</v>
      </c>
      <c r="DD76" s="169" t="s">
        <v>495</v>
      </c>
      <c r="DE76" s="169" t="s">
        <v>495</v>
      </c>
      <c r="DF76" s="169" t="s">
        <v>495</v>
      </c>
      <c r="DG76" s="171">
        <v>0</v>
      </c>
      <c r="DH76" s="171">
        <v>0</v>
      </c>
      <c r="DI76" s="171">
        <v>0</v>
      </c>
      <c r="DJ76" s="171">
        <v>0</v>
      </c>
      <c r="DK76" s="171">
        <v>0</v>
      </c>
      <c r="DL76" s="171">
        <v>0</v>
      </c>
      <c r="DM76" s="171">
        <v>0</v>
      </c>
      <c r="DN76" s="171">
        <v>0</v>
      </c>
      <c r="DO76" s="171">
        <v>0</v>
      </c>
      <c r="DP76" s="171">
        <v>0</v>
      </c>
      <c r="DQ76" s="171">
        <v>0</v>
      </c>
      <c r="DR76" s="171">
        <v>0</v>
      </c>
      <c r="DS76" s="171">
        <v>0</v>
      </c>
      <c r="DT76" s="171">
        <v>0</v>
      </c>
      <c r="DU76" s="171">
        <v>0</v>
      </c>
      <c r="DV76" s="171">
        <v>0</v>
      </c>
      <c r="DW76" s="171">
        <v>0</v>
      </c>
      <c r="DX76" s="171">
        <v>0</v>
      </c>
      <c r="DY76" s="171">
        <v>0</v>
      </c>
      <c r="DZ76" s="171">
        <v>0</v>
      </c>
      <c r="EA76" s="171">
        <v>0</v>
      </c>
      <c r="EB76" s="171">
        <v>0</v>
      </c>
      <c r="EC76" s="171">
        <v>0</v>
      </c>
      <c r="ED76" s="171">
        <v>0</v>
      </c>
      <c r="EE76" s="169" t="s">
        <v>495</v>
      </c>
      <c r="EF76" s="169" t="s">
        <v>495</v>
      </c>
      <c r="EG76" s="169" t="s">
        <v>495</v>
      </c>
      <c r="EH76" s="169" t="s">
        <v>495</v>
      </c>
      <c r="EI76" s="169" t="s">
        <v>495</v>
      </c>
      <c r="EJ76" s="169" t="s">
        <v>495</v>
      </c>
      <c r="EK76" s="169" t="s">
        <v>495</v>
      </c>
      <c r="EL76" s="169" t="s">
        <v>495</v>
      </c>
      <c r="EM76" s="171">
        <v>0</v>
      </c>
      <c r="EN76" s="169" t="s">
        <v>495</v>
      </c>
      <c r="EO76" s="169" t="s">
        <v>495</v>
      </c>
      <c r="EP76" s="169" t="s">
        <v>495</v>
      </c>
      <c r="EQ76" s="169" t="s">
        <v>495</v>
      </c>
      <c r="ER76" s="169" t="s">
        <v>495</v>
      </c>
      <c r="ES76" s="169" t="s">
        <v>495</v>
      </c>
      <c r="ET76" s="169" t="s">
        <v>495</v>
      </c>
      <c r="EU76" s="169" t="s">
        <v>495</v>
      </c>
      <c r="EV76" s="169" t="s">
        <v>495</v>
      </c>
      <c r="EW76" s="169" t="s">
        <v>495</v>
      </c>
      <c r="EX76" s="169" t="s">
        <v>495</v>
      </c>
      <c r="EY76" s="171">
        <v>0</v>
      </c>
      <c r="EZ76" s="169" t="s">
        <v>495</v>
      </c>
      <c r="FA76" s="169" t="s">
        <v>495</v>
      </c>
      <c r="FB76" s="169" t="s">
        <v>495</v>
      </c>
      <c r="FC76" s="171">
        <v>0</v>
      </c>
      <c r="FD76" s="171">
        <v>0</v>
      </c>
      <c r="FE76" s="171">
        <v>0</v>
      </c>
      <c r="FF76" s="171">
        <v>0</v>
      </c>
      <c r="FG76" s="171">
        <v>0</v>
      </c>
      <c r="FH76" s="171">
        <v>0</v>
      </c>
      <c r="FI76" s="171">
        <v>0</v>
      </c>
      <c r="FJ76" s="171">
        <v>0</v>
      </c>
      <c r="FK76" s="171">
        <v>0</v>
      </c>
      <c r="FL76" s="171">
        <v>0</v>
      </c>
      <c r="FM76" s="171">
        <v>0</v>
      </c>
      <c r="FN76" s="171">
        <v>0</v>
      </c>
      <c r="FO76" s="171">
        <v>0</v>
      </c>
      <c r="FP76" s="171">
        <v>0</v>
      </c>
      <c r="FQ76" s="171">
        <v>0</v>
      </c>
      <c r="FR76" s="171">
        <v>0</v>
      </c>
      <c r="FS76" s="171">
        <v>0</v>
      </c>
      <c r="FT76" s="171">
        <v>0</v>
      </c>
      <c r="FU76" s="171">
        <v>0</v>
      </c>
      <c r="FV76" s="171">
        <v>0</v>
      </c>
      <c r="FW76" s="171">
        <v>0</v>
      </c>
      <c r="FX76" s="171">
        <v>0</v>
      </c>
      <c r="FY76" s="171">
        <v>0</v>
      </c>
      <c r="FZ76" s="171">
        <v>0</v>
      </c>
    </row>
    <row r="77" spans="1:182">
      <c r="A77" s="169" t="s">
        <v>314</v>
      </c>
      <c r="B77" s="169" t="s">
        <v>315</v>
      </c>
      <c r="C77" s="168">
        <v>2</v>
      </c>
      <c r="D77" s="168">
        <v>2</v>
      </c>
      <c r="E77" s="168">
        <v>2</v>
      </c>
      <c r="F77" s="168">
        <v>2</v>
      </c>
      <c r="G77" s="168">
        <v>0</v>
      </c>
      <c r="H77" s="170">
        <v>0</v>
      </c>
      <c r="I77" s="168">
        <v>268</v>
      </c>
      <c r="J77" s="168">
        <v>238</v>
      </c>
      <c r="K77" s="168">
        <v>218</v>
      </c>
      <c r="L77" s="168">
        <v>191</v>
      </c>
      <c r="M77" s="168">
        <v>-47</v>
      </c>
      <c r="N77" s="170">
        <v>-19.747899159663866</v>
      </c>
      <c r="O77" s="171">
        <v>0</v>
      </c>
      <c r="P77" s="171">
        <v>0</v>
      </c>
      <c r="Q77" s="171">
        <v>0</v>
      </c>
      <c r="R77" s="171">
        <v>0</v>
      </c>
      <c r="S77" s="171">
        <v>0</v>
      </c>
      <c r="T77" s="171">
        <v>0</v>
      </c>
      <c r="U77" s="171">
        <v>0</v>
      </c>
      <c r="V77" s="171">
        <v>0</v>
      </c>
      <c r="W77" s="171">
        <v>0</v>
      </c>
      <c r="X77" s="171">
        <v>0</v>
      </c>
      <c r="Y77" s="171">
        <v>0</v>
      </c>
      <c r="Z77" s="171">
        <v>0</v>
      </c>
      <c r="AA77" s="171">
        <v>0</v>
      </c>
      <c r="AB77" s="171">
        <v>0</v>
      </c>
      <c r="AC77" s="171">
        <v>0</v>
      </c>
      <c r="AD77" s="171">
        <v>0</v>
      </c>
      <c r="AE77" s="171">
        <v>0</v>
      </c>
      <c r="AF77" s="171">
        <v>0</v>
      </c>
      <c r="AG77" s="171">
        <v>0</v>
      </c>
      <c r="AH77" s="171">
        <v>0</v>
      </c>
      <c r="AI77" s="171">
        <v>0</v>
      </c>
      <c r="AJ77" s="171">
        <v>0</v>
      </c>
      <c r="AK77" s="171">
        <v>0</v>
      </c>
      <c r="AL77" s="171">
        <v>0</v>
      </c>
      <c r="AM77" s="171">
        <v>0</v>
      </c>
      <c r="AN77" s="171">
        <v>0</v>
      </c>
      <c r="AO77" s="171">
        <v>0</v>
      </c>
      <c r="AP77" s="171">
        <v>0</v>
      </c>
      <c r="AQ77" s="171">
        <v>0</v>
      </c>
      <c r="AR77" s="171">
        <v>0</v>
      </c>
      <c r="AS77" s="171">
        <v>0</v>
      </c>
      <c r="AT77" s="171">
        <v>0</v>
      </c>
      <c r="AU77" s="171">
        <v>0</v>
      </c>
      <c r="AV77" s="171">
        <v>0</v>
      </c>
      <c r="AW77" s="171">
        <v>0</v>
      </c>
      <c r="AX77" s="171">
        <v>0</v>
      </c>
      <c r="AY77" s="172" t="s">
        <v>495</v>
      </c>
      <c r="AZ77" s="172" t="s">
        <v>495</v>
      </c>
      <c r="BA77" s="172" t="s">
        <v>495</v>
      </c>
      <c r="BB77" s="171">
        <v>0</v>
      </c>
      <c r="BC77" s="172" t="s">
        <v>495</v>
      </c>
      <c r="BD77" s="172" t="s">
        <v>495</v>
      </c>
      <c r="BE77" s="172" t="s">
        <v>495</v>
      </c>
      <c r="BF77" s="171">
        <v>0</v>
      </c>
      <c r="BG77" s="172" t="s">
        <v>495</v>
      </c>
      <c r="BH77" s="172" t="s">
        <v>495</v>
      </c>
      <c r="BI77" s="172" t="s">
        <v>495</v>
      </c>
      <c r="BJ77" s="171">
        <v>0</v>
      </c>
      <c r="BK77" s="172" t="s">
        <v>495</v>
      </c>
      <c r="BL77" s="172" t="s">
        <v>495</v>
      </c>
      <c r="BM77" s="172" t="s">
        <v>495</v>
      </c>
      <c r="BN77" s="171">
        <v>0</v>
      </c>
      <c r="BO77" s="172" t="s">
        <v>495</v>
      </c>
      <c r="BP77" s="172" t="s">
        <v>495</v>
      </c>
      <c r="BQ77" s="172" t="s">
        <v>495</v>
      </c>
      <c r="BR77" s="171">
        <v>0</v>
      </c>
      <c r="BS77" s="172" t="s">
        <v>495</v>
      </c>
      <c r="BT77" s="172" t="s">
        <v>495</v>
      </c>
      <c r="BU77" s="172" t="s">
        <v>495</v>
      </c>
      <c r="BV77" s="172" t="s">
        <v>495</v>
      </c>
      <c r="BW77" s="171">
        <v>0</v>
      </c>
      <c r="BX77" s="171">
        <v>0</v>
      </c>
      <c r="BY77" s="171">
        <v>0</v>
      </c>
      <c r="BZ77" s="171">
        <v>0</v>
      </c>
      <c r="CA77" s="171">
        <v>0</v>
      </c>
      <c r="CB77" s="171">
        <v>0</v>
      </c>
      <c r="CC77" s="171">
        <v>0</v>
      </c>
      <c r="CD77" s="171">
        <v>0</v>
      </c>
      <c r="CE77" s="171">
        <v>0</v>
      </c>
      <c r="CF77" s="171">
        <v>0</v>
      </c>
      <c r="CG77" s="171">
        <v>0</v>
      </c>
      <c r="CH77" s="171">
        <v>0</v>
      </c>
      <c r="CI77" s="169" t="s">
        <v>495</v>
      </c>
      <c r="CJ77" s="169" t="s">
        <v>495</v>
      </c>
      <c r="CK77" s="169" t="s">
        <v>495</v>
      </c>
      <c r="CL77" s="169" t="s">
        <v>495</v>
      </c>
      <c r="CM77" s="169" t="s">
        <v>495</v>
      </c>
      <c r="CN77" s="169" t="s">
        <v>495</v>
      </c>
      <c r="CO77" s="169" t="s">
        <v>495</v>
      </c>
      <c r="CP77" s="169" t="s">
        <v>495</v>
      </c>
      <c r="CQ77" s="171">
        <v>0</v>
      </c>
      <c r="CR77" s="169" t="s">
        <v>495</v>
      </c>
      <c r="CS77" s="169" t="s">
        <v>495</v>
      </c>
      <c r="CT77" s="169" t="s">
        <v>495</v>
      </c>
      <c r="CU77" s="169" t="s">
        <v>495</v>
      </c>
      <c r="CV77" s="169" t="s">
        <v>495</v>
      </c>
      <c r="CW77" s="169" t="s">
        <v>495</v>
      </c>
      <c r="CX77" s="169" t="s">
        <v>495</v>
      </c>
      <c r="CY77" s="169" t="s">
        <v>495</v>
      </c>
      <c r="CZ77" s="169" t="s">
        <v>495</v>
      </c>
      <c r="DA77" s="169" t="s">
        <v>495</v>
      </c>
      <c r="DB77" s="169" t="s">
        <v>495</v>
      </c>
      <c r="DC77" s="171">
        <v>0</v>
      </c>
      <c r="DD77" s="169" t="s">
        <v>495</v>
      </c>
      <c r="DE77" s="169" t="s">
        <v>495</v>
      </c>
      <c r="DF77" s="169" t="s">
        <v>495</v>
      </c>
      <c r="DG77" s="171">
        <v>1</v>
      </c>
      <c r="DH77" s="171">
        <v>1</v>
      </c>
      <c r="DI77" s="171">
        <v>1</v>
      </c>
      <c r="DJ77" s="171">
        <v>1</v>
      </c>
      <c r="DK77" s="171">
        <v>168</v>
      </c>
      <c r="DL77" s="171">
        <v>157</v>
      </c>
      <c r="DM77" s="171">
        <v>147</v>
      </c>
      <c r="DN77" s="171">
        <v>121</v>
      </c>
      <c r="DO77" s="171">
        <v>51</v>
      </c>
      <c r="DP77" s="171">
        <v>51</v>
      </c>
      <c r="DQ77" s="171">
        <v>40</v>
      </c>
      <c r="DR77" s="171">
        <v>39</v>
      </c>
      <c r="DS77" s="171">
        <v>0</v>
      </c>
      <c r="DT77" s="171">
        <v>0</v>
      </c>
      <c r="DU77" s="171">
        <v>0</v>
      </c>
      <c r="DV77" s="171">
        <v>0</v>
      </c>
      <c r="DW77" s="171">
        <v>0</v>
      </c>
      <c r="DX77" s="171">
        <v>0</v>
      </c>
      <c r="DY77" s="171">
        <v>0</v>
      </c>
      <c r="DZ77" s="171">
        <v>0</v>
      </c>
      <c r="EA77" s="171">
        <v>0</v>
      </c>
      <c r="EB77" s="171">
        <v>0</v>
      </c>
      <c r="EC77" s="171">
        <v>0</v>
      </c>
      <c r="ED77" s="171">
        <v>0</v>
      </c>
      <c r="EE77" s="169" t="s">
        <v>495</v>
      </c>
      <c r="EF77" s="169" t="s">
        <v>495</v>
      </c>
      <c r="EG77" s="169" t="s">
        <v>495</v>
      </c>
      <c r="EH77" s="169" t="s">
        <v>495</v>
      </c>
      <c r="EI77" s="169" t="s">
        <v>495</v>
      </c>
      <c r="EJ77" s="169" t="s">
        <v>495</v>
      </c>
      <c r="EK77" s="169" t="s">
        <v>495</v>
      </c>
      <c r="EL77" s="169" t="s">
        <v>495</v>
      </c>
      <c r="EM77" s="171">
        <v>0</v>
      </c>
      <c r="EN77" s="169" t="s">
        <v>495</v>
      </c>
      <c r="EO77" s="169" t="s">
        <v>495</v>
      </c>
      <c r="EP77" s="169" t="s">
        <v>495</v>
      </c>
      <c r="EQ77" s="169" t="s">
        <v>495</v>
      </c>
      <c r="ER77" s="169" t="s">
        <v>495</v>
      </c>
      <c r="ES77" s="169" t="s">
        <v>495</v>
      </c>
      <c r="ET77" s="169" t="s">
        <v>495</v>
      </c>
      <c r="EU77" s="169" t="s">
        <v>495</v>
      </c>
      <c r="EV77" s="169" t="s">
        <v>495</v>
      </c>
      <c r="EW77" s="169" t="s">
        <v>495</v>
      </c>
      <c r="EX77" s="169" t="s">
        <v>495</v>
      </c>
      <c r="EY77" s="171">
        <v>0</v>
      </c>
      <c r="EZ77" s="169" t="s">
        <v>495</v>
      </c>
      <c r="FA77" s="169" t="s">
        <v>495</v>
      </c>
      <c r="FB77" s="169" t="s">
        <v>495</v>
      </c>
      <c r="FC77" s="171">
        <v>1</v>
      </c>
      <c r="FD77" s="171">
        <v>1</v>
      </c>
      <c r="FE77" s="171">
        <v>1</v>
      </c>
      <c r="FF77" s="171">
        <v>1</v>
      </c>
      <c r="FG77" s="171">
        <v>100</v>
      </c>
      <c r="FH77" s="171">
        <v>81</v>
      </c>
      <c r="FI77" s="171">
        <v>71</v>
      </c>
      <c r="FJ77" s="171">
        <v>70</v>
      </c>
      <c r="FK77" s="171">
        <v>24</v>
      </c>
      <c r="FL77" s="171">
        <v>42</v>
      </c>
      <c r="FM77" s="171">
        <v>32</v>
      </c>
      <c r="FN77" s="171">
        <v>28</v>
      </c>
      <c r="FO77" s="171">
        <v>0</v>
      </c>
      <c r="FP77" s="171">
        <v>0</v>
      </c>
      <c r="FQ77" s="171">
        <v>0</v>
      </c>
      <c r="FR77" s="171">
        <v>0</v>
      </c>
      <c r="FS77" s="171">
        <v>0</v>
      </c>
      <c r="FT77" s="171">
        <v>0</v>
      </c>
      <c r="FU77" s="171">
        <v>0</v>
      </c>
      <c r="FV77" s="171">
        <v>0</v>
      </c>
      <c r="FW77" s="171">
        <v>0</v>
      </c>
      <c r="FX77" s="171">
        <v>0</v>
      </c>
      <c r="FY77" s="171">
        <v>0</v>
      </c>
      <c r="FZ77" s="171">
        <v>0</v>
      </c>
    </row>
    <row r="78" spans="1:182">
      <c r="A78" s="169" t="s">
        <v>316</v>
      </c>
      <c r="B78" s="169" t="s">
        <v>317</v>
      </c>
      <c r="C78" s="168">
        <v>0</v>
      </c>
      <c r="D78" s="168">
        <v>0</v>
      </c>
      <c r="E78" s="168">
        <v>0</v>
      </c>
      <c r="F78" s="168">
        <v>0</v>
      </c>
      <c r="G78" s="168">
        <v>0</v>
      </c>
      <c r="H78" s="170"/>
      <c r="I78" s="168">
        <v>0</v>
      </c>
      <c r="J78" s="168">
        <v>0</v>
      </c>
      <c r="K78" s="168">
        <v>0</v>
      </c>
      <c r="L78" s="168">
        <v>0</v>
      </c>
      <c r="M78" s="168">
        <v>0</v>
      </c>
      <c r="N78" s="170"/>
      <c r="O78" s="171">
        <v>0</v>
      </c>
      <c r="P78" s="171">
        <v>0</v>
      </c>
      <c r="Q78" s="171">
        <v>0</v>
      </c>
      <c r="R78" s="171">
        <v>0</v>
      </c>
      <c r="S78" s="171">
        <v>0</v>
      </c>
      <c r="T78" s="171">
        <v>0</v>
      </c>
      <c r="U78" s="171">
        <v>0</v>
      </c>
      <c r="V78" s="171">
        <v>0</v>
      </c>
      <c r="W78" s="171">
        <v>0</v>
      </c>
      <c r="X78" s="171">
        <v>0</v>
      </c>
      <c r="Y78" s="171">
        <v>0</v>
      </c>
      <c r="Z78" s="171">
        <v>0</v>
      </c>
      <c r="AA78" s="171">
        <v>0</v>
      </c>
      <c r="AB78" s="171">
        <v>0</v>
      </c>
      <c r="AC78" s="171">
        <v>0</v>
      </c>
      <c r="AD78" s="171">
        <v>0</v>
      </c>
      <c r="AE78" s="171">
        <v>0</v>
      </c>
      <c r="AF78" s="171">
        <v>0</v>
      </c>
      <c r="AG78" s="171">
        <v>0</v>
      </c>
      <c r="AH78" s="171">
        <v>0</v>
      </c>
      <c r="AI78" s="171">
        <v>0</v>
      </c>
      <c r="AJ78" s="171">
        <v>0</v>
      </c>
      <c r="AK78" s="171">
        <v>0</v>
      </c>
      <c r="AL78" s="171">
        <v>0</v>
      </c>
      <c r="AM78" s="171">
        <v>0</v>
      </c>
      <c r="AN78" s="171">
        <v>0</v>
      </c>
      <c r="AO78" s="171">
        <v>0</v>
      </c>
      <c r="AP78" s="171">
        <v>0</v>
      </c>
      <c r="AQ78" s="171">
        <v>0</v>
      </c>
      <c r="AR78" s="171">
        <v>0</v>
      </c>
      <c r="AS78" s="171">
        <v>0</v>
      </c>
      <c r="AT78" s="171">
        <v>0</v>
      </c>
      <c r="AU78" s="171">
        <v>0</v>
      </c>
      <c r="AV78" s="171">
        <v>0</v>
      </c>
      <c r="AW78" s="171">
        <v>0</v>
      </c>
      <c r="AX78" s="171">
        <v>0</v>
      </c>
      <c r="AY78" s="172" t="s">
        <v>495</v>
      </c>
      <c r="AZ78" s="172" t="s">
        <v>495</v>
      </c>
      <c r="BA78" s="172" t="s">
        <v>495</v>
      </c>
      <c r="BB78" s="171">
        <v>0</v>
      </c>
      <c r="BC78" s="172" t="s">
        <v>495</v>
      </c>
      <c r="BD78" s="172" t="s">
        <v>495</v>
      </c>
      <c r="BE78" s="172" t="s">
        <v>495</v>
      </c>
      <c r="BF78" s="171">
        <v>0</v>
      </c>
      <c r="BG78" s="172" t="s">
        <v>495</v>
      </c>
      <c r="BH78" s="172" t="s">
        <v>495</v>
      </c>
      <c r="BI78" s="172" t="s">
        <v>495</v>
      </c>
      <c r="BJ78" s="171">
        <v>0</v>
      </c>
      <c r="BK78" s="172" t="s">
        <v>495</v>
      </c>
      <c r="BL78" s="172" t="s">
        <v>495</v>
      </c>
      <c r="BM78" s="172" t="s">
        <v>495</v>
      </c>
      <c r="BN78" s="171">
        <v>0</v>
      </c>
      <c r="BO78" s="172" t="s">
        <v>495</v>
      </c>
      <c r="BP78" s="172" t="s">
        <v>495</v>
      </c>
      <c r="BQ78" s="172" t="s">
        <v>495</v>
      </c>
      <c r="BR78" s="171">
        <v>0</v>
      </c>
      <c r="BS78" s="172" t="s">
        <v>495</v>
      </c>
      <c r="BT78" s="172" t="s">
        <v>495</v>
      </c>
      <c r="BU78" s="172" t="s">
        <v>495</v>
      </c>
      <c r="BV78" s="172" t="s">
        <v>495</v>
      </c>
      <c r="BW78" s="171">
        <v>0</v>
      </c>
      <c r="BX78" s="171">
        <v>0</v>
      </c>
      <c r="BY78" s="171">
        <v>0</v>
      </c>
      <c r="BZ78" s="171">
        <v>0</v>
      </c>
      <c r="CA78" s="171">
        <v>0</v>
      </c>
      <c r="CB78" s="171">
        <v>0</v>
      </c>
      <c r="CC78" s="171">
        <v>0</v>
      </c>
      <c r="CD78" s="171">
        <v>0</v>
      </c>
      <c r="CE78" s="171">
        <v>0</v>
      </c>
      <c r="CF78" s="171">
        <v>0</v>
      </c>
      <c r="CG78" s="171">
        <v>0</v>
      </c>
      <c r="CH78" s="171">
        <v>0</v>
      </c>
      <c r="CI78" s="169" t="s">
        <v>495</v>
      </c>
      <c r="CJ78" s="169" t="s">
        <v>495</v>
      </c>
      <c r="CK78" s="169" t="s">
        <v>495</v>
      </c>
      <c r="CL78" s="169" t="s">
        <v>495</v>
      </c>
      <c r="CM78" s="169" t="s">
        <v>495</v>
      </c>
      <c r="CN78" s="169" t="s">
        <v>495</v>
      </c>
      <c r="CO78" s="169" t="s">
        <v>495</v>
      </c>
      <c r="CP78" s="169" t="s">
        <v>495</v>
      </c>
      <c r="CQ78" s="171">
        <v>0</v>
      </c>
      <c r="CR78" s="169" t="s">
        <v>495</v>
      </c>
      <c r="CS78" s="169" t="s">
        <v>495</v>
      </c>
      <c r="CT78" s="169" t="s">
        <v>495</v>
      </c>
      <c r="CU78" s="169" t="s">
        <v>495</v>
      </c>
      <c r="CV78" s="169" t="s">
        <v>495</v>
      </c>
      <c r="CW78" s="169" t="s">
        <v>495</v>
      </c>
      <c r="CX78" s="169" t="s">
        <v>495</v>
      </c>
      <c r="CY78" s="169" t="s">
        <v>495</v>
      </c>
      <c r="CZ78" s="169" t="s">
        <v>495</v>
      </c>
      <c r="DA78" s="169" t="s">
        <v>495</v>
      </c>
      <c r="DB78" s="169" t="s">
        <v>495</v>
      </c>
      <c r="DC78" s="171">
        <v>0</v>
      </c>
      <c r="DD78" s="169" t="s">
        <v>495</v>
      </c>
      <c r="DE78" s="169" t="s">
        <v>495</v>
      </c>
      <c r="DF78" s="169" t="s">
        <v>495</v>
      </c>
      <c r="DG78" s="171">
        <v>0</v>
      </c>
      <c r="DH78" s="171">
        <v>0</v>
      </c>
      <c r="DI78" s="171">
        <v>0</v>
      </c>
      <c r="DJ78" s="171">
        <v>0</v>
      </c>
      <c r="DK78" s="171">
        <v>0</v>
      </c>
      <c r="DL78" s="171">
        <v>0</v>
      </c>
      <c r="DM78" s="171">
        <v>0</v>
      </c>
      <c r="DN78" s="171">
        <v>0</v>
      </c>
      <c r="DO78" s="171">
        <v>0</v>
      </c>
      <c r="DP78" s="171">
        <v>0</v>
      </c>
      <c r="DQ78" s="171">
        <v>0</v>
      </c>
      <c r="DR78" s="171">
        <v>0</v>
      </c>
      <c r="DS78" s="171">
        <v>0</v>
      </c>
      <c r="DT78" s="171">
        <v>0</v>
      </c>
      <c r="DU78" s="171">
        <v>0</v>
      </c>
      <c r="DV78" s="171">
        <v>0</v>
      </c>
      <c r="DW78" s="171">
        <v>0</v>
      </c>
      <c r="DX78" s="171">
        <v>0</v>
      </c>
      <c r="DY78" s="171">
        <v>0</v>
      </c>
      <c r="DZ78" s="171">
        <v>0</v>
      </c>
      <c r="EA78" s="171">
        <v>0</v>
      </c>
      <c r="EB78" s="171">
        <v>0</v>
      </c>
      <c r="EC78" s="171">
        <v>0</v>
      </c>
      <c r="ED78" s="171">
        <v>0</v>
      </c>
      <c r="EE78" s="169" t="s">
        <v>495</v>
      </c>
      <c r="EF78" s="169" t="s">
        <v>495</v>
      </c>
      <c r="EG78" s="169" t="s">
        <v>495</v>
      </c>
      <c r="EH78" s="169" t="s">
        <v>495</v>
      </c>
      <c r="EI78" s="169" t="s">
        <v>495</v>
      </c>
      <c r="EJ78" s="169" t="s">
        <v>495</v>
      </c>
      <c r="EK78" s="169" t="s">
        <v>495</v>
      </c>
      <c r="EL78" s="169" t="s">
        <v>495</v>
      </c>
      <c r="EM78" s="171">
        <v>0</v>
      </c>
      <c r="EN78" s="169" t="s">
        <v>495</v>
      </c>
      <c r="EO78" s="169" t="s">
        <v>495</v>
      </c>
      <c r="EP78" s="169" t="s">
        <v>495</v>
      </c>
      <c r="EQ78" s="169" t="s">
        <v>495</v>
      </c>
      <c r="ER78" s="169" t="s">
        <v>495</v>
      </c>
      <c r="ES78" s="169" t="s">
        <v>495</v>
      </c>
      <c r="ET78" s="169" t="s">
        <v>495</v>
      </c>
      <c r="EU78" s="169" t="s">
        <v>495</v>
      </c>
      <c r="EV78" s="169" t="s">
        <v>495</v>
      </c>
      <c r="EW78" s="169" t="s">
        <v>495</v>
      </c>
      <c r="EX78" s="169" t="s">
        <v>495</v>
      </c>
      <c r="EY78" s="171">
        <v>0</v>
      </c>
      <c r="EZ78" s="169" t="s">
        <v>495</v>
      </c>
      <c r="FA78" s="169" t="s">
        <v>495</v>
      </c>
      <c r="FB78" s="169" t="s">
        <v>495</v>
      </c>
      <c r="FC78" s="171">
        <v>0</v>
      </c>
      <c r="FD78" s="171">
        <v>0</v>
      </c>
      <c r="FE78" s="171">
        <v>0</v>
      </c>
      <c r="FF78" s="171">
        <v>0</v>
      </c>
      <c r="FG78" s="171">
        <v>0</v>
      </c>
      <c r="FH78" s="171">
        <v>0</v>
      </c>
      <c r="FI78" s="171">
        <v>0</v>
      </c>
      <c r="FJ78" s="171">
        <v>0</v>
      </c>
      <c r="FK78" s="171">
        <v>0</v>
      </c>
      <c r="FL78" s="171">
        <v>0</v>
      </c>
      <c r="FM78" s="171">
        <v>0</v>
      </c>
      <c r="FN78" s="171">
        <v>0</v>
      </c>
      <c r="FO78" s="171">
        <v>0</v>
      </c>
      <c r="FP78" s="171">
        <v>0</v>
      </c>
      <c r="FQ78" s="171">
        <v>0</v>
      </c>
      <c r="FR78" s="171">
        <v>0</v>
      </c>
      <c r="FS78" s="171">
        <v>0</v>
      </c>
      <c r="FT78" s="171">
        <v>0</v>
      </c>
      <c r="FU78" s="171">
        <v>0</v>
      </c>
      <c r="FV78" s="171">
        <v>0</v>
      </c>
      <c r="FW78" s="171">
        <v>0</v>
      </c>
      <c r="FX78" s="171">
        <v>0</v>
      </c>
      <c r="FY78" s="171">
        <v>0</v>
      </c>
      <c r="FZ78" s="171">
        <v>0</v>
      </c>
    </row>
    <row r="79" spans="1:182">
      <c r="A79" s="169" t="s">
        <v>318</v>
      </c>
      <c r="B79" s="169" t="s">
        <v>319</v>
      </c>
      <c r="C79" s="168">
        <v>0</v>
      </c>
      <c r="D79" s="168">
        <v>0</v>
      </c>
      <c r="E79" s="168">
        <v>0</v>
      </c>
      <c r="F79" s="168">
        <v>0</v>
      </c>
      <c r="G79" s="168">
        <v>0</v>
      </c>
      <c r="H79" s="170"/>
      <c r="I79" s="168">
        <v>0</v>
      </c>
      <c r="J79" s="168">
        <v>0</v>
      </c>
      <c r="K79" s="168">
        <v>0</v>
      </c>
      <c r="L79" s="168">
        <v>0</v>
      </c>
      <c r="M79" s="168">
        <v>0</v>
      </c>
      <c r="N79" s="170"/>
      <c r="O79" s="171">
        <v>0</v>
      </c>
      <c r="P79" s="171">
        <v>0</v>
      </c>
      <c r="Q79" s="171">
        <v>0</v>
      </c>
      <c r="R79" s="171">
        <v>0</v>
      </c>
      <c r="S79" s="171">
        <v>0</v>
      </c>
      <c r="T79" s="171">
        <v>0</v>
      </c>
      <c r="U79" s="171">
        <v>0</v>
      </c>
      <c r="V79" s="171">
        <v>0</v>
      </c>
      <c r="W79" s="171">
        <v>0</v>
      </c>
      <c r="X79" s="171">
        <v>0</v>
      </c>
      <c r="Y79" s="171">
        <v>0</v>
      </c>
      <c r="Z79" s="171">
        <v>0</v>
      </c>
      <c r="AA79" s="171">
        <v>0</v>
      </c>
      <c r="AB79" s="171">
        <v>0</v>
      </c>
      <c r="AC79" s="171">
        <v>0</v>
      </c>
      <c r="AD79" s="171">
        <v>0</v>
      </c>
      <c r="AE79" s="171">
        <v>0</v>
      </c>
      <c r="AF79" s="171">
        <v>0</v>
      </c>
      <c r="AG79" s="171">
        <v>0</v>
      </c>
      <c r="AH79" s="171">
        <v>0</v>
      </c>
      <c r="AI79" s="171">
        <v>0</v>
      </c>
      <c r="AJ79" s="171">
        <v>0</v>
      </c>
      <c r="AK79" s="171">
        <v>0</v>
      </c>
      <c r="AL79" s="171">
        <v>0</v>
      </c>
      <c r="AM79" s="171">
        <v>0</v>
      </c>
      <c r="AN79" s="171">
        <v>0</v>
      </c>
      <c r="AO79" s="171">
        <v>0</v>
      </c>
      <c r="AP79" s="171">
        <v>0</v>
      </c>
      <c r="AQ79" s="171">
        <v>0</v>
      </c>
      <c r="AR79" s="171">
        <v>0</v>
      </c>
      <c r="AS79" s="171">
        <v>0</v>
      </c>
      <c r="AT79" s="171">
        <v>0</v>
      </c>
      <c r="AU79" s="171">
        <v>0</v>
      </c>
      <c r="AV79" s="171">
        <v>0</v>
      </c>
      <c r="AW79" s="171">
        <v>0</v>
      </c>
      <c r="AX79" s="171">
        <v>0</v>
      </c>
      <c r="AY79" s="172" t="s">
        <v>495</v>
      </c>
      <c r="AZ79" s="172" t="s">
        <v>495</v>
      </c>
      <c r="BA79" s="172" t="s">
        <v>495</v>
      </c>
      <c r="BB79" s="171">
        <v>0</v>
      </c>
      <c r="BC79" s="172" t="s">
        <v>495</v>
      </c>
      <c r="BD79" s="172" t="s">
        <v>495</v>
      </c>
      <c r="BE79" s="172" t="s">
        <v>495</v>
      </c>
      <c r="BF79" s="171">
        <v>0</v>
      </c>
      <c r="BG79" s="172" t="s">
        <v>495</v>
      </c>
      <c r="BH79" s="172" t="s">
        <v>495</v>
      </c>
      <c r="BI79" s="172" t="s">
        <v>495</v>
      </c>
      <c r="BJ79" s="171">
        <v>0</v>
      </c>
      <c r="BK79" s="172" t="s">
        <v>495</v>
      </c>
      <c r="BL79" s="172" t="s">
        <v>495</v>
      </c>
      <c r="BM79" s="172" t="s">
        <v>495</v>
      </c>
      <c r="BN79" s="171">
        <v>0</v>
      </c>
      <c r="BO79" s="172" t="s">
        <v>495</v>
      </c>
      <c r="BP79" s="172" t="s">
        <v>495</v>
      </c>
      <c r="BQ79" s="172" t="s">
        <v>495</v>
      </c>
      <c r="BR79" s="171">
        <v>0</v>
      </c>
      <c r="BS79" s="172" t="s">
        <v>495</v>
      </c>
      <c r="BT79" s="172" t="s">
        <v>495</v>
      </c>
      <c r="BU79" s="172" t="s">
        <v>495</v>
      </c>
      <c r="BV79" s="172" t="s">
        <v>495</v>
      </c>
      <c r="BW79" s="171">
        <v>0</v>
      </c>
      <c r="BX79" s="171">
        <v>0</v>
      </c>
      <c r="BY79" s="171">
        <v>0</v>
      </c>
      <c r="BZ79" s="171">
        <v>0</v>
      </c>
      <c r="CA79" s="171">
        <v>0</v>
      </c>
      <c r="CB79" s="171">
        <v>0</v>
      </c>
      <c r="CC79" s="171">
        <v>0</v>
      </c>
      <c r="CD79" s="171">
        <v>0</v>
      </c>
      <c r="CE79" s="171">
        <v>0</v>
      </c>
      <c r="CF79" s="171">
        <v>0</v>
      </c>
      <c r="CG79" s="171">
        <v>0</v>
      </c>
      <c r="CH79" s="171">
        <v>0</v>
      </c>
      <c r="CI79" s="169" t="s">
        <v>495</v>
      </c>
      <c r="CJ79" s="169" t="s">
        <v>495</v>
      </c>
      <c r="CK79" s="169" t="s">
        <v>495</v>
      </c>
      <c r="CL79" s="169" t="s">
        <v>495</v>
      </c>
      <c r="CM79" s="169" t="s">
        <v>495</v>
      </c>
      <c r="CN79" s="169" t="s">
        <v>495</v>
      </c>
      <c r="CO79" s="169" t="s">
        <v>495</v>
      </c>
      <c r="CP79" s="169" t="s">
        <v>495</v>
      </c>
      <c r="CQ79" s="171">
        <v>0</v>
      </c>
      <c r="CR79" s="169" t="s">
        <v>495</v>
      </c>
      <c r="CS79" s="169" t="s">
        <v>495</v>
      </c>
      <c r="CT79" s="169" t="s">
        <v>495</v>
      </c>
      <c r="CU79" s="169" t="s">
        <v>495</v>
      </c>
      <c r="CV79" s="169" t="s">
        <v>495</v>
      </c>
      <c r="CW79" s="169" t="s">
        <v>495</v>
      </c>
      <c r="CX79" s="169" t="s">
        <v>495</v>
      </c>
      <c r="CY79" s="169" t="s">
        <v>495</v>
      </c>
      <c r="CZ79" s="169" t="s">
        <v>495</v>
      </c>
      <c r="DA79" s="169" t="s">
        <v>495</v>
      </c>
      <c r="DB79" s="169" t="s">
        <v>495</v>
      </c>
      <c r="DC79" s="171">
        <v>0</v>
      </c>
      <c r="DD79" s="169" t="s">
        <v>495</v>
      </c>
      <c r="DE79" s="169" t="s">
        <v>495</v>
      </c>
      <c r="DF79" s="169" t="s">
        <v>495</v>
      </c>
      <c r="DG79" s="171">
        <v>0</v>
      </c>
      <c r="DH79" s="171">
        <v>0</v>
      </c>
      <c r="DI79" s="171">
        <v>0</v>
      </c>
      <c r="DJ79" s="171">
        <v>0</v>
      </c>
      <c r="DK79" s="171">
        <v>0</v>
      </c>
      <c r="DL79" s="171">
        <v>0</v>
      </c>
      <c r="DM79" s="171">
        <v>0</v>
      </c>
      <c r="DN79" s="171">
        <v>0</v>
      </c>
      <c r="DO79" s="171">
        <v>0</v>
      </c>
      <c r="DP79" s="171">
        <v>0</v>
      </c>
      <c r="DQ79" s="171">
        <v>0</v>
      </c>
      <c r="DR79" s="171">
        <v>0</v>
      </c>
      <c r="DS79" s="171">
        <v>0</v>
      </c>
      <c r="DT79" s="171">
        <v>0</v>
      </c>
      <c r="DU79" s="171">
        <v>0</v>
      </c>
      <c r="DV79" s="171">
        <v>0</v>
      </c>
      <c r="DW79" s="171">
        <v>0</v>
      </c>
      <c r="DX79" s="171">
        <v>0</v>
      </c>
      <c r="DY79" s="171">
        <v>0</v>
      </c>
      <c r="DZ79" s="171">
        <v>0</v>
      </c>
      <c r="EA79" s="171">
        <v>0</v>
      </c>
      <c r="EB79" s="171">
        <v>0</v>
      </c>
      <c r="EC79" s="171">
        <v>0</v>
      </c>
      <c r="ED79" s="171">
        <v>0</v>
      </c>
      <c r="EE79" s="169" t="s">
        <v>495</v>
      </c>
      <c r="EF79" s="169" t="s">
        <v>495</v>
      </c>
      <c r="EG79" s="169" t="s">
        <v>495</v>
      </c>
      <c r="EH79" s="169" t="s">
        <v>495</v>
      </c>
      <c r="EI79" s="169" t="s">
        <v>495</v>
      </c>
      <c r="EJ79" s="169" t="s">
        <v>495</v>
      </c>
      <c r="EK79" s="169" t="s">
        <v>495</v>
      </c>
      <c r="EL79" s="169" t="s">
        <v>495</v>
      </c>
      <c r="EM79" s="171">
        <v>0</v>
      </c>
      <c r="EN79" s="169" t="s">
        <v>495</v>
      </c>
      <c r="EO79" s="169" t="s">
        <v>495</v>
      </c>
      <c r="EP79" s="169" t="s">
        <v>495</v>
      </c>
      <c r="EQ79" s="169" t="s">
        <v>495</v>
      </c>
      <c r="ER79" s="169" t="s">
        <v>495</v>
      </c>
      <c r="ES79" s="169" t="s">
        <v>495</v>
      </c>
      <c r="ET79" s="169" t="s">
        <v>495</v>
      </c>
      <c r="EU79" s="169" t="s">
        <v>495</v>
      </c>
      <c r="EV79" s="169" t="s">
        <v>495</v>
      </c>
      <c r="EW79" s="169" t="s">
        <v>495</v>
      </c>
      <c r="EX79" s="169" t="s">
        <v>495</v>
      </c>
      <c r="EY79" s="171">
        <v>0</v>
      </c>
      <c r="EZ79" s="169" t="s">
        <v>495</v>
      </c>
      <c r="FA79" s="169" t="s">
        <v>495</v>
      </c>
      <c r="FB79" s="169" t="s">
        <v>495</v>
      </c>
      <c r="FC79" s="171">
        <v>0</v>
      </c>
      <c r="FD79" s="171">
        <v>0</v>
      </c>
      <c r="FE79" s="171">
        <v>0</v>
      </c>
      <c r="FF79" s="171">
        <v>0</v>
      </c>
      <c r="FG79" s="171">
        <v>0</v>
      </c>
      <c r="FH79" s="171">
        <v>0</v>
      </c>
      <c r="FI79" s="171">
        <v>0</v>
      </c>
      <c r="FJ79" s="171">
        <v>0</v>
      </c>
      <c r="FK79" s="171">
        <v>0</v>
      </c>
      <c r="FL79" s="171">
        <v>0</v>
      </c>
      <c r="FM79" s="171">
        <v>0</v>
      </c>
      <c r="FN79" s="171">
        <v>0</v>
      </c>
      <c r="FO79" s="171">
        <v>0</v>
      </c>
      <c r="FP79" s="171">
        <v>0</v>
      </c>
      <c r="FQ79" s="171">
        <v>0</v>
      </c>
      <c r="FR79" s="171">
        <v>0</v>
      </c>
      <c r="FS79" s="171">
        <v>0</v>
      </c>
      <c r="FT79" s="171">
        <v>0</v>
      </c>
      <c r="FU79" s="171">
        <v>0</v>
      </c>
      <c r="FV79" s="171">
        <v>0</v>
      </c>
      <c r="FW79" s="171">
        <v>0</v>
      </c>
      <c r="FX79" s="171">
        <v>0</v>
      </c>
      <c r="FY79" s="171">
        <v>0</v>
      </c>
      <c r="FZ79" s="171">
        <v>0</v>
      </c>
    </row>
    <row r="80" spans="1:182">
      <c r="A80" s="169" t="s">
        <v>521</v>
      </c>
      <c r="B80" s="169" t="s">
        <v>522</v>
      </c>
      <c r="C80" s="168">
        <v>14</v>
      </c>
      <c r="D80" s="168">
        <v>14</v>
      </c>
      <c r="E80" s="168">
        <v>14</v>
      </c>
      <c r="F80" s="168">
        <v>14</v>
      </c>
      <c r="G80" s="168">
        <v>0</v>
      </c>
      <c r="H80" s="170">
        <v>0</v>
      </c>
      <c r="I80" s="168">
        <v>2029</v>
      </c>
      <c r="J80" s="168">
        <v>1983</v>
      </c>
      <c r="K80" s="168">
        <v>1960</v>
      </c>
      <c r="L80" s="168">
        <v>1863</v>
      </c>
      <c r="M80" s="168">
        <v>-120</v>
      </c>
      <c r="N80" s="170">
        <v>-6.0514372163388801</v>
      </c>
      <c r="O80" s="171">
        <v>2</v>
      </c>
      <c r="P80" s="171">
        <v>2</v>
      </c>
      <c r="Q80" s="171">
        <v>2</v>
      </c>
      <c r="R80" s="171">
        <v>2</v>
      </c>
      <c r="S80" s="171">
        <v>36</v>
      </c>
      <c r="T80" s="171">
        <v>26</v>
      </c>
      <c r="U80" s="171">
        <v>29</v>
      </c>
      <c r="V80" s="171">
        <v>19</v>
      </c>
      <c r="W80" s="171">
        <v>4</v>
      </c>
      <c r="X80" s="171">
        <v>14</v>
      </c>
      <c r="Y80" s="171">
        <v>5</v>
      </c>
      <c r="Z80" s="171">
        <v>7</v>
      </c>
      <c r="AA80" s="171">
        <v>3</v>
      </c>
      <c r="AB80" s="171">
        <v>3</v>
      </c>
      <c r="AC80" s="171">
        <v>3</v>
      </c>
      <c r="AD80" s="171">
        <v>0</v>
      </c>
      <c r="AE80" s="171">
        <v>83</v>
      </c>
      <c r="AF80" s="171">
        <v>60</v>
      </c>
      <c r="AG80" s="171">
        <v>45</v>
      </c>
      <c r="AH80" s="171">
        <v>14</v>
      </c>
      <c r="AI80" s="171">
        <v>12</v>
      </c>
      <c r="AJ80" s="171">
        <v>9</v>
      </c>
      <c r="AK80" s="171">
        <v>14</v>
      </c>
      <c r="AL80" s="171">
        <v>6</v>
      </c>
      <c r="AM80" s="171">
        <v>3</v>
      </c>
      <c r="AN80" s="171">
        <v>3</v>
      </c>
      <c r="AO80" s="171">
        <v>3</v>
      </c>
      <c r="AP80" s="171">
        <v>0</v>
      </c>
      <c r="AQ80" s="171">
        <v>503</v>
      </c>
      <c r="AR80" s="171">
        <v>483</v>
      </c>
      <c r="AS80" s="171">
        <v>448</v>
      </c>
      <c r="AT80" s="171">
        <v>281</v>
      </c>
      <c r="AU80" s="171">
        <v>96</v>
      </c>
      <c r="AV80" s="171">
        <v>159</v>
      </c>
      <c r="AW80" s="171">
        <v>158</v>
      </c>
      <c r="AX80" s="171">
        <v>156</v>
      </c>
      <c r="AY80" s="172" t="s">
        <v>495</v>
      </c>
      <c r="AZ80" s="172" t="s">
        <v>495</v>
      </c>
      <c r="BA80" s="172" t="s">
        <v>495</v>
      </c>
      <c r="BB80" s="171">
        <v>3</v>
      </c>
      <c r="BC80" s="172" t="s">
        <v>495</v>
      </c>
      <c r="BD80" s="172" t="s">
        <v>495</v>
      </c>
      <c r="BE80" s="172" t="s">
        <v>495</v>
      </c>
      <c r="BF80" s="171">
        <v>113</v>
      </c>
      <c r="BG80" s="172" t="s">
        <v>495</v>
      </c>
      <c r="BH80" s="172" t="s">
        <v>495</v>
      </c>
      <c r="BI80" s="172" t="s">
        <v>495</v>
      </c>
      <c r="BJ80" s="171">
        <v>0</v>
      </c>
      <c r="BK80" s="172" t="s">
        <v>495</v>
      </c>
      <c r="BL80" s="172" t="s">
        <v>495</v>
      </c>
      <c r="BM80" s="172" t="s">
        <v>495</v>
      </c>
      <c r="BN80" s="171">
        <v>3</v>
      </c>
      <c r="BO80" s="172" t="s">
        <v>495</v>
      </c>
      <c r="BP80" s="172" t="s">
        <v>495</v>
      </c>
      <c r="BQ80" s="172" t="s">
        <v>495</v>
      </c>
      <c r="BR80" s="171">
        <v>26</v>
      </c>
      <c r="BS80" s="172" t="s">
        <v>495</v>
      </c>
      <c r="BT80" s="172" t="s">
        <v>495</v>
      </c>
      <c r="BU80" s="172" t="s">
        <v>495</v>
      </c>
      <c r="BV80" s="172" t="s">
        <v>495</v>
      </c>
      <c r="BW80" s="171">
        <v>0</v>
      </c>
      <c r="BX80" s="171">
        <v>0</v>
      </c>
      <c r="BY80" s="171">
        <v>0</v>
      </c>
      <c r="BZ80" s="171">
        <v>0</v>
      </c>
      <c r="CA80" s="171">
        <v>0</v>
      </c>
      <c r="CB80" s="171">
        <v>0</v>
      </c>
      <c r="CC80" s="171">
        <v>0</v>
      </c>
      <c r="CD80" s="171">
        <v>0</v>
      </c>
      <c r="CE80" s="171">
        <v>0</v>
      </c>
      <c r="CF80" s="171">
        <v>0</v>
      </c>
      <c r="CG80" s="171">
        <v>0</v>
      </c>
      <c r="CH80" s="171">
        <v>0</v>
      </c>
      <c r="CI80" s="169" t="s">
        <v>495</v>
      </c>
      <c r="CJ80" s="169" t="s">
        <v>495</v>
      </c>
      <c r="CK80" s="169" t="s">
        <v>495</v>
      </c>
      <c r="CL80" s="169" t="s">
        <v>495</v>
      </c>
      <c r="CM80" s="169" t="s">
        <v>495</v>
      </c>
      <c r="CN80" s="169" t="s">
        <v>495</v>
      </c>
      <c r="CO80" s="169" t="s">
        <v>495</v>
      </c>
      <c r="CP80" s="169" t="s">
        <v>495</v>
      </c>
      <c r="CQ80" s="171">
        <v>0</v>
      </c>
      <c r="CR80" s="169" t="s">
        <v>495</v>
      </c>
      <c r="CS80" s="169" t="s">
        <v>495</v>
      </c>
      <c r="CT80" s="169" t="s">
        <v>495</v>
      </c>
      <c r="CU80" s="169" t="s">
        <v>495</v>
      </c>
      <c r="CV80" s="169" t="s">
        <v>495</v>
      </c>
      <c r="CW80" s="169" t="s">
        <v>495</v>
      </c>
      <c r="CX80" s="169" t="s">
        <v>495</v>
      </c>
      <c r="CY80" s="169" t="s">
        <v>495</v>
      </c>
      <c r="CZ80" s="169" t="s">
        <v>495</v>
      </c>
      <c r="DA80" s="169" t="s">
        <v>495</v>
      </c>
      <c r="DB80" s="169" t="s">
        <v>495</v>
      </c>
      <c r="DC80" s="171">
        <v>0</v>
      </c>
      <c r="DD80" s="169" t="s">
        <v>495</v>
      </c>
      <c r="DE80" s="169" t="s">
        <v>495</v>
      </c>
      <c r="DF80" s="169" t="s">
        <v>495</v>
      </c>
      <c r="DG80" s="171">
        <v>3</v>
      </c>
      <c r="DH80" s="171">
        <v>3</v>
      </c>
      <c r="DI80" s="171">
        <v>3</v>
      </c>
      <c r="DJ80" s="171">
        <v>3</v>
      </c>
      <c r="DK80" s="171">
        <v>894</v>
      </c>
      <c r="DL80" s="171">
        <v>884</v>
      </c>
      <c r="DM80" s="171">
        <v>931</v>
      </c>
      <c r="DN80" s="171">
        <v>933</v>
      </c>
      <c r="DO80" s="171">
        <v>186</v>
      </c>
      <c r="DP80" s="171">
        <v>209</v>
      </c>
      <c r="DQ80" s="171">
        <v>207</v>
      </c>
      <c r="DR80" s="171">
        <v>212</v>
      </c>
      <c r="DS80" s="171">
        <v>0</v>
      </c>
      <c r="DT80" s="171">
        <v>0</v>
      </c>
      <c r="DU80" s="171">
        <v>0</v>
      </c>
      <c r="DV80" s="171">
        <v>0</v>
      </c>
      <c r="DW80" s="171">
        <v>0</v>
      </c>
      <c r="DX80" s="171">
        <v>0</v>
      </c>
      <c r="DY80" s="171">
        <v>0</v>
      </c>
      <c r="DZ80" s="171">
        <v>0</v>
      </c>
      <c r="EA80" s="171">
        <v>0</v>
      </c>
      <c r="EB80" s="171">
        <v>0</v>
      </c>
      <c r="EC80" s="171">
        <v>0</v>
      </c>
      <c r="ED80" s="171">
        <v>0</v>
      </c>
      <c r="EE80" s="169" t="s">
        <v>495</v>
      </c>
      <c r="EF80" s="169" t="s">
        <v>495</v>
      </c>
      <c r="EG80" s="169" t="s">
        <v>495</v>
      </c>
      <c r="EH80" s="169" t="s">
        <v>495</v>
      </c>
      <c r="EI80" s="169" t="s">
        <v>495</v>
      </c>
      <c r="EJ80" s="169" t="s">
        <v>495</v>
      </c>
      <c r="EK80" s="169" t="s">
        <v>495</v>
      </c>
      <c r="EL80" s="169" t="s">
        <v>495</v>
      </c>
      <c r="EM80" s="171">
        <v>0</v>
      </c>
      <c r="EN80" s="169" t="s">
        <v>495</v>
      </c>
      <c r="EO80" s="169" t="s">
        <v>495</v>
      </c>
      <c r="EP80" s="169" t="s">
        <v>495</v>
      </c>
      <c r="EQ80" s="169" t="s">
        <v>495</v>
      </c>
      <c r="ER80" s="169" t="s">
        <v>495</v>
      </c>
      <c r="ES80" s="169" t="s">
        <v>495</v>
      </c>
      <c r="ET80" s="169" t="s">
        <v>495</v>
      </c>
      <c r="EU80" s="169" t="s">
        <v>495</v>
      </c>
      <c r="EV80" s="169" t="s">
        <v>495</v>
      </c>
      <c r="EW80" s="169" t="s">
        <v>495</v>
      </c>
      <c r="EX80" s="169" t="s">
        <v>495</v>
      </c>
      <c r="EY80" s="171">
        <v>0</v>
      </c>
      <c r="EZ80" s="169" t="s">
        <v>495</v>
      </c>
      <c r="FA80" s="169" t="s">
        <v>495</v>
      </c>
      <c r="FB80" s="169" t="s">
        <v>495</v>
      </c>
      <c r="FC80" s="171">
        <v>3</v>
      </c>
      <c r="FD80" s="171">
        <v>3</v>
      </c>
      <c r="FE80" s="171">
        <v>3</v>
      </c>
      <c r="FF80" s="171">
        <v>3</v>
      </c>
      <c r="FG80" s="171">
        <v>513</v>
      </c>
      <c r="FH80" s="171">
        <v>530</v>
      </c>
      <c r="FI80" s="171">
        <v>507</v>
      </c>
      <c r="FJ80" s="171">
        <v>477</v>
      </c>
      <c r="FK80" s="171">
        <v>165</v>
      </c>
      <c r="FL80" s="171">
        <v>178</v>
      </c>
      <c r="FM80" s="171">
        <v>166</v>
      </c>
      <c r="FN80" s="171">
        <v>161</v>
      </c>
      <c r="FO80" s="171">
        <v>0</v>
      </c>
      <c r="FP80" s="171">
        <v>0</v>
      </c>
      <c r="FQ80" s="171">
        <v>0</v>
      </c>
      <c r="FR80" s="171">
        <v>0</v>
      </c>
      <c r="FS80" s="171">
        <v>0</v>
      </c>
      <c r="FT80" s="171">
        <v>0</v>
      </c>
      <c r="FU80" s="171">
        <v>0</v>
      </c>
      <c r="FV80" s="171">
        <v>0</v>
      </c>
      <c r="FW80" s="171">
        <v>0</v>
      </c>
      <c r="FX80" s="171">
        <v>0</v>
      </c>
      <c r="FY80" s="171">
        <v>0</v>
      </c>
      <c r="FZ80" s="171">
        <v>0</v>
      </c>
    </row>
    <row r="81" spans="1:182">
      <c r="A81" s="169" t="s">
        <v>320</v>
      </c>
      <c r="B81" s="169" t="s">
        <v>321</v>
      </c>
      <c r="C81" s="168">
        <v>0</v>
      </c>
      <c r="D81" s="168">
        <v>0</v>
      </c>
      <c r="E81" s="168">
        <v>0</v>
      </c>
      <c r="F81" s="168">
        <v>0</v>
      </c>
      <c r="G81" s="168">
        <v>0</v>
      </c>
      <c r="H81" s="170"/>
      <c r="I81" s="168">
        <v>0</v>
      </c>
      <c r="J81" s="168">
        <v>0</v>
      </c>
      <c r="K81" s="168">
        <v>0</v>
      </c>
      <c r="L81" s="168">
        <v>0</v>
      </c>
      <c r="M81" s="168">
        <v>0</v>
      </c>
      <c r="N81" s="170"/>
      <c r="O81" s="171">
        <v>0</v>
      </c>
      <c r="P81" s="171">
        <v>0</v>
      </c>
      <c r="Q81" s="171">
        <v>0</v>
      </c>
      <c r="R81" s="171">
        <v>0</v>
      </c>
      <c r="S81" s="171">
        <v>0</v>
      </c>
      <c r="T81" s="171">
        <v>0</v>
      </c>
      <c r="U81" s="171">
        <v>0</v>
      </c>
      <c r="V81" s="171">
        <v>0</v>
      </c>
      <c r="W81" s="171">
        <v>0</v>
      </c>
      <c r="X81" s="171">
        <v>0</v>
      </c>
      <c r="Y81" s="171">
        <v>0</v>
      </c>
      <c r="Z81" s="171">
        <v>0</v>
      </c>
      <c r="AA81" s="171">
        <v>0</v>
      </c>
      <c r="AB81" s="171">
        <v>0</v>
      </c>
      <c r="AC81" s="171">
        <v>0</v>
      </c>
      <c r="AD81" s="171">
        <v>0</v>
      </c>
      <c r="AE81" s="171">
        <v>0</v>
      </c>
      <c r="AF81" s="171">
        <v>0</v>
      </c>
      <c r="AG81" s="171">
        <v>0</v>
      </c>
      <c r="AH81" s="171">
        <v>0</v>
      </c>
      <c r="AI81" s="171">
        <v>0</v>
      </c>
      <c r="AJ81" s="171">
        <v>0</v>
      </c>
      <c r="AK81" s="171">
        <v>0</v>
      </c>
      <c r="AL81" s="171">
        <v>0</v>
      </c>
      <c r="AM81" s="171">
        <v>0</v>
      </c>
      <c r="AN81" s="171">
        <v>0</v>
      </c>
      <c r="AO81" s="171">
        <v>0</v>
      </c>
      <c r="AP81" s="171">
        <v>0</v>
      </c>
      <c r="AQ81" s="171">
        <v>0</v>
      </c>
      <c r="AR81" s="171">
        <v>0</v>
      </c>
      <c r="AS81" s="171">
        <v>0</v>
      </c>
      <c r="AT81" s="171">
        <v>0</v>
      </c>
      <c r="AU81" s="171">
        <v>0</v>
      </c>
      <c r="AV81" s="171">
        <v>0</v>
      </c>
      <c r="AW81" s="171">
        <v>0</v>
      </c>
      <c r="AX81" s="171">
        <v>0</v>
      </c>
      <c r="AY81" s="172" t="s">
        <v>495</v>
      </c>
      <c r="AZ81" s="172" t="s">
        <v>495</v>
      </c>
      <c r="BA81" s="172" t="s">
        <v>495</v>
      </c>
      <c r="BB81" s="171">
        <v>0</v>
      </c>
      <c r="BC81" s="172" t="s">
        <v>495</v>
      </c>
      <c r="BD81" s="172" t="s">
        <v>495</v>
      </c>
      <c r="BE81" s="172" t="s">
        <v>495</v>
      </c>
      <c r="BF81" s="171">
        <v>0</v>
      </c>
      <c r="BG81" s="172" t="s">
        <v>495</v>
      </c>
      <c r="BH81" s="172" t="s">
        <v>495</v>
      </c>
      <c r="BI81" s="172" t="s">
        <v>495</v>
      </c>
      <c r="BJ81" s="171">
        <v>0</v>
      </c>
      <c r="BK81" s="172" t="s">
        <v>495</v>
      </c>
      <c r="BL81" s="172" t="s">
        <v>495</v>
      </c>
      <c r="BM81" s="172" t="s">
        <v>495</v>
      </c>
      <c r="BN81" s="171">
        <v>0</v>
      </c>
      <c r="BO81" s="172" t="s">
        <v>495</v>
      </c>
      <c r="BP81" s="172" t="s">
        <v>495</v>
      </c>
      <c r="BQ81" s="172" t="s">
        <v>495</v>
      </c>
      <c r="BR81" s="171">
        <v>0</v>
      </c>
      <c r="BS81" s="172" t="s">
        <v>495</v>
      </c>
      <c r="BT81" s="172" t="s">
        <v>495</v>
      </c>
      <c r="BU81" s="172" t="s">
        <v>495</v>
      </c>
      <c r="BV81" s="172" t="s">
        <v>495</v>
      </c>
      <c r="BW81" s="171">
        <v>0</v>
      </c>
      <c r="BX81" s="171">
        <v>0</v>
      </c>
      <c r="BY81" s="171">
        <v>0</v>
      </c>
      <c r="BZ81" s="171">
        <v>0</v>
      </c>
      <c r="CA81" s="171">
        <v>0</v>
      </c>
      <c r="CB81" s="171">
        <v>0</v>
      </c>
      <c r="CC81" s="171">
        <v>0</v>
      </c>
      <c r="CD81" s="171">
        <v>0</v>
      </c>
      <c r="CE81" s="171">
        <v>0</v>
      </c>
      <c r="CF81" s="171">
        <v>0</v>
      </c>
      <c r="CG81" s="171">
        <v>0</v>
      </c>
      <c r="CH81" s="171">
        <v>0</v>
      </c>
      <c r="CI81" s="169" t="s">
        <v>495</v>
      </c>
      <c r="CJ81" s="169" t="s">
        <v>495</v>
      </c>
      <c r="CK81" s="169" t="s">
        <v>495</v>
      </c>
      <c r="CL81" s="169" t="s">
        <v>495</v>
      </c>
      <c r="CM81" s="169" t="s">
        <v>495</v>
      </c>
      <c r="CN81" s="169" t="s">
        <v>495</v>
      </c>
      <c r="CO81" s="169" t="s">
        <v>495</v>
      </c>
      <c r="CP81" s="169" t="s">
        <v>495</v>
      </c>
      <c r="CQ81" s="171">
        <v>0</v>
      </c>
      <c r="CR81" s="169" t="s">
        <v>495</v>
      </c>
      <c r="CS81" s="169" t="s">
        <v>495</v>
      </c>
      <c r="CT81" s="169" t="s">
        <v>495</v>
      </c>
      <c r="CU81" s="169" t="s">
        <v>495</v>
      </c>
      <c r="CV81" s="169" t="s">
        <v>495</v>
      </c>
      <c r="CW81" s="169" t="s">
        <v>495</v>
      </c>
      <c r="CX81" s="169" t="s">
        <v>495</v>
      </c>
      <c r="CY81" s="169" t="s">
        <v>495</v>
      </c>
      <c r="CZ81" s="169" t="s">
        <v>495</v>
      </c>
      <c r="DA81" s="169" t="s">
        <v>495</v>
      </c>
      <c r="DB81" s="169" t="s">
        <v>495</v>
      </c>
      <c r="DC81" s="171">
        <v>0</v>
      </c>
      <c r="DD81" s="169" t="s">
        <v>495</v>
      </c>
      <c r="DE81" s="169" t="s">
        <v>495</v>
      </c>
      <c r="DF81" s="169" t="s">
        <v>495</v>
      </c>
      <c r="DG81" s="171">
        <v>0</v>
      </c>
      <c r="DH81" s="171">
        <v>0</v>
      </c>
      <c r="DI81" s="171">
        <v>0</v>
      </c>
      <c r="DJ81" s="171">
        <v>0</v>
      </c>
      <c r="DK81" s="171">
        <v>0</v>
      </c>
      <c r="DL81" s="171">
        <v>0</v>
      </c>
      <c r="DM81" s="171">
        <v>0</v>
      </c>
      <c r="DN81" s="171">
        <v>0</v>
      </c>
      <c r="DO81" s="171">
        <v>0</v>
      </c>
      <c r="DP81" s="171">
        <v>0</v>
      </c>
      <c r="DQ81" s="171">
        <v>0</v>
      </c>
      <c r="DR81" s="171">
        <v>0</v>
      </c>
      <c r="DS81" s="171">
        <v>0</v>
      </c>
      <c r="DT81" s="171">
        <v>0</v>
      </c>
      <c r="DU81" s="171">
        <v>0</v>
      </c>
      <c r="DV81" s="171">
        <v>0</v>
      </c>
      <c r="DW81" s="171">
        <v>0</v>
      </c>
      <c r="DX81" s="171">
        <v>0</v>
      </c>
      <c r="DY81" s="171">
        <v>0</v>
      </c>
      <c r="DZ81" s="171">
        <v>0</v>
      </c>
      <c r="EA81" s="171">
        <v>0</v>
      </c>
      <c r="EB81" s="171">
        <v>0</v>
      </c>
      <c r="EC81" s="171">
        <v>0</v>
      </c>
      <c r="ED81" s="171">
        <v>0</v>
      </c>
      <c r="EE81" s="169" t="s">
        <v>495</v>
      </c>
      <c r="EF81" s="169" t="s">
        <v>495</v>
      </c>
      <c r="EG81" s="169" t="s">
        <v>495</v>
      </c>
      <c r="EH81" s="169" t="s">
        <v>495</v>
      </c>
      <c r="EI81" s="169" t="s">
        <v>495</v>
      </c>
      <c r="EJ81" s="169" t="s">
        <v>495</v>
      </c>
      <c r="EK81" s="169" t="s">
        <v>495</v>
      </c>
      <c r="EL81" s="169" t="s">
        <v>495</v>
      </c>
      <c r="EM81" s="171">
        <v>0</v>
      </c>
      <c r="EN81" s="169" t="s">
        <v>495</v>
      </c>
      <c r="EO81" s="169" t="s">
        <v>495</v>
      </c>
      <c r="EP81" s="169" t="s">
        <v>495</v>
      </c>
      <c r="EQ81" s="169" t="s">
        <v>495</v>
      </c>
      <c r="ER81" s="169" t="s">
        <v>495</v>
      </c>
      <c r="ES81" s="169" t="s">
        <v>495</v>
      </c>
      <c r="ET81" s="169" t="s">
        <v>495</v>
      </c>
      <c r="EU81" s="169" t="s">
        <v>495</v>
      </c>
      <c r="EV81" s="169" t="s">
        <v>495</v>
      </c>
      <c r="EW81" s="169" t="s">
        <v>495</v>
      </c>
      <c r="EX81" s="169" t="s">
        <v>495</v>
      </c>
      <c r="EY81" s="171">
        <v>0</v>
      </c>
      <c r="EZ81" s="169" t="s">
        <v>495</v>
      </c>
      <c r="FA81" s="169" t="s">
        <v>495</v>
      </c>
      <c r="FB81" s="169" t="s">
        <v>495</v>
      </c>
      <c r="FC81" s="171">
        <v>0</v>
      </c>
      <c r="FD81" s="171">
        <v>0</v>
      </c>
      <c r="FE81" s="171">
        <v>0</v>
      </c>
      <c r="FF81" s="171">
        <v>0</v>
      </c>
      <c r="FG81" s="171">
        <v>0</v>
      </c>
      <c r="FH81" s="171">
        <v>0</v>
      </c>
      <c r="FI81" s="171">
        <v>0</v>
      </c>
      <c r="FJ81" s="171">
        <v>0</v>
      </c>
      <c r="FK81" s="171">
        <v>0</v>
      </c>
      <c r="FL81" s="171">
        <v>0</v>
      </c>
      <c r="FM81" s="171">
        <v>0</v>
      </c>
      <c r="FN81" s="171">
        <v>0</v>
      </c>
      <c r="FO81" s="171">
        <v>0</v>
      </c>
      <c r="FP81" s="171">
        <v>0</v>
      </c>
      <c r="FQ81" s="171">
        <v>0</v>
      </c>
      <c r="FR81" s="171">
        <v>0</v>
      </c>
      <c r="FS81" s="171">
        <v>0</v>
      </c>
      <c r="FT81" s="171">
        <v>0</v>
      </c>
      <c r="FU81" s="171">
        <v>0</v>
      </c>
      <c r="FV81" s="171">
        <v>0</v>
      </c>
      <c r="FW81" s="171">
        <v>0</v>
      </c>
      <c r="FX81" s="171">
        <v>0</v>
      </c>
      <c r="FY81" s="171">
        <v>0</v>
      </c>
      <c r="FZ81" s="171">
        <v>0</v>
      </c>
    </row>
    <row r="82" spans="1:182">
      <c r="A82" s="169" t="s">
        <v>322</v>
      </c>
      <c r="B82" s="169" t="s">
        <v>323</v>
      </c>
      <c r="C82" s="168">
        <v>0</v>
      </c>
      <c r="D82" s="168">
        <v>0</v>
      </c>
      <c r="E82" s="168">
        <v>0</v>
      </c>
      <c r="F82" s="168">
        <v>0</v>
      </c>
      <c r="G82" s="168">
        <v>0</v>
      </c>
      <c r="H82" s="170"/>
      <c r="I82" s="168">
        <v>0</v>
      </c>
      <c r="J82" s="168">
        <v>0</v>
      </c>
      <c r="K82" s="168">
        <v>0</v>
      </c>
      <c r="L82" s="168">
        <v>0</v>
      </c>
      <c r="M82" s="168">
        <v>0</v>
      </c>
      <c r="N82" s="170"/>
      <c r="O82" s="171">
        <v>0</v>
      </c>
      <c r="P82" s="171">
        <v>0</v>
      </c>
      <c r="Q82" s="171">
        <v>0</v>
      </c>
      <c r="R82" s="171">
        <v>0</v>
      </c>
      <c r="S82" s="171">
        <v>0</v>
      </c>
      <c r="T82" s="171">
        <v>0</v>
      </c>
      <c r="U82" s="171">
        <v>0</v>
      </c>
      <c r="V82" s="171">
        <v>0</v>
      </c>
      <c r="W82" s="171">
        <v>0</v>
      </c>
      <c r="X82" s="171">
        <v>0</v>
      </c>
      <c r="Y82" s="171">
        <v>0</v>
      </c>
      <c r="Z82" s="171">
        <v>0</v>
      </c>
      <c r="AA82" s="171">
        <v>0</v>
      </c>
      <c r="AB82" s="171">
        <v>0</v>
      </c>
      <c r="AC82" s="171">
        <v>0</v>
      </c>
      <c r="AD82" s="171">
        <v>0</v>
      </c>
      <c r="AE82" s="171">
        <v>0</v>
      </c>
      <c r="AF82" s="171">
        <v>0</v>
      </c>
      <c r="AG82" s="171">
        <v>0</v>
      </c>
      <c r="AH82" s="171">
        <v>0</v>
      </c>
      <c r="AI82" s="171">
        <v>0</v>
      </c>
      <c r="AJ82" s="171">
        <v>0</v>
      </c>
      <c r="AK82" s="171">
        <v>0</v>
      </c>
      <c r="AL82" s="171">
        <v>0</v>
      </c>
      <c r="AM82" s="171">
        <v>0</v>
      </c>
      <c r="AN82" s="171">
        <v>0</v>
      </c>
      <c r="AO82" s="171">
        <v>0</v>
      </c>
      <c r="AP82" s="171">
        <v>0</v>
      </c>
      <c r="AQ82" s="171">
        <v>0</v>
      </c>
      <c r="AR82" s="171">
        <v>0</v>
      </c>
      <c r="AS82" s="171">
        <v>0</v>
      </c>
      <c r="AT82" s="171">
        <v>0</v>
      </c>
      <c r="AU82" s="171">
        <v>0</v>
      </c>
      <c r="AV82" s="171">
        <v>0</v>
      </c>
      <c r="AW82" s="171">
        <v>0</v>
      </c>
      <c r="AX82" s="171">
        <v>0</v>
      </c>
      <c r="AY82" s="172" t="s">
        <v>495</v>
      </c>
      <c r="AZ82" s="172" t="s">
        <v>495</v>
      </c>
      <c r="BA82" s="172" t="s">
        <v>495</v>
      </c>
      <c r="BB82" s="171">
        <v>0</v>
      </c>
      <c r="BC82" s="172" t="s">
        <v>495</v>
      </c>
      <c r="BD82" s="172" t="s">
        <v>495</v>
      </c>
      <c r="BE82" s="172" t="s">
        <v>495</v>
      </c>
      <c r="BF82" s="171">
        <v>0</v>
      </c>
      <c r="BG82" s="172" t="s">
        <v>495</v>
      </c>
      <c r="BH82" s="172" t="s">
        <v>495</v>
      </c>
      <c r="BI82" s="172" t="s">
        <v>495</v>
      </c>
      <c r="BJ82" s="171">
        <v>0</v>
      </c>
      <c r="BK82" s="172" t="s">
        <v>495</v>
      </c>
      <c r="BL82" s="172" t="s">
        <v>495</v>
      </c>
      <c r="BM82" s="172" t="s">
        <v>495</v>
      </c>
      <c r="BN82" s="171">
        <v>0</v>
      </c>
      <c r="BO82" s="172" t="s">
        <v>495</v>
      </c>
      <c r="BP82" s="172" t="s">
        <v>495</v>
      </c>
      <c r="BQ82" s="172" t="s">
        <v>495</v>
      </c>
      <c r="BR82" s="171">
        <v>0</v>
      </c>
      <c r="BS82" s="172" t="s">
        <v>495</v>
      </c>
      <c r="BT82" s="172" t="s">
        <v>495</v>
      </c>
      <c r="BU82" s="172" t="s">
        <v>495</v>
      </c>
      <c r="BV82" s="172" t="s">
        <v>495</v>
      </c>
      <c r="BW82" s="171">
        <v>0</v>
      </c>
      <c r="BX82" s="171">
        <v>0</v>
      </c>
      <c r="BY82" s="171">
        <v>0</v>
      </c>
      <c r="BZ82" s="171">
        <v>0</v>
      </c>
      <c r="CA82" s="171">
        <v>0</v>
      </c>
      <c r="CB82" s="171">
        <v>0</v>
      </c>
      <c r="CC82" s="171">
        <v>0</v>
      </c>
      <c r="CD82" s="171">
        <v>0</v>
      </c>
      <c r="CE82" s="171">
        <v>0</v>
      </c>
      <c r="CF82" s="171">
        <v>0</v>
      </c>
      <c r="CG82" s="171">
        <v>0</v>
      </c>
      <c r="CH82" s="171">
        <v>0</v>
      </c>
      <c r="CI82" s="169" t="s">
        <v>495</v>
      </c>
      <c r="CJ82" s="169" t="s">
        <v>495</v>
      </c>
      <c r="CK82" s="169" t="s">
        <v>495</v>
      </c>
      <c r="CL82" s="169" t="s">
        <v>495</v>
      </c>
      <c r="CM82" s="169" t="s">
        <v>495</v>
      </c>
      <c r="CN82" s="169" t="s">
        <v>495</v>
      </c>
      <c r="CO82" s="169" t="s">
        <v>495</v>
      </c>
      <c r="CP82" s="169" t="s">
        <v>495</v>
      </c>
      <c r="CQ82" s="171">
        <v>0</v>
      </c>
      <c r="CR82" s="169" t="s">
        <v>495</v>
      </c>
      <c r="CS82" s="169" t="s">
        <v>495</v>
      </c>
      <c r="CT82" s="169" t="s">
        <v>495</v>
      </c>
      <c r="CU82" s="169" t="s">
        <v>495</v>
      </c>
      <c r="CV82" s="169" t="s">
        <v>495</v>
      </c>
      <c r="CW82" s="169" t="s">
        <v>495</v>
      </c>
      <c r="CX82" s="169" t="s">
        <v>495</v>
      </c>
      <c r="CY82" s="169" t="s">
        <v>495</v>
      </c>
      <c r="CZ82" s="169" t="s">
        <v>495</v>
      </c>
      <c r="DA82" s="169" t="s">
        <v>495</v>
      </c>
      <c r="DB82" s="169" t="s">
        <v>495</v>
      </c>
      <c r="DC82" s="171">
        <v>0</v>
      </c>
      <c r="DD82" s="169" t="s">
        <v>495</v>
      </c>
      <c r="DE82" s="169" t="s">
        <v>495</v>
      </c>
      <c r="DF82" s="169" t="s">
        <v>495</v>
      </c>
      <c r="DG82" s="171">
        <v>0</v>
      </c>
      <c r="DH82" s="171">
        <v>0</v>
      </c>
      <c r="DI82" s="171">
        <v>0</v>
      </c>
      <c r="DJ82" s="171">
        <v>0</v>
      </c>
      <c r="DK82" s="171">
        <v>0</v>
      </c>
      <c r="DL82" s="171">
        <v>0</v>
      </c>
      <c r="DM82" s="171">
        <v>0</v>
      </c>
      <c r="DN82" s="171">
        <v>0</v>
      </c>
      <c r="DO82" s="171">
        <v>0</v>
      </c>
      <c r="DP82" s="171">
        <v>0</v>
      </c>
      <c r="DQ82" s="171">
        <v>0</v>
      </c>
      <c r="DR82" s="171">
        <v>0</v>
      </c>
      <c r="DS82" s="171">
        <v>0</v>
      </c>
      <c r="DT82" s="171">
        <v>0</v>
      </c>
      <c r="DU82" s="171">
        <v>0</v>
      </c>
      <c r="DV82" s="171">
        <v>0</v>
      </c>
      <c r="DW82" s="171">
        <v>0</v>
      </c>
      <c r="DX82" s="171">
        <v>0</v>
      </c>
      <c r="DY82" s="171">
        <v>0</v>
      </c>
      <c r="DZ82" s="171">
        <v>0</v>
      </c>
      <c r="EA82" s="171">
        <v>0</v>
      </c>
      <c r="EB82" s="171">
        <v>0</v>
      </c>
      <c r="EC82" s="171">
        <v>0</v>
      </c>
      <c r="ED82" s="171">
        <v>0</v>
      </c>
      <c r="EE82" s="169" t="s">
        <v>495</v>
      </c>
      <c r="EF82" s="169" t="s">
        <v>495</v>
      </c>
      <c r="EG82" s="169" t="s">
        <v>495</v>
      </c>
      <c r="EH82" s="169" t="s">
        <v>495</v>
      </c>
      <c r="EI82" s="169" t="s">
        <v>495</v>
      </c>
      <c r="EJ82" s="169" t="s">
        <v>495</v>
      </c>
      <c r="EK82" s="169" t="s">
        <v>495</v>
      </c>
      <c r="EL82" s="169" t="s">
        <v>495</v>
      </c>
      <c r="EM82" s="171">
        <v>0</v>
      </c>
      <c r="EN82" s="169" t="s">
        <v>495</v>
      </c>
      <c r="EO82" s="169" t="s">
        <v>495</v>
      </c>
      <c r="EP82" s="169" t="s">
        <v>495</v>
      </c>
      <c r="EQ82" s="169" t="s">
        <v>495</v>
      </c>
      <c r="ER82" s="169" t="s">
        <v>495</v>
      </c>
      <c r="ES82" s="169" t="s">
        <v>495</v>
      </c>
      <c r="ET82" s="169" t="s">
        <v>495</v>
      </c>
      <c r="EU82" s="169" t="s">
        <v>495</v>
      </c>
      <c r="EV82" s="169" t="s">
        <v>495</v>
      </c>
      <c r="EW82" s="169" t="s">
        <v>495</v>
      </c>
      <c r="EX82" s="169" t="s">
        <v>495</v>
      </c>
      <c r="EY82" s="171">
        <v>0</v>
      </c>
      <c r="EZ82" s="169" t="s">
        <v>495</v>
      </c>
      <c r="FA82" s="169" t="s">
        <v>495</v>
      </c>
      <c r="FB82" s="169" t="s">
        <v>495</v>
      </c>
      <c r="FC82" s="171">
        <v>0</v>
      </c>
      <c r="FD82" s="171">
        <v>0</v>
      </c>
      <c r="FE82" s="171">
        <v>0</v>
      </c>
      <c r="FF82" s="171">
        <v>0</v>
      </c>
      <c r="FG82" s="171">
        <v>0</v>
      </c>
      <c r="FH82" s="171">
        <v>0</v>
      </c>
      <c r="FI82" s="171">
        <v>0</v>
      </c>
      <c r="FJ82" s="171">
        <v>0</v>
      </c>
      <c r="FK82" s="171">
        <v>0</v>
      </c>
      <c r="FL82" s="171">
        <v>0</v>
      </c>
      <c r="FM82" s="171">
        <v>0</v>
      </c>
      <c r="FN82" s="171">
        <v>0</v>
      </c>
      <c r="FO82" s="171">
        <v>0</v>
      </c>
      <c r="FP82" s="171">
        <v>0</v>
      </c>
      <c r="FQ82" s="171">
        <v>0</v>
      </c>
      <c r="FR82" s="171">
        <v>0</v>
      </c>
      <c r="FS82" s="171">
        <v>0</v>
      </c>
      <c r="FT82" s="171">
        <v>0</v>
      </c>
      <c r="FU82" s="171">
        <v>0</v>
      </c>
      <c r="FV82" s="171">
        <v>0</v>
      </c>
      <c r="FW82" s="171">
        <v>0</v>
      </c>
      <c r="FX82" s="171">
        <v>0</v>
      </c>
      <c r="FY82" s="171">
        <v>0</v>
      </c>
      <c r="FZ82" s="171">
        <v>0</v>
      </c>
    </row>
    <row r="83" spans="1:182">
      <c r="A83" s="169" t="s">
        <v>324</v>
      </c>
      <c r="B83" s="169" t="s">
        <v>325</v>
      </c>
      <c r="C83" s="168">
        <v>8</v>
      </c>
      <c r="D83" s="168">
        <v>8</v>
      </c>
      <c r="E83" s="168">
        <v>8</v>
      </c>
      <c r="F83" s="168">
        <v>8</v>
      </c>
      <c r="G83" s="168">
        <v>0</v>
      </c>
      <c r="H83" s="170">
        <v>0</v>
      </c>
      <c r="I83" s="168">
        <v>1562</v>
      </c>
      <c r="J83" s="168">
        <v>1552</v>
      </c>
      <c r="K83" s="168">
        <v>1502</v>
      </c>
      <c r="L83" s="168">
        <v>1424</v>
      </c>
      <c r="M83" s="168">
        <v>-128</v>
      </c>
      <c r="N83" s="170">
        <v>-8.2474226804123703</v>
      </c>
      <c r="O83" s="171">
        <v>1</v>
      </c>
      <c r="P83" s="171">
        <v>1</v>
      </c>
      <c r="Q83" s="171">
        <v>1</v>
      </c>
      <c r="R83" s="171">
        <v>1</v>
      </c>
      <c r="S83" s="171">
        <v>17</v>
      </c>
      <c r="T83" s="171">
        <v>15</v>
      </c>
      <c r="U83" s="171">
        <v>14</v>
      </c>
      <c r="V83" s="171">
        <v>9</v>
      </c>
      <c r="W83" s="171">
        <v>3</v>
      </c>
      <c r="X83" s="171">
        <v>7</v>
      </c>
      <c r="Y83" s="171">
        <v>2</v>
      </c>
      <c r="Z83" s="171">
        <v>2</v>
      </c>
      <c r="AA83" s="171">
        <v>1</v>
      </c>
      <c r="AB83" s="171">
        <v>1</v>
      </c>
      <c r="AC83" s="171">
        <v>1</v>
      </c>
      <c r="AD83" s="171">
        <v>0</v>
      </c>
      <c r="AE83" s="171">
        <v>40</v>
      </c>
      <c r="AF83" s="171">
        <v>29</v>
      </c>
      <c r="AG83" s="171">
        <v>21</v>
      </c>
      <c r="AH83" s="171">
        <v>14</v>
      </c>
      <c r="AI83" s="171">
        <v>8</v>
      </c>
      <c r="AJ83" s="171">
        <v>7</v>
      </c>
      <c r="AK83" s="171">
        <v>8</v>
      </c>
      <c r="AL83" s="171">
        <v>6</v>
      </c>
      <c r="AM83" s="171">
        <v>2</v>
      </c>
      <c r="AN83" s="171">
        <v>2</v>
      </c>
      <c r="AO83" s="171">
        <v>2</v>
      </c>
      <c r="AP83" s="171">
        <v>0</v>
      </c>
      <c r="AQ83" s="171">
        <v>346</v>
      </c>
      <c r="AR83" s="171">
        <v>353</v>
      </c>
      <c r="AS83" s="171">
        <v>313</v>
      </c>
      <c r="AT83" s="171">
        <v>196</v>
      </c>
      <c r="AU83" s="171">
        <v>72</v>
      </c>
      <c r="AV83" s="171">
        <v>104</v>
      </c>
      <c r="AW83" s="171">
        <v>124</v>
      </c>
      <c r="AX83" s="171">
        <v>109</v>
      </c>
      <c r="AY83" s="172" t="s">
        <v>495</v>
      </c>
      <c r="AZ83" s="172" t="s">
        <v>495</v>
      </c>
      <c r="BA83" s="172" t="s">
        <v>495</v>
      </c>
      <c r="BB83" s="171">
        <v>2</v>
      </c>
      <c r="BC83" s="172" t="s">
        <v>495</v>
      </c>
      <c r="BD83" s="172" t="s">
        <v>495</v>
      </c>
      <c r="BE83" s="172" t="s">
        <v>495</v>
      </c>
      <c r="BF83" s="171">
        <v>91</v>
      </c>
      <c r="BG83" s="172" t="s">
        <v>495</v>
      </c>
      <c r="BH83" s="172" t="s">
        <v>495</v>
      </c>
      <c r="BI83" s="172" t="s">
        <v>495</v>
      </c>
      <c r="BJ83" s="171">
        <v>0</v>
      </c>
      <c r="BK83" s="172" t="s">
        <v>495</v>
      </c>
      <c r="BL83" s="172" t="s">
        <v>495</v>
      </c>
      <c r="BM83" s="172" t="s">
        <v>495</v>
      </c>
      <c r="BN83" s="171">
        <v>1</v>
      </c>
      <c r="BO83" s="172" t="s">
        <v>495</v>
      </c>
      <c r="BP83" s="172" t="s">
        <v>495</v>
      </c>
      <c r="BQ83" s="172" t="s">
        <v>495</v>
      </c>
      <c r="BR83" s="171">
        <v>8</v>
      </c>
      <c r="BS83" s="172" t="s">
        <v>495</v>
      </c>
      <c r="BT83" s="172" t="s">
        <v>495</v>
      </c>
      <c r="BU83" s="172" t="s">
        <v>495</v>
      </c>
      <c r="BV83" s="172" t="s">
        <v>495</v>
      </c>
      <c r="BW83" s="171">
        <v>0</v>
      </c>
      <c r="BX83" s="171">
        <v>0</v>
      </c>
      <c r="BY83" s="171">
        <v>0</v>
      </c>
      <c r="BZ83" s="171">
        <v>0</v>
      </c>
      <c r="CA83" s="171">
        <v>0</v>
      </c>
      <c r="CB83" s="171">
        <v>0</v>
      </c>
      <c r="CC83" s="171">
        <v>0</v>
      </c>
      <c r="CD83" s="171">
        <v>0</v>
      </c>
      <c r="CE83" s="171">
        <v>0</v>
      </c>
      <c r="CF83" s="171">
        <v>0</v>
      </c>
      <c r="CG83" s="171">
        <v>0</v>
      </c>
      <c r="CH83" s="171">
        <v>0</v>
      </c>
      <c r="CI83" s="169" t="s">
        <v>495</v>
      </c>
      <c r="CJ83" s="169" t="s">
        <v>495</v>
      </c>
      <c r="CK83" s="169" t="s">
        <v>495</v>
      </c>
      <c r="CL83" s="169" t="s">
        <v>495</v>
      </c>
      <c r="CM83" s="169" t="s">
        <v>495</v>
      </c>
      <c r="CN83" s="169" t="s">
        <v>495</v>
      </c>
      <c r="CO83" s="169" t="s">
        <v>495</v>
      </c>
      <c r="CP83" s="169" t="s">
        <v>495</v>
      </c>
      <c r="CQ83" s="171">
        <v>0</v>
      </c>
      <c r="CR83" s="169" t="s">
        <v>495</v>
      </c>
      <c r="CS83" s="169" t="s">
        <v>495</v>
      </c>
      <c r="CT83" s="169" t="s">
        <v>495</v>
      </c>
      <c r="CU83" s="169" t="s">
        <v>495</v>
      </c>
      <c r="CV83" s="169" t="s">
        <v>495</v>
      </c>
      <c r="CW83" s="169" t="s">
        <v>495</v>
      </c>
      <c r="CX83" s="169" t="s">
        <v>495</v>
      </c>
      <c r="CY83" s="169" t="s">
        <v>495</v>
      </c>
      <c r="CZ83" s="169" t="s">
        <v>495</v>
      </c>
      <c r="DA83" s="169" t="s">
        <v>495</v>
      </c>
      <c r="DB83" s="169" t="s">
        <v>495</v>
      </c>
      <c r="DC83" s="171">
        <v>0</v>
      </c>
      <c r="DD83" s="169" t="s">
        <v>495</v>
      </c>
      <c r="DE83" s="169" t="s">
        <v>495</v>
      </c>
      <c r="DF83" s="169" t="s">
        <v>495</v>
      </c>
      <c r="DG83" s="171">
        <v>2</v>
      </c>
      <c r="DH83" s="171">
        <v>2</v>
      </c>
      <c r="DI83" s="171">
        <v>2</v>
      </c>
      <c r="DJ83" s="171">
        <v>2</v>
      </c>
      <c r="DK83" s="171">
        <v>742</v>
      </c>
      <c r="DL83" s="171">
        <v>714</v>
      </c>
      <c r="DM83" s="171">
        <v>731</v>
      </c>
      <c r="DN83" s="171">
        <v>709</v>
      </c>
      <c r="DO83" s="171">
        <v>141</v>
      </c>
      <c r="DP83" s="171">
        <v>178</v>
      </c>
      <c r="DQ83" s="171">
        <v>170</v>
      </c>
      <c r="DR83" s="171">
        <v>172</v>
      </c>
      <c r="DS83" s="171">
        <v>0</v>
      </c>
      <c r="DT83" s="171">
        <v>0</v>
      </c>
      <c r="DU83" s="171">
        <v>0</v>
      </c>
      <c r="DV83" s="171">
        <v>0</v>
      </c>
      <c r="DW83" s="171">
        <v>0</v>
      </c>
      <c r="DX83" s="171">
        <v>0</v>
      </c>
      <c r="DY83" s="171">
        <v>0</v>
      </c>
      <c r="DZ83" s="171">
        <v>0</v>
      </c>
      <c r="EA83" s="171">
        <v>0</v>
      </c>
      <c r="EB83" s="171">
        <v>0</v>
      </c>
      <c r="EC83" s="171">
        <v>0</v>
      </c>
      <c r="ED83" s="171">
        <v>0</v>
      </c>
      <c r="EE83" s="169" t="s">
        <v>495</v>
      </c>
      <c r="EF83" s="169" t="s">
        <v>495</v>
      </c>
      <c r="EG83" s="169" t="s">
        <v>495</v>
      </c>
      <c r="EH83" s="169" t="s">
        <v>495</v>
      </c>
      <c r="EI83" s="169" t="s">
        <v>495</v>
      </c>
      <c r="EJ83" s="169" t="s">
        <v>495</v>
      </c>
      <c r="EK83" s="169" t="s">
        <v>495</v>
      </c>
      <c r="EL83" s="169" t="s">
        <v>495</v>
      </c>
      <c r="EM83" s="171">
        <v>0</v>
      </c>
      <c r="EN83" s="169" t="s">
        <v>495</v>
      </c>
      <c r="EO83" s="169" t="s">
        <v>495</v>
      </c>
      <c r="EP83" s="169" t="s">
        <v>495</v>
      </c>
      <c r="EQ83" s="169" t="s">
        <v>495</v>
      </c>
      <c r="ER83" s="169" t="s">
        <v>495</v>
      </c>
      <c r="ES83" s="169" t="s">
        <v>495</v>
      </c>
      <c r="ET83" s="169" t="s">
        <v>495</v>
      </c>
      <c r="EU83" s="169" t="s">
        <v>495</v>
      </c>
      <c r="EV83" s="169" t="s">
        <v>495</v>
      </c>
      <c r="EW83" s="169" t="s">
        <v>495</v>
      </c>
      <c r="EX83" s="169" t="s">
        <v>495</v>
      </c>
      <c r="EY83" s="171">
        <v>0</v>
      </c>
      <c r="EZ83" s="169" t="s">
        <v>495</v>
      </c>
      <c r="FA83" s="169" t="s">
        <v>495</v>
      </c>
      <c r="FB83" s="169" t="s">
        <v>495</v>
      </c>
      <c r="FC83" s="171">
        <v>2</v>
      </c>
      <c r="FD83" s="171">
        <v>2</v>
      </c>
      <c r="FE83" s="171">
        <v>2</v>
      </c>
      <c r="FF83" s="171">
        <v>2</v>
      </c>
      <c r="FG83" s="171">
        <v>417</v>
      </c>
      <c r="FH83" s="171">
        <v>441</v>
      </c>
      <c r="FI83" s="171">
        <v>423</v>
      </c>
      <c r="FJ83" s="171">
        <v>397</v>
      </c>
      <c r="FK83" s="171">
        <v>103</v>
      </c>
      <c r="FL83" s="171">
        <v>140</v>
      </c>
      <c r="FM83" s="171">
        <v>142</v>
      </c>
      <c r="FN83" s="171">
        <v>131</v>
      </c>
      <c r="FO83" s="171">
        <v>0</v>
      </c>
      <c r="FP83" s="171">
        <v>0</v>
      </c>
      <c r="FQ83" s="171">
        <v>0</v>
      </c>
      <c r="FR83" s="171">
        <v>0</v>
      </c>
      <c r="FS83" s="171">
        <v>0</v>
      </c>
      <c r="FT83" s="171">
        <v>0</v>
      </c>
      <c r="FU83" s="171">
        <v>0</v>
      </c>
      <c r="FV83" s="171">
        <v>0</v>
      </c>
      <c r="FW83" s="171">
        <v>0</v>
      </c>
      <c r="FX83" s="171">
        <v>0</v>
      </c>
      <c r="FY83" s="171">
        <v>0</v>
      </c>
      <c r="FZ83" s="171">
        <v>0</v>
      </c>
    </row>
    <row r="84" spans="1:182">
      <c r="A84" s="169" t="s">
        <v>326</v>
      </c>
      <c r="B84" s="169" t="s">
        <v>327</v>
      </c>
      <c r="C84" s="168">
        <v>6</v>
      </c>
      <c r="D84" s="168">
        <v>6</v>
      </c>
      <c r="E84" s="168">
        <v>6</v>
      </c>
      <c r="F84" s="168">
        <v>6</v>
      </c>
      <c r="G84" s="168">
        <v>0</v>
      </c>
      <c r="H84" s="170">
        <v>0</v>
      </c>
      <c r="I84" s="168">
        <v>467</v>
      </c>
      <c r="J84" s="168">
        <v>431</v>
      </c>
      <c r="K84" s="168">
        <v>458</v>
      </c>
      <c r="L84" s="168">
        <v>439</v>
      </c>
      <c r="M84" s="168">
        <v>8</v>
      </c>
      <c r="N84" s="170">
        <v>1.8561484918793503</v>
      </c>
      <c r="O84" s="171">
        <v>1</v>
      </c>
      <c r="P84" s="171">
        <v>1</v>
      </c>
      <c r="Q84" s="171">
        <v>1</v>
      </c>
      <c r="R84" s="171">
        <v>1</v>
      </c>
      <c r="S84" s="171">
        <v>19</v>
      </c>
      <c r="T84" s="171">
        <v>11</v>
      </c>
      <c r="U84" s="171">
        <v>15</v>
      </c>
      <c r="V84" s="171">
        <v>10</v>
      </c>
      <c r="W84" s="171">
        <v>1</v>
      </c>
      <c r="X84" s="171">
        <v>7</v>
      </c>
      <c r="Y84" s="171">
        <v>3</v>
      </c>
      <c r="Z84" s="171">
        <v>5</v>
      </c>
      <c r="AA84" s="171">
        <v>2</v>
      </c>
      <c r="AB84" s="171">
        <v>2</v>
      </c>
      <c r="AC84" s="171">
        <v>2</v>
      </c>
      <c r="AD84" s="171">
        <v>0</v>
      </c>
      <c r="AE84" s="171">
        <v>43</v>
      </c>
      <c r="AF84" s="171">
        <v>31</v>
      </c>
      <c r="AG84" s="171">
        <v>24</v>
      </c>
      <c r="AH84" s="171">
        <v>0</v>
      </c>
      <c r="AI84" s="171">
        <v>4</v>
      </c>
      <c r="AJ84" s="171">
        <v>2</v>
      </c>
      <c r="AK84" s="171">
        <v>6</v>
      </c>
      <c r="AL84" s="171">
        <v>0</v>
      </c>
      <c r="AM84" s="171">
        <v>1</v>
      </c>
      <c r="AN84" s="171">
        <v>1</v>
      </c>
      <c r="AO84" s="171">
        <v>1</v>
      </c>
      <c r="AP84" s="171">
        <v>0</v>
      </c>
      <c r="AQ84" s="171">
        <v>157</v>
      </c>
      <c r="AR84" s="171">
        <v>130</v>
      </c>
      <c r="AS84" s="171">
        <v>135</v>
      </c>
      <c r="AT84" s="171">
        <v>85</v>
      </c>
      <c r="AU84" s="171">
        <v>24</v>
      </c>
      <c r="AV84" s="171">
        <v>55</v>
      </c>
      <c r="AW84" s="171">
        <v>34</v>
      </c>
      <c r="AX84" s="171">
        <v>47</v>
      </c>
      <c r="AY84" s="172" t="s">
        <v>495</v>
      </c>
      <c r="AZ84" s="172" t="s">
        <v>495</v>
      </c>
      <c r="BA84" s="172" t="s">
        <v>495</v>
      </c>
      <c r="BB84" s="171">
        <v>1</v>
      </c>
      <c r="BC84" s="172" t="s">
        <v>495</v>
      </c>
      <c r="BD84" s="172" t="s">
        <v>495</v>
      </c>
      <c r="BE84" s="172" t="s">
        <v>495</v>
      </c>
      <c r="BF84" s="171">
        <v>22</v>
      </c>
      <c r="BG84" s="172" t="s">
        <v>495</v>
      </c>
      <c r="BH84" s="172" t="s">
        <v>495</v>
      </c>
      <c r="BI84" s="172" t="s">
        <v>495</v>
      </c>
      <c r="BJ84" s="171">
        <v>0</v>
      </c>
      <c r="BK84" s="172" t="s">
        <v>495</v>
      </c>
      <c r="BL84" s="172" t="s">
        <v>495</v>
      </c>
      <c r="BM84" s="172" t="s">
        <v>495</v>
      </c>
      <c r="BN84" s="171">
        <v>2</v>
      </c>
      <c r="BO84" s="172" t="s">
        <v>495</v>
      </c>
      <c r="BP84" s="172" t="s">
        <v>495</v>
      </c>
      <c r="BQ84" s="172" t="s">
        <v>495</v>
      </c>
      <c r="BR84" s="171">
        <v>18</v>
      </c>
      <c r="BS84" s="172" t="s">
        <v>495</v>
      </c>
      <c r="BT84" s="172" t="s">
        <v>495</v>
      </c>
      <c r="BU84" s="172" t="s">
        <v>495</v>
      </c>
      <c r="BV84" s="172" t="s">
        <v>495</v>
      </c>
      <c r="BW84" s="171">
        <v>0</v>
      </c>
      <c r="BX84" s="171">
        <v>0</v>
      </c>
      <c r="BY84" s="171">
        <v>0</v>
      </c>
      <c r="BZ84" s="171">
        <v>0</v>
      </c>
      <c r="CA84" s="171">
        <v>0</v>
      </c>
      <c r="CB84" s="171">
        <v>0</v>
      </c>
      <c r="CC84" s="171">
        <v>0</v>
      </c>
      <c r="CD84" s="171">
        <v>0</v>
      </c>
      <c r="CE84" s="171">
        <v>0</v>
      </c>
      <c r="CF84" s="171">
        <v>0</v>
      </c>
      <c r="CG84" s="171">
        <v>0</v>
      </c>
      <c r="CH84" s="171">
        <v>0</v>
      </c>
      <c r="CI84" s="169" t="s">
        <v>495</v>
      </c>
      <c r="CJ84" s="169" t="s">
        <v>495</v>
      </c>
      <c r="CK84" s="169" t="s">
        <v>495</v>
      </c>
      <c r="CL84" s="169" t="s">
        <v>495</v>
      </c>
      <c r="CM84" s="169" t="s">
        <v>495</v>
      </c>
      <c r="CN84" s="169" t="s">
        <v>495</v>
      </c>
      <c r="CO84" s="169" t="s">
        <v>495</v>
      </c>
      <c r="CP84" s="169" t="s">
        <v>495</v>
      </c>
      <c r="CQ84" s="171">
        <v>0</v>
      </c>
      <c r="CR84" s="169" t="s">
        <v>495</v>
      </c>
      <c r="CS84" s="169" t="s">
        <v>495</v>
      </c>
      <c r="CT84" s="169" t="s">
        <v>495</v>
      </c>
      <c r="CU84" s="169" t="s">
        <v>495</v>
      </c>
      <c r="CV84" s="169" t="s">
        <v>495</v>
      </c>
      <c r="CW84" s="169" t="s">
        <v>495</v>
      </c>
      <c r="CX84" s="169" t="s">
        <v>495</v>
      </c>
      <c r="CY84" s="169" t="s">
        <v>495</v>
      </c>
      <c r="CZ84" s="169" t="s">
        <v>495</v>
      </c>
      <c r="DA84" s="169" t="s">
        <v>495</v>
      </c>
      <c r="DB84" s="169" t="s">
        <v>495</v>
      </c>
      <c r="DC84" s="171">
        <v>0</v>
      </c>
      <c r="DD84" s="169" t="s">
        <v>495</v>
      </c>
      <c r="DE84" s="169" t="s">
        <v>495</v>
      </c>
      <c r="DF84" s="169" t="s">
        <v>495</v>
      </c>
      <c r="DG84" s="171">
        <v>1</v>
      </c>
      <c r="DH84" s="171">
        <v>1</v>
      </c>
      <c r="DI84" s="171">
        <v>1</v>
      </c>
      <c r="DJ84" s="171">
        <v>1</v>
      </c>
      <c r="DK84" s="171">
        <v>152</v>
      </c>
      <c r="DL84" s="171">
        <v>170</v>
      </c>
      <c r="DM84" s="171">
        <v>200</v>
      </c>
      <c r="DN84" s="171">
        <v>224</v>
      </c>
      <c r="DO84" s="171">
        <v>45</v>
      </c>
      <c r="DP84" s="171">
        <v>31</v>
      </c>
      <c r="DQ84" s="171">
        <v>37</v>
      </c>
      <c r="DR84" s="171">
        <v>40</v>
      </c>
      <c r="DS84" s="171">
        <v>0</v>
      </c>
      <c r="DT84" s="171">
        <v>0</v>
      </c>
      <c r="DU84" s="171">
        <v>0</v>
      </c>
      <c r="DV84" s="171">
        <v>0</v>
      </c>
      <c r="DW84" s="171">
        <v>0</v>
      </c>
      <c r="DX84" s="171">
        <v>0</v>
      </c>
      <c r="DY84" s="171">
        <v>0</v>
      </c>
      <c r="DZ84" s="171">
        <v>0</v>
      </c>
      <c r="EA84" s="171">
        <v>0</v>
      </c>
      <c r="EB84" s="171">
        <v>0</v>
      </c>
      <c r="EC84" s="171">
        <v>0</v>
      </c>
      <c r="ED84" s="171">
        <v>0</v>
      </c>
      <c r="EE84" s="169" t="s">
        <v>495</v>
      </c>
      <c r="EF84" s="169" t="s">
        <v>495</v>
      </c>
      <c r="EG84" s="169" t="s">
        <v>495</v>
      </c>
      <c r="EH84" s="169" t="s">
        <v>495</v>
      </c>
      <c r="EI84" s="169" t="s">
        <v>495</v>
      </c>
      <c r="EJ84" s="169" t="s">
        <v>495</v>
      </c>
      <c r="EK84" s="169" t="s">
        <v>495</v>
      </c>
      <c r="EL84" s="169" t="s">
        <v>495</v>
      </c>
      <c r="EM84" s="171">
        <v>0</v>
      </c>
      <c r="EN84" s="169" t="s">
        <v>495</v>
      </c>
      <c r="EO84" s="169" t="s">
        <v>495</v>
      </c>
      <c r="EP84" s="169" t="s">
        <v>495</v>
      </c>
      <c r="EQ84" s="169" t="s">
        <v>495</v>
      </c>
      <c r="ER84" s="169" t="s">
        <v>495</v>
      </c>
      <c r="ES84" s="169" t="s">
        <v>495</v>
      </c>
      <c r="ET84" s="169" t="s">
        <v>495</v>
      </c>
      <c r="EU84" s="169" t="s">
        <v>495</v>
      </c>
      <c r="EV84" s="169" t="s">
        <v>495</v>
      </c>
      <c r="EW84" s="169" t="s">
        <v>495</v>
      </c>
      <c r="EX84" s="169" t="s">
        <v>495</v>
      </c>
      <c r="EY84" s="171">
        <v>0</v>
      </c>
      <c r="EZ84" s="169" t="s">
        <v>495</v>
      </c>
      <c r="FA84" s="169" t="s">
        <v>495</v>
      </c>
      <c r="FB84" s="169" t="s">
        <v>495</v>
      </c>
      <c r="FC84" s="171">
        <v>1</v>
      </c>
      <c r="FD84" s="171">
        <v>1</v>
      </c>
      <c r="FE84" s="171">
        <v>1</v>
      </c>
      <c r="FF84" s="171">
        <v>1</v>
      </c>
      <c r="FG84" s="171">
        <v>96</v>
      </c>
      <c r="FH84" s="171">
        <v>89</v>
      </c>
      <c r="FI84" s="171">
        <v>84</v>
      </c>
      <c r="FJ84" s="171">
        <v>80</v>
      </c>
      <c r="FK84" s="171">
        <v>62</v>
      </c>
      <c r="FL84" s="171">
        <v>38</v>
      </c>
      <c r="FM84" s="171">
        <v>24</v>
      </c>
      <c r="FN84" s="171">
        <v>30</v>
      </c>
      <c r="FO84" s="171">
        <v>0</v>
      </c>
      <c r="FP84" s="171">
        <v>0</v>
      </c>
      <c r="FQ84" s="171">
        <v>0</v>
      </c>
      <c r="FR84" s="171">
        <v>0</v>
      </c>
      <c r="FS84" s="171">
        <v>0</v>
      </c>
      <c r="FT84" s="171">
        <v>0</v>
      </c>
      <c r="FU84" s="171">
        <v>0</v>
      </c>
      <c r="FV84" s="171">
        <v>0</v>
      </c>
      <c r="FW84" s="171">
        <v>0</v>
      </c>
      <c r="FX84" s="171">
        <v>0</v>
      </c>
      <c r="FY84" s="171">
        <v>0</v>
      </c>
      <c r="FZ84" s="171">
        <v>0</v>
      </c>
    </row>
    <row r="85" spans="1:182">
      <c r="A85" s="169" t="s">
        <v>523</v>
      </c>
      <c r="B85" s="169" t="s">
        <v>524</v>
      </c>
      <c r="C85" s="168">
        <v>26</v>
      </c>
      <c r="D85" s="168">
        <v>25</v>
      </c>
      <c r="E85" s="168">
        <v>26</v>
      </c>
      <c r="F85" s="168">
        <v>26</v>
      </c>
      <c r="G85" s="168">
        <v>1</v>
      </c>
      <c r="H85" s="170">
        <v>4</v>
      </c>
      <c r="I85" s="168">
        <v>2559</v>
      </c>
      <c r="J85" s="168">
        <v>2483</v>
      </c>
      <c r="K85" s="168">
        <v>2353</v>
      </c>
      <c r="L85" s="168">
        <v>2306</v>
      </c>
      <c r="M85" s="168">
        <v>-177</v>
      </c>
      <c r="N85" s="170">
        <v>-7.1284736206202171</v>
      </c>
      <c r="O85" s="171">
        <v>3</v>
      </c>
      <c r="P85" s="171">
        <v>3</v>
      </c>
      <c r="Q85" s="171">
        <v>3</v>
      </c>
      <c r="R85" s="171">
        <v>3</v>
      </c>
      <c r="S85" s="171">
        <v>45</v>
      </c>
      <c r="T85" s="171">
        <v>46</v>
      </c>
      <c r="U85" s="171">
        <v>41</v>
      </c>
      <c r="V85" s="171">
        <v>41</v>
      </c>
      <c r="W85" s="171">
        <v>5</v>
      </c>
      <c r="X85" s="171">
        <v>6</v>
      </c>
      <c r="Y85" s="171">
        <v>22</v>
      </c>
      <c r="Z85" s="171">
        <v>8</v>
      </c>
      <c r="AA85" s="171">
        <v>4</v>
      </c>
      <c r="AB85" s="171">
        <v>4</v>
      </c>
      <c r="AC85" s="171">
        <v>4</v>
      </c>
      <c r="AD85" s="171">
        <v>0</v>
      </c>
      <c r="AE85" s="171">
        <v>83</v>
      </c>
      <c r="AF85" s="171">
        <v>64</v>
      </c>
      <c r="AG85" s="171">
        <v>60</v>
      </c>
      <c r="AH85" s="171">
        <v>19</v>
      </c>
      <c r="AI85" s="171">
        <v>20</v>
      </c>
      <c r="AJ85" s="171">
        <v>22</v>
      </c>
      <c r="AK85" s="171">
        <v>19</v>
      </c>
      <c r="AL85" s="171">
        <v>14</v>
      </c>
      <c r="AM85" s="171">
        <v>6</v>
      </c>
      <c r="AN85" s="171">
        <v>6</v>
      </c>
      <c r="AO85" s="171">
        <v>6</v>
      </c>
      <c r="AP85" s="171">
        <v>0</v>
      </c>
      <c r="AQ85" s="171">
        <v>635</v>
      </c>
      <c r="AR85" s="171">
        <v>576</v>
      </c>
      <c r="AS85" s="171">
        <v>528</v>
      </c>
      <c r="AT85" s="171">
        <v>324</v>
      </c>
      <c r="AU85" s="171">
        <v>140</v>
      </c>
      <c r="AV85" s="171">
        <v>202</v>
      </c>
      <c r="AW85" s="171">
        <v>184</v>
      </c>
      <c r="AX85" s="171">
        <v>159</v>
      </c>
      <c r="AY85" s="172" t="s">
        <v>495</v>
      </c>
      <c r="AZ85" s="172" t="s">
        <v>495</v>
      </c>
      <c r="BA85" s="172" t="s">
        <v>495</v>
      </c>
      <c r="BB85" s="171">
        <v>7</v>
      </c>
      <c r="BC85" s="172" t="s">
        <v>495</v>
      </c>
      <c r="BD85" s="172" t="s">
        <v>495</v>
      </c>
      <c r="BE85" s="172" t="s">
        <v>495</v>
      </c>
      <c r="BF85" s="171">
        <v>186</v>
      </c>
      <c r="BG85" s="172" t="s">
        <v>495</v>
      </c>
      <c r="BH85" s="172" t="s">
        <v>495</v>
      </c>
      <c r="BI85" s="172" t="s">
        <v>495</v>
      </c>
      <c r="BJ85" s="171">
        <v>0</v>
      </c>
      <c r="BK85" s="172" t="s">
        <v>495</v>
      </c>
      <c r="BL85" s="172" t="s">
        <v>495</v>
      </c>
      <c r="BM85" s="172" t="s">
        <v>495</v>
      </c>
      <c r="BN85" s="171">
        <v>3</v>
      </c>
      <c r="BO85" s="172" t="s">
        <v>495</v>
      </c>
      <c r="BP85" s="172" t="s">
        <v>495</v>
      </c>
      <c r="BQ85" s="172" t="s">
        <v>495</v>
      </c>
      <c r="BR85" s="171">
        <v>20</v>
      </c>
      <c r="BS85" s="172" t="s">
        <v>495</v>
      </c>
      <c r="BT85" s="172" t="s">
        <v>495</v>
      </c>
      <c r="BU85" s="172" t="s">
        <v>495</v>
      </c>
      <c r="BV85" s="172" t="s">
        <v>495</v>
      </c>
      <c r="BW85" s="171">
        <v>0</v>
      </c>
      <c r="BX85" s="171">
        <v>0</v>
      </c>
      <c r="BY85" s="171">
        <v>0</v>
      </c>
      <c r="BZ85" s="171">
        <v>0</v>
      </c>
      <c r="CA85" s="171">
        <v>0</v>
      </c>
      <c r="CB85" s="171">
        <v>0</v>
      </c>
      <c r="CC85" s="171">
        <v>0</v>
      </c>
      <c r="CD85" s="171">
        <v>0</v>
      </c>
      <c r="CE85" s="171">
        <v>0</v>
      </c>
      <c r="CF85" s="171">
        <v>0</v>
      </c>
      <c r="CG85" s="171">
        <v>0</v>
      </c>
      <c r="CH85" s="171">
        <v>0</v>
      </c>
      <c r="CI85" s="169" t="s">
        <v>495</v>
      </c>
      <c r="CJ85" s="169" t="s">
        <v>495</v>
      </c>
      <c r="CK85" s="169" t="s">
        <v>495</v>
      </c>
      <c r="CL85" s="169" t="s">
        <v>495</v>
      </c>
      <c r="CM85" s="169" t="s">
        <v>495</v>
      </c>
      <c r="CN85" s="169" t="s">
        <v>495</v>
      </c>
      <c r="CO85" s="169" t="s">
        <v>495</v>
      </c>
      <c r="CP85" s="169" t="s">
        <v>495</v>
      </c>
      <c r="CQ85" s="171">
        <v>22</v>
      </c>
      <c r="CR85" s="169" t="s">
        <v>495</v>
      </c>
      <c r="CS85" s="169" t="s">
        <v>495</v>
      </c>
      <c r="CT85" s="169" t="s">
        <v>495</v>
      </c>
      <c r="CU85" s="169" t="s">
        <v>495</v>
      </c>
      <c r="CV85" s="169" t="s">
        <v>495</v>
      </c>
      <c r="CW85" s="169" t="s">
        <v>495</v>
      </c>
      <c r="CX85" s="169" t="s">
        <v>495</v>
      </c>
      <c r="CY85" s="169" t="s">
        <v>495</v>
      </c>
      <c r="CZ85" s="169" t="s">
        <v>495</v>
      </c>
      <c r="DA85" s="169" t="s">
        <v>495</v>
      </c>
      <c r="DB85" s="169" t="s">
        <v>495</v>
      </c>
      <c r="DC85" s="171">
        <v>0</v>
      </c>
      <c r="DD85" s="169" t="s">
        <v>495</v>
      </c>
      <c r="DE85" s="169" t="s">
        <v>495</v>
      </c>
      <c r="DF85" s="169" t="s">
        <v>495</v>
      </c>
      <c r="DG85" s="171">
        <v>8</v>
      </c>
      <c r="DH85" s="171">
        <v>8</v>
      </c>
      <c r="DI85" s="171">
        <v>9</v>
      </c>
      <c r="DJ85" s="171">
        <v>9</v>
      </c>
      <c r="DK85" s="171">
        <v>1107</v>
      </c>
      <c r="DL85" s="171">
        <v>1188</v>
      </c>
      <c r="DM85" s="171">
        <v>1162</v>
      </c>
      <c r="DN85" s="171">
        <v>1175</v>
      </c>
      <c r="DO85" s="171">
        <v>220</v>
      </c>
      <c r="DP85" s="171">
        <v>207</v>
      </c>
      <c r="DQ85" s="171">
        <v>246</v>
      </c>
      <c r="DR85" s="171">
        <v>249</v>
      </c>
      <c r="DS85" s="171">
        <v>0</v>
      </c>
      <c r="DT85" s="171">
        <v>0</v>
      </c>
      <c r="DU85" s="171">
        <v>0</v>
      </c>
      <c r="DV85" s="171">
        <v>0</v>
      </c>
      <c r="DW85" s="171">
        <v>0</v>
      </c>
      <c r="DX85" s="171">
        <v>0</v>
      </c>
      <c r="DY85" s="171">
        <v>0</v>
      </c>
      <c r="DZ85" s="171">
        <v>0</v>
      </c>
      <c r="EA85" s="171">
        <v>0</v>
      </c>
      <c r="EB85" s="171">
        <v>0</v>
      </c>
      <c r="EC85" s="171">
        <v>0</v>
      </c>
      <c r="ED85" s="171">
        <v>0</v>
      </c>
      <c r="EE85" s="169" t="s">
        <v>495</v>
      </c>
      <c r="EF85" s="169" t="s">
        <v>495</v>
      </c>
      <c r="EG85" s="169" t="s">
        <v>495</v>
      </c>
      <c r="EH85" s="169" t="s">
        <v>495</v>
      </c>
      <c r="EI85" s="169" t="s">
        <v>495</v>
      </c>
      <c r="EJ85" s="169" t="s">
        <v>495</v>
      </c>
      <c r="EK85" s="169" t="s">
        <v>495</v>
      </c>
      <c r="EL85" s="169" t="s">
        <v>495</v>
      </c>
      <c r="EM85" s="171">
        <v>0</v>
      </c>
      <c r="EN85" s="169" t="s">
        <v>495</v>
      </c>
      <c r="EO85" s="169" t="s">
        <v>495</v>
      </c>
      <c r="EP85" s="169" t="s">
        <v>495</v>
      </c>
      <c r="EQ85" s="169" t="s">
        <v>495</v>
      </c>
      <c r="ER85" s="169" t="s">
        <v>495</v>
      </c>
      <c r="ES85" s="169" t="s">
        <v>495</v>
      </c>
      <c r="ET85" s="169" t="s">
        <v>495</v>
      </c>
      <c r="EU85" s="169" t="s">
        <v>495</v>
      </c>
      <c r="EV85" s="169" t="s">
        <v>495</v>
      </c>
      <c r="EW85" s="169" t="s">
        <v>495</v>
      </c>
      <c r="EX85" s="169" t="s">
        <v>495</v>
      </c>
      <c r="EY85" s="171">
        <v>0</v>
      </c>
      <c r="EZ85" s="169" t="s">
        <v>495</v>
      </c>
      <c r="FA85" s="169" t="s">
        <v>495</v>
      </c>
      <c r="FB85" s="169" t="s">
        <v>495</v>
      </c>
      <c r="FC85" s="171">
        <v>4</v>
      </c>
      <c r="FD85" s="171">
        <v>3</v>
      </c>
      <c r="FE85" s="171">
        <v>3</v>
      </c>
      <c r="FF85" s="171">
        <v>3</v>
      </c>
      <c r="FG85" s="171">
        <v>679</v>
      </c>
      <c r="FH85" s="171">
        <v>599</v>
      </c>
      <c r="FI85" s="171">
        <v>553</v>
      </c>
      <c r="FJ85" s="171">
        <v>532</v>
      </c>
      <c r="FK85" s="171">
        <v>314</v>
      </c>
      <c r="FL85" s="171">
        <v>257</v>
      </c>
      <c r="FM85" s="171">
        <v>222</v>
      </c>
      <c r="FN85" s="171">
        <v>194</v>
      </c>
      <c r="FO85" s="171">
        <v>1</v>
      </c>
      <c r="FP85" s="171">
        <v>1</v>
      </c>
      <c r="FQ85" s="171">
        <v>1</v>
      </c>
      <c r="FR85" s="171">
        <v>1</v>
      </c>
      <c r="FS85" s="171">
        <v>10</v>
      </c>
      <c r="FT85" s="171">
        <v>10</v>
      </c>
      <c r="FU85" s="171">
        <v>9</v>
      </c>
      <c r="FV85" s="171">
        <v>9</v>
      </c>
      <c r="FW85" s="171">
        <v>0</v>
      </c>
      <c r="FX85" s="171">
        <v>0</v>
      </c>
      <c r="FY85" s="171">
        <v>0</v>
      </c>
      <c r="FZ85" s="171">
        <v>0</v>
      </c>
    </row>
    <row r="86" spans="1:182">
      <c r="A86" s="169" t="s">
        <v>328</v>
      </c>
      <c r="B86" s="169" t="s">
        <v>329</v>
      </c>
      <c r="C86" s="168">
        <v>7</v>
      </c>
      <c r="D86" s="168">
        <v>7</v>
      </c>
      <c r="E86" s="168">
        <v>7</v>
      </c>
      <c r="F86" s="168">
        <v>7</v>
      </c>
      <c r="G86" s="168">
        <v>0</v>
      </c>
      <c r="H86" s="170">
        <v>0</v>
      </c>
      <c r="I86" s="168">
        <v>361</v>
      </c>
      <c r="J86" s="168">
        <v>306</v>
      </c>
      <c r="K86" s="168">
        <v>280</v>
      </c>
      <c r="L86" s="168">
        <v>265</v>
      </c>
      <c r="M86" s="168">
        <v>-41</v>
      </c>
      <c r="N86" s="170">
        <v>-13.398692810457517</v>
      </c>
      <c r="O86" s="171">
        <v>1</v>
      </c>
      <c r="P86" s="171">
        <v>1</v>
      </c>
      <c r="Q86" s="171">
        <v>1</v>
      </c>
      <c r="R86" s="171">
        <v>1</v>
      </c>
      <c r="S86" s="171">
        <v>10</v>
      </c>
      <c r="T86" s="171">
        <v>10</v>
      </c>
      <c r="U86" s="171">
        <v>11</v>
      </c>
      <c r="V86" s="171">
        <v>8</v>
      </c>
      <c r="W86" s="171">
        <v>2</v>
      </c>
      <c r="X86" s="171">
        <v>2</v>
      </c>
      <c r="Y86" s="171">
        <v>3</v>
      </c>
      <c r="Z86" s="171">
        <v>3</v>
      </c>
      <c r="AA86" s="171">
        <v>2</v>
      </c>
      <c r="AB86" s="171">
        <v>2</v>
      </c>
      <c r="AC86" s="171">
        <v>2</v>
      </c>
      <c r="AD86" s="171">
        <v>0</v>
      </c>
      <c r="AE86" s="171">
        <v>45</v>
      </c>
      <c r="AF86" s="171">
        <v>32</v>
      </c>
      <c r="AG86" s="171">
        <v>32</v>
      </c>
      <c r="AH86" s="171">
        <v>10</v>
      </c>
      <c r="AI86" s="171">
        <v>9</v>
      </c>
      <c r="AJ86" s="171">
        <v>15</v>
      </c>
      <c r="AK86" s="171">
        <v>10</v>
      </c>
      <c r="AL86" s="171">
        <v>7</v>
      </c>
      <c r="AM86" s="171">
        <v>1</v>
      </c>
      <c r="AN86" s="171">
        <v>1</v>
      </c>
      <c r="AO86" s="171">
        <v>1</v>
      </c>
      <c r="AP86" s="171">
        <v>0</v>
      </c>
      <c r="AQ86" s="171">
        <v>106</v>
      </c>
      <c r="AR86" s="171">
        <v>80</v>
      </c>
      <c r="AS86" s="171">
        <v>67</v>
      </c>
      <c r="AT86" s="171">
        <v>41</v>
      </c>
      <c r="AU86" s="171">
        <v>23</v>
      </c>
      <c r="AV86" s="171">
        <v>35</v>
      </c>
      <c r="AW86" s="171">
        <v>35</v>
      </c>
      <c r="AX86" s="171">
        <v>23</v>
      </c>
      <c r="AY86" s="172" t="s">
        <v>495</v>
      </c>
      <c r="AZ86" s="172" t="s">
        <v>495</v>
      </c>
      <c r="BA86" s="172" t="s">
        <v>495</v>
      </c>
      <c r="BB86" s="171">
        <v>2</v>
      </c>
      <c r="BC86" s="172" t="s">
        <v>495</v>
      </c>
      <c r="BD86" s="172" t="s">
        <v>495</v>
      </c>
      <c r="BE86" s="172" t="s">
        <v>495</v>
      </c>
      <c r="BF86" s="171">
        <v>27</v>
      </c>
      <c r="BG86" s="172" t="s">
        <v>495</v>
      </c>
      <c r="BH86" s="172" t="s">
        <v>495</v>
      </c>
      <c r="BI86" s="172" t="s">
        <v>495</v>
      </c>
      <c r="BJ86" s="171">
        <v>0</v>
      </c>
      <c r="BK86" s="172" t="s">
        <v>495</v>
      </c>
      <c r="BL86" s="172" t="s">
        <v>495</v>
      </c>
      <c r="BM86" s="172" t="s">
        <v>495</v>
      </c>
      <c r="BN86" s="171">
        <v>1</v>
      </c>
      <c r="BO86" s="172" t="s">
        <v>495</v>
      </c>
      <c r="BP86" s="172" t="s">
        <v>495</v>
      </c>
      <c r="BQ86" s="172" t="s">
        <v>495</v>
      </c>
      <c r="BR86" s="171">
        <v>7</v>
      </c>
      <c r="BS86" s="172" t="s">
        <v>495</v>
      </c>
      <c r="BT86" s="172" t="s">
        <v>495</v>
      </c>
      <c r="BU86" s="172" t="s">
        <v>495</v>
      </c>
      <c r="BV86" s="172" t="s">
        <v>495</v>
      </c>
      <c r="BW86" s="171">
        <v>0</v>
      </c>
      <c r="BX86" s="171">
        <v>0</v>
      </c>
      <c r="BY86" s="171">
        <v>0</v>
      </c>
      <c r="BZ86" s="171">
        <v>0</v>
      </c>
      <c r="CA86" s="171">
        <v>0</v>
      </c>
      <c r="CB86" s="171">
        <v>0</v>
      </c>
      <c r="CC86" s="171">
        <v>0</v>
      </c>
      <c r="CD86" s="171">
        <v>0</v>
      </c>
      <c r="CE86" s="171">
        <v>0</v>
      </c>
      <c r="CF86" s="171">
        <v>0</v>
      </c>
      <c r="CG86" s="171">
        <v>0</v>
      </c>
      <c r="CH86" s="171">
        <v>0</v>
      </c>
      <c r="CI86" s="169" t="s">
        <v>495</v>
      </c>
      <c r="CJ86" s="169" t="s">
        <v>495</v>
      </c>
      <c r="CK86" s="169" t="s">
        <v>495</v>
      </c>
      <c r="CL86" s="169" t="s">
        <v>495</v>
      </c>
      <c r="CM86" s="169" t="s">
        <v>495</v>
      </c>
      <c r="CN86" s="169" t="s">
        <v>495</v>
      </c>
      <c r="CO86" s="169" t="s">
        <v>495</v>
      </c>
      <c r="CP86" s="169" t="s">
        <v>495</v>
      </c>
      <c r="CQ86" s="171">
        <v>0</v>
      </c>
      <c r="CR86" s="169" t="s">
        <v>495</v>
      </c>
      <c r="CS86" s="169" t="s">
        <v>495</v>
      </c>
      <c r="CT86" s="169" t="s">
        <v>495</v>
      </c>
      <c r="CU86" s="169" t="s">
        <v>495</v>
      </c>
      <c r="CV86" s="169" t="s">
        <v>495</v>
      </c>
      <c r="CW86" s="169" t="s">
        <v>495</v>
      </c>
      <c r="CX86" s="169" t="s">
        <v>495</v>
      </c>
      <c r="CY86" s="169" t="s">
        <v>495</v>
      </c>
      <c r="CZ86" s="169" t="s">
        <v>495</v>
      </c>
      <c r="DA86" s="169" t="s">
        <v>495</v>
      </c>
      <c r="DB86" s="169" t="s">
        <v>495</v>
      </c>
      <c r="DC86" s="171">
        <v>0</v>
      </c>
      <c r="DD86" s="169" t="s">
        <v>495</v>
      </c>
      <c r="DE86" s="169" t="s">
        <v>495</v>
      </c>
      <c r="DF86" s="169" t="s">
        <v>495</v>
      </c>
      <c r="DG86" s="171">
        <v>2</v>
      </c>
      <c r="DH86" s="171">
        <v>2</v>
      </c>
      <c r="DI86" s="171">
        <v>2</v>
      </c>
      <c r="DJ86" s="171">
        <v>2</v>
      </c>
      <c r="DK86" s="171">
        <v>105</v>
      </c>
      <c r="DL86" s="171">
        <v>98</v>
      </c>
      <c r="DM86" s="171">
        <v>83</v>
      </c>
      <c r="DN86" s="171">
        <v>101</v>
      </c>
      <c r="DO86" s="171">
        <v>33</v>
      </c>
      <c r="DP86" s="171">
        <v>29</v>
      </c>
      <c r="DQ86" s="171">
        <v>20</v>
      </c>
      <c r="DR86" s="171">
        <v>18</v>
      </c>
      <c r="DS86" s="171">
        <v>0</v>
      </c>
      <c r="DT86" s="171">
        <v>0</v>
      </c>
      <c r="DU86" s="171">
        <v>0</v>
      </c>
      <c r="DV86" s="171">
        <v>0</v>
      </c>
      <c r="DW86" s="171">
        <v>0</v>
      </c>
      <c r="DX86" s="171">
        <v>0</v>
      </c>
      <c r="DY86" s="171">
        <v>0</v>
      </c>
      <c r="DZ86" s="171">
        <v>0</v>
      </c>
      <c r="EA86" s="171">
        <v>0</v>
      </c>
      <c r="EB86" s="171">
        <v>0</v>
      </c>
      <c r="EC86" s="171">
        <v>0</v>
      </c>
      <c r="ED86" s="171">
        <v>0</v>
      </c>
      <c r="EE86" s="169" t="s">
        <v>495</v>
      </c>
      <c r="EF86" s="169" t="s">
        <v>495</v>
      </c>
      <c r="EG86" s="169" t="s">
        <v>495</v>
      </c>
      <c r="EH86" s="169" t="s">
        <v>495</v>
      </c>
      <c r="EI86" s="169" t="s">
        <v>495</v>
      </c>
      <c r="EJ86" s="169" t="s">
        <v>495</v>
      </c>
      <c r="EK86" s="169" t="s">
        <v>495</v>
      </c>
      <c r="EL86" s="169" t="s">
        <v>495</v>
      </c>
      <c r="EM86" s="171">
        <v>0</v>
      </c>
      <c r="EN86" s="169" t="s">
        <v>495</v>
      </c>
      <c r="EO86" s="169" t="s">
        <v>495</v>
      </c>
      <c r="EP86" s="169" t="s">
        <v>495</v>
      </c>
      <c r="EQ86" s="169" t="s">
        <v>495</v>
      </c>
      <c r="ER86" s="169" t="s">
        <v>495</v>
      </c>
      <c r="ES86" s="169" t="s">
        <v>495</v>
      </c>
      <c r="ET86" s="169" t="s">
        <v>495</v>
      </c>
      <c r="EU86" s="169" t="s">
        <v>495</v>
      </c>
      <c r="EV86" s="169" t="s">
        <v>495</v>
      </c>
      <c r="EW86" s="169" t="s">
        <v>495</v>
      </c>
      <c r="EX86" s="169" t="s">
        <v>495</v>
      </c>
      <c r="EY86" s="171">
        <v>0</v>
      </c>
      <c r="EZ86" s="169" t="s">
        <v>495</v>
      </c>
      <c r="FA86" s="169" t="s">
        <v>495</v>
      </c>
      <c r="FB86" s="169" t="s">
        <v>495</v>
      </c>
      <c r="FC86" s="171">
        <v>1</v>
      </c>
      <c r="FD86" s="171">
        <v>1</v>
      </c>
      <c r="FE86" s="171">
        <v>1</v>
      </c>
      <c r="FF86" s="171">
        <v>1</v>
      </c>
      <c r="FG86" s="171">
        <v>95</v>
      </c>
      <c r="FH86" s="171">
        <v>86</v>
      </c>
      <c r="FI86" s="171">
        <v>87</v>
      </c>
      <c r="FJ86" s="171">
        <v>71</v>
      </c>
      <c r="FK86" s="171">
        <v>44</v>
      </c>
      <c r="FL86" s="171">
        <v>43</v>
      </c>
      <c r="FM86" s="171">
        <v>19</v>
      </c>
      <c r="FN86" s="171">
        <v>31</v>
      </c>
      <c r="FO86" s="171">
        <v>0</v>
      </c>
      <c r="FP86" s="171">
        <v>0</v>
      </c>
      <c r="FQ86" s="171">
        <v>0</v>
      </c>
      <c r="FR86" s="171">
        <v>0</v>
      </c>
      <c r="FS86" s="171">
        <v>0</v>
      </c>
      <c r="FT86" s="171">
        <v>0</v>
      </c>
      <c r="FU86" s="171">
        <v>0</v>
      </c>
      <c r="FV86" s="171">
        <v>0</v>
      </c>
      <c r="FW86" s="171">
        <v>0</v>
      </c>
      <c r="FX86" s="171">
        <v>0</v>
      </c>
      <c r="FY86" s="171">
        <v>0</v>
      </c>
      <c r="FZ86" s="171">
        <v>0</v>
      </c>
    </row>
    <row r="87" spans="1:182">
      <c r="A87" s="169" t="s">
        <v>330</v>
      </c>
      <c r="B87" s="169" t="s">
        <v>331</v>
      </c>
      <c r="C87" s="168">
        <v>0</v>
      </c>
      <c r="D87" s="168">
        <v>0</v>
      </c>
      <c r="E87" s="168">
        <v>1</v>
      </c>
      <c r="F87" s="168">
        <v>1</v>
      </c>
      <c r="G87" s="168">
        <v>1</v>
      </c>
      <c r="H87" s="170"/>
      <c r="I87" s="168">
        <v>0</v>
      </c>
      <c r="J87" s="168">
        <v>0</v>
      </c>
      <c r="K87" s="168">
        <v>23</v>
      </c>
      <c r="L87" s="168">
        <v>39</v>
      </c>
      <c r="M87" s="168">
        <v>39</v>
      </c>
      <c r="N87" s="170"/>
      <c r="O87" s="171">
        <v>0</v>
      </c>
      <c r="P87" s="171">
        <v>0</v>
      </c>
      <c r="Q87" s="171">
        <v>0</v>
      </c>
      <c r="R87" s="171">
        <v>0</v>
      </c>
      <c r="S87" s="171">
        <v>0</v>
      </c>
      <c r="T87" s="171">
        <v>0</v>
      </c>
      <c r="U87" s="171">
        <v>0</v>
      </c>
      <c r="V87" s="171">
        <v>0</v>
      </c>
      <c r="W87" s="171">
        <v>0</v>
      </c>
      <c r="X87" s="171">
        <v>0</v>
      </c>
      <c r="Y87" s="171">
        <v>0</v>
      </c>
      <c r="Z87" s="171">
        <v>0</v>
      </c>
      <c r="AA87" s="171">
        <v>0</v>
      </c>
      <c r="AB87" s="171">
        <v>0</v>
      </c>
      <c r="AC87" s="171">
        <v>0</v>
      </c>
      <c r="AD87" s="171">
        <v>0</v>
      </c>
      <c r="AE87" s="171">
        <v>0</v>
      </c>
      <c r="AF87" s="171">
        <v>0</v>
      </c>
      <c r="AG87" s="171">
        <v>0</v>
      </c>
      <c r="AH87" s="171">
        <v>0</v>
      </c>
      <c r="AI87" s="171">
        <v>0</v>
      </c>
      <c r="AJ87" s="171">
        <v>0</v>
      </c>
      <c r="AK87" s="171">
        <v>0</v>
      </c>
      <c r="AL87" s="171">
        <v>0</v>
      </c>
      <c r="AM87" s="171">
        <v>0</v>
      </c>
      <c r="AN87" s="171">
        <v>0</v>
      </c>
      <c r="AO87" s="171">
        <v>0</v>
      </c>
      <c r="AP87" s="171">
        <v>0</v>
      </c>
      <c r="AQ87" s="171">
        <v>0</v>
      </c>
      <c r="AR87" s="171">
        <v>0</v>
      </c>
      <c r="AS87" s="171">
        <v>0</v>
      </c>
      <c r="AT87" s="171">
        <v>0</v>
      </c>
      <c r="AU87" s="171">
        <v>0</v>
      </c>
      <c r="AV87" s="171">
        <v>0</v>
      </c>
      <c r="AW87" s="171">
        <v>0</v>
      </c>
      <c r="AX87" s="171">
        <v>0</v>
      </c>
      <c r="AY87" s="172" t="s">
        <v>495</v>
      </c>
      <c r="AZ87" s="172" t="s">
        <v>495</v>
      </c>
      <c r="BA87" s="172" t="s">
        <v>495</v>
      </c>
      <c r="BB87" s="171">
        <v>0</v>
      </c>
      <c r="BC87" s="172" t="s">
        <v>495</v>
      </c>
      <c r="BD87" s="172" t="s">
        <v>495</v>
      </c>
      <c r="BE87" s="172" t="s">
        <v>495</v>
      </c>
      <c r="BF87" s="171">
        <v>0</v>
      </c>
      <c r="BG87" s="172" t="s">
        <v>495</v>
      </c>
      <c r="BH87" s="172" t="s">
        <v>495</v>
      </c>
      <c r="BI87" s="172" t="s">
        <v>495</v>
      </c>
      <c r="BJ87" s="171">
        <v>0</v>
      </c>
      <c r="BK87" s="172" t="s">
        <v>495</v>
      </c>
      <c r="BL87" s="172" t="s">
        <v>495</v>
      </c>
      <c r="BM87" s="172" t="s">
        <v>495</v>
      </c>
      <c r="BN87" s="171">
        <v>0</v>
      </c>
      <c r="BO87" s="172" t="s">
        <v>495</v>
      </c>
      <c r="BP87" s="172" t="s">
        <v>495</v>
      </c>
      <c r="BQ87" s="172" t="s">
        <v>495</v>
      </c>
      <c r="BR87" s="171">
        <v>0</v>
      </c>
      <c r="BS87" s="172" t="s">
        <v>495</v>
      </c>
      <c r="BT87" s="172" t="s">
        <v>495</v>
      </c>
      <c r="BU87" s="172" t="s">
        <v>495</v>
      </c>
      <c r="BV87" s="172" t="s">
        <v>495</v>
      </c>
      <c r="BW87" s="171">
        <v>0</v>
      </c>
      <c r="BX87" s="171">
        <v>0</v>
      </c>
      <c r="BY87" s="171">
        <v>0</v>
      </c>
      <c r="BZ87" s="171">
        <v>0</v>
      </c>
      <c r="CA87" s="171">
        <v>0</v>
      </c>
      <c r="CB87" s="171">
        <v>0</v>
      </c>
      <c r="CC87" s="171">
        <v>0</v>
      </c>
      <c r="CD87" s="171">
        <v>0</v>
      </c>
      <c r="CE87" s="171">
        <v>0</v>
      </c>
      <c r="CF87" s="171">
        <v>0</v>
      </c>
      <c r="CG87" s="171">
        <v>0</v>
      </c>
      <c r="CH87" s="171">
        <v>0</v>
      </c>
      <c r="CI87" s="169" t="s">
        <v>495</v>
      </c>
      <c r="CJ87" s="169" t="s">
        <v>495</v>
      </c>
      <c r="CK87" s="169" t="s">
        <v>495</v>
      </c>
      <c r="CL87" s="169" t="s">
        <v>495</v>
      </c>
      <c r="CM87" s="169" t="s">
        <v>495</v>
      </c>
      <c r="CN87" s="169" t="s">
        <v>495</v>
      </c>
      <c r="CO87" s="169" t="s">
        <v>495</v>
      </c>
      <c r="CP87" s="169" t="s">
        <v>495</v>
      </c>
      <c r="CQ87" s="171">
        <v>0</v>
      </c>
      <c r="CR87" s="169" t="s">
        <v>495</v>
      </c>
      <c r="CS87" s="169" t="s">
        <v>495</v>
      </c>
      <c r="CT87" s="169" t="s">
        <v>495</v>
      </c>
      <c r="CU87" s="169" t="s">
        <v>495</v>
      </c>
      <c r="CV87" s="169" t="s">
        <v>495</v>
      </c>
      <c r="CW87" s="169" t="s">
        <v>495</v>
      </c>
      <c r="CX87" s="169" t="s">
        <v>495</v>
      </c>
      <c r="CY87" s="169" t="s">
        <v>495</v>
      </c>
      <c r="CZ87" s="169" t="s">
        <v>495</v>
      </c>
      <c r="DA87" s="169" t="s">
        <v>495</v>
      </c>
      <c r="DB87" s="169" t="s">
        <v>495</v>
      </c>
      <c r="DC87" s="171">
        <v>0</v>
      </c>
      <c r="DD87" s="169" t="s">
        <v>495</v>
      </c>
      <c r="DE87" s="169" t="s">
        <v>495</v>
      </c>
      <c r="DF87" s="169" t="s">
        <v>495</v>
      </c>
      <c r="DG87" s="171">
        <v>0</v>
      </c>
      <c r="DH87" s="171">
        <v>0</v>
      </c>
      <c r="DI87" s="171">
        <v>1</v>
      </c>
      <c r="DJ87" s="171">
        <v>1</v>
      </c>
      <c r="DK87" s="171">
        <v>0</v>
      </c>
      <c r="DL87" s="171">
        <v>0</v>
      </c>
      <c r="DM87" s="171">
        <v>23</v>
      </c>
      <c r="DN87" s="171">
        <v>39</v>
      </c>
      <c r="DO87" s="171">
        <v>0</v>
      </c>
      <c r="DP87" s="171">
        <v>0</v>
      </c>
      <c r="DQ87" s="171">
        <v>0</v>
      </c>
      <c r="DR87" s="171">
        <v>0</v>
      </c>
      <c r="DS87" s="171">
        <v>0</v>
      </c>
      <c r="DT87" s="171">
        <v>0</v>
      </c>
      <c r="DU87" s="171">
        <v>0</v>
      </c>
      <c r="DV87" s="171">
        <v>0</v>
      </c>
      <c r="DW87" s="171">
        <v>0</v>
      </c>
      <c r="DX87" s="171">
        <v>0</v>
      </c>
      <c r="DY87" s="171">
        <v>0</v>
      </c>
      <c r="DZ87" s="171">
        <v>0</v>
      </c>
      <c r="EA87" s="171">
        <v>0</v>
      </c>
      <c r="EB87" s="171">
        <v>0</v>
      </c>
      <c r="EC87" s="171">
        <v>0</v>
      </c>
      <c r="ED87" s="171">
        <v>0</v>
      </c>
      <c r="EE87" s="169" t="s">
        <v>495</v>
      </c>
      <c r="EF87" s="169" t="s">
        <v>495</v>
      </c>
      <c r="EG87" s="169" t="s">
        <v>495</v>
      </c>
      <c r="EH87" s="169" t="s">
        <v>495</v>
      </c>
      <c r="EI87" s="169" t="s">
        <v>495</v>
      </c>
      <c r="EJ87" s="169" t="s">
        <v>495</v>
      </c>
      <c r="EK87" s="169" t="s">
        <v>495</v>
      </c>
      <c r="EL87" s="169" t="s">
        <v>495</v>
      </c>
      <c r="EM87" s="171">
        <v>0</v>
      </c>
      <c r="EN87" s="169" t="s">
        <v>495</v>
      </c>
      <c r="EO87" s="169" t="s">
        <v>495</v>
      </c>
      <c r="EP87" s="169" t="s">
        <v>495</v>
      </c>
      <c r="EQ87" s="169" t="s">
        <v>495</v>
      </c>
      <c r="ER87" s="169" t="s">
        <v>495</v>
      </c>
      <c r="ES87" s="169" t="s">
        <v>495</v>
      </c>
      <c r="ET87" s="169" t="s">
        <v>495</v>
      </c>
      <c r="EU87" s="169" t="s">
        <v>495</v>
      </c>
      <c r="EV87" s="169" t="s">
        <v>495</v>
      </c>
      <c r="EW87" s="169" t="s">
        <v>495</v>
      </c>
      <c r="EX87" s="169" t="s">
        <v>495</v>
      </c>
      <c r="EY87" s="171">
        <v>0</v>
      </c>
      <c r="EZ87" s="169" t="s">
        <v>495</v>
      </c>
      <c r="FA87" s="169" t="s">
        <v>495</v>
      </c>
      <c r="FB87" s="169" t="s">
        <v>495</v>
      </c>
      <c r="FC87" s="171">
        <v>0</v>
      </c>
      <c r="FD87" s="171">
        <v>0</v>
      </c>
      <c r="FE87" s="171">
        <v>0</v>
      </c>
      <c r="FF87" s="171">
        <v>0</v>
      </c>
      <c r="FG87" s="171">
        <v>0</v>
      </c>
      <c r="FH87" s="171">
        <v>0</v>
      </c>
      <c r="FI87" s="171">
        <v>0</v>
      </c>
      <c r="FJ87" s="171">
        <v>0</v>
      </c>
      <c r="FK87" s="171">
        <v>0</v>
      </c>
      <c r="FL87" s="171">
        <v>0</v>
      </c>
      <c r="FM87" s="171">
        <v>0</v>
      </c>
      <c r="FN87" s="171">
        <v>0</v>
      </c>
      <c r="FO87" s="171">
        <v>0</v>
      </c>
      <c r="FP87" s="171">
        <v>0</v>
      </c>
      <c r="FQ87" s="171">
        <v>0</v>
      </c>
      <c r="FR87" s="171">
        <v>0</v>
      </c>
      <c r="FS87" s="171">
        <v>0</v>
      </c>
      <c r="FT87" s="171">
        <v>0</v>
      </c>
      <c r="FU87" s="171">
        <v>0</v>
      </c>
      <c r="FV87" s="171">
        <v>0</v>
      </c>
      <c r="FW87" s="171">
        <v>0</v>
      </c>
      <c r="FX87" s="171">
        <v>0</v>
      </c>
      <c r="FY87" s="171">
        <v>0</v>
      </c>
      <c r="FZ87" s="171">
        <v>0</v>
      </c>
    </row>
    <row r="88" spans="1:182">
      <c r="A88" s="169" t="s">
        <v>332</v>
      </c>
      <c r="B88" s="169" t="s">
        <v>333</v>
      </c>
      <c r="C88" s="168">
        <v>9</v>
      </c>
      <c r="D88" s="168">
        <v>8</v>
      </c>
      <c r="E88" s="168">
        <v>8</v>
      </c>
      <c r="F88" s="168">
        <v>8</v>
      </c>
      <c r="G88" s="168">
        <v>0</v>
      </c>
      <c r="H88" s="170">
        <v>0</v>
      </c>
      <c r="I88" s="168">
        <v>1577</v>
      </c>
      <c r="J88" s="168">
        <v>1557</v>
      </c>
      <c r="K88" s="168">
        <v>1465</v>
      </c>
      <c r="L88" s="168">
        <v>1413</v>
      </c>
      <c r="M88" s="168">
        <v>-144</v>
      </c>
      <c r="N88" s="170">
        <v>-9.2485549132947984</v>
      </c>
      <c r="O88" s="171">
        <v>1</v>
      </c>
      <c r="P88" s="171">
        <v>1</v>
      </c>
      <c r="Q88" s="171">
        <v>1</v>
      </c>
      <c r="R88" s="171">
        <v>1</v>
      </c>
      <c r="S88" s="171">
        <v>27</v>
      </c>
      <c r="T88" s="171">
        <v>25</v>
      </c>
      <c r="U88" s="171">
        <v>18</v>
      </c>
      <c r="V88" s="171">
        <v>24</v>
      </c>
      <c r="W88" s="171">
        <v>3</v>
      </c>
      <c r="X88" s="171">
        <v>4</v>
      </c>
      <c r="Y88" s="171">
        <v>13</v>
      </c>
      <c r="Z88" s="171">
        <v>2</v>
      </c>
      <c r="AA88" s="171">
        <v>1</v>
      </c>
      <c r="AB88" s="171">
        <v>1</v>
      </c>
      <c r="AC88" s="171">
        <v>1</v>
      </c>
      <c r="AD88" s="171">
        <v>0</v>
      </c>
      <c r="AE88" s="171">
        <v>12</v>
      </c>
      <c r="AF88" s="171">
        <v>7</v>
      </c>
      <c r="AG88" s="171">
        <v>6</v>
      </c>
      <c r="AH88" s="171">
        <v>3</v>
      </c>
      <c r="AI88" s="171">
        <v>3</v>
      </c>
      <c r="AJ88" s="171">
        <v>3</v>
      </c>
      <c r="AK88" s="171">
        <v>4</v>
      </c>
      <c r="AL88" s="171">
        <v>2</v>
      </c>
      <c r="AM88" s="171">
        <v>2</v>
      </c>
      <c r="AN88" s="171">
        <v>2</v>
      </c>
      <c r="AO88" s="171">
        <v>2</v>
      </c>
      <c r="AP88" s="171">
        <v>0</v>
      </c>
      <c r="AQ88" s="171">
        <v>311</v>
      </c>
      <c r="AR88" s="171">
        <v>288</v>
      </c>
      <c r="AS88" s="171">
        <v>267</v>
      </c>
      <c r="AT88" s="171">
        <v>151</v>
      </c>
      <c r="AU88" s="171">
        <v>72</v>
      </c>
      <c r="AV88" s="171">
        <v>96</v>
      </c>
      <c r="AW88" s="171">
        <v>78</v>
      </c>
      <c r="AX88" s="171">
        <v>84</v>
      </c>
      <c r="AY88" s="172" t="s">
        <v>495</v>
      </c>
      <c r="AZ88" s="172" t="s">
        <v>495</v>
      </c>
      <c r="BA88" s="172" t="s">
        <v>495</v>
      </c>
      <c r="BB88" s="171">
        <v>2</v>
      </c>
      <c r="BC88" s="172" t="s">
        <v>495</v>
      </c>
      <c r="BD88" s="172" t="s">
        <v>495</v>
      </c>
      <c r="BE88" s="172" t="s">
        <v>495</v>
      </c>
      <c r="BF88" s="171">
        <v>88</v>
      </c>
      <c r="BG88" s="172" t="s">
        <v>495</v>
      </c>
      <c r="BH88" s="172" t="s">
        <v>495</v>
      </c>
      <c r="BI88" s="172" t="s">
        <v>495</v>
      </c>
      <c r="BJ88" s="171">
        <v>0</v>
      </c>
      <c r="BK88" s="172" t="s">
        <v>495</v>
      </c>
      <c r="BL88" s="172" t="s">
        <v>495</v>
      </c>
      <c r="BM88" s="172" t="s">
        <v>495</v>
      </c>
      <c r="BN88" s="171">
        <v>1</v>
      </c>
      <c r="BO88" s="172" t="s">
        <v>495</v>
      </c>
      <c r="BP88" s="172" t="s">
        <v>495</v>
      </c>
      <c r="BQ88" s="172" t="s">
        <v>495</v>
      </c>
      <c r="BR88" s="171">
        <v>5</v>
      </c>
      <c r="BS88" s="172" t="s">
        <v>495</v>
      </c>
      <c r="BT88" s="172" t="s">
        <v>495</v>
      </c>
      <c r="BU88" s="172" t="s">
        <v>495</v>
      </c>
      <c r="BV88" s="172" t="s">
        <v>495</v>
      </c>
      <c r="BW88" s="171">
        <v>0</v>
      </c>
      <c r="BX88" s="171">
        <v>0</v>
      </c>
      <c r="BY88" s="171">
        <v>0</v>
      </c>
      <c r="BZ88" s="171">
        <v>0</v>
      </c>
      <c r="CA88" s="171">
        <v>0</v>
      </c>
      <c r="CB88" s="171">
        <v>0</v>
      </c>
      <c r="CC88" s="171">
        <v>0</v>
      </c>
      <c r="CD88" s="171">
        <v>0</v>
      </c>
      <c r="CE88" s="171">
        <v>0</v>
      </c>
      <c r="CF88" s="171">
        <v>0</v>
      </c>
      <c r="CG88" s="171">
        <v>0</v>
      </c>
      <c r="CH88" s="171">
        <v>0</v>
      </c>
      <c r="CI88" s="169" t="s">
        <v>495</v>
      </c>
      <c r="CJ88" s="169" t="s">
        <v>495</v>
      </c>
      <c r="CK88" s="169" t="s">
        <v>495</v>
      </c>
      <c r="CL88" s="169" t="s">
        <v>495</v>
      </c>
      <c r="CM88" s="169" t="s">
        <v>495</v>
      </c>
      <c r="CN88" s="169" t="s">
        <v>495</v>
      </c>
      <c r="CO88" s="169" t="s">
        <v>495</v>
      </c>
      <c r="CP88" s="169" t="s">
        <v>495</v>
      </c>
      <c r="CQ88" s="171">
        <v>22</v>
      </c>
      <c r="CR88" s="169" t="s">
        <v>495</v>
      </c>
      <c r="CS88" s="169" t="s">
        <v>495</v>
      </c>
      <c r="CT88" s="169" t="s">
        <v>495</v>
      </c>
      <c r="CU88" s="169" t="s">
        <v>495</v>
      </c>
      <c r="CV88" s="169" t="s">
        <v>495</v>
      </c>
      <c r="CW88" s="169" t="s">
        <v>495</v>
      </c>
      <c r="CX88" s="169" t="s">
        <v>495</v>
      </c>
      <c r="CY88" s="169" t="s">
        <v>495</v>
      </c>
      <c r="CZ88" s="169" t="s">
        <v>495</v>
      </c>
      <c r="DA88" s="169" t="s">
        <v>495</v>
      </c>
      <c r="DB88" s="169" t="s">
        <v>495</v>
      </c>
      <c r="DC88" s="171">
        <v>0</v>
      </c>
      <c r="DD88" s="169" t="s">
        <v>495</v>
      </c>
      <c r="DE88" s="169" t="s">
        <v>495</v>
      </c>
      <c r="DF88" s="169" t="s">
        <v>495</v>
      </c>
      <c r="DG88" s="171">
        <v>3</v>
      </c>
      <c r="DH88" s="171">
        <v>3</v>
      </c>
      <c r="DI88" s="171">
        <v>3</v>
      </c>
      <c r="DJ88" s="171">
        <v>3</v>
      </c>
      <c r="DK88" s="171">
        <v>778</v>
      </c>
      <c r="DL88" s="171">
        <v>842</v>
      </c>
      <c r="DM88" s="171">
        <v>801</v>
      </c>
      <c r="DN88" s="171">
        <v>777</v>
      </c>
      <c r="DO88" s="171">
        <v>141</v>
      </c>
      <c r="DP88" s="171">
        <v>136</v>
      </c>
      <c r="DQ88" s="171">
        <v>174</v>
      </c>
      <c r="DR88" s="171">
        <v>188</v>
      </c>
      <c r="DS88" s="171">
        <v>0</v>
      </c>
      <c r="DT88" s="171">
        <v>0</v>
      </c>
      <c r="DU88" s="171">
        <v>0</v>
      </c>
      <c r="DV88" s="171">
        <v>0</v>
      </c>
      <c r="DW88" s="171">
        <v>0</v>
      </c>
      <c r="DX88" s="171">
        <v>0</v>
      </c>
      <c r="DY88" s="171">
        <v>0</v>
      </c>
      <c r="DZ88" s="171">
        <v>0</v>
      </c>
      <c r="EA88" s="171">
        <v>0</v>
      </c>
      <c r="EB88" s="171">
        <v>0</v>
      </c>
      <c r="EC88" s="171">
        <v>0</v>
      </c>
      <c r="ED88" s="171">
        <v>0</v>
      </c>
      <c r="EE88" s="169" t="s">
        <v>495</v>
      </c>
      <c r="EF88" s="169" t="s">
        <v>495</v>
      </c>
      <c r="EG88" s="169" t="s">
        <v>495</v>
      </c>
      <c r="EH88" s="169" t="s">
        <v>495</v>
      </c>
      <c r="EI88" s="169" t="s">
        <v>495</v>
      </c>
      <c r="EJ88" s="169" t="s">
        <v>495</v>
      </c>
      <c r="EK88" s="169" t="s">
        <v>495</v>
      </c>
      <c r="EL88" s="169" t="s">
        <v>495</v>
      </c>
      <c r="EM88" s="171">
        <v>0</v>
      </c>
      <c r="EN88" s="169" t="s">
        <v>495</v>
      </c>
      <c r="EO88" s="169" t="s">
        <v>495</v>
      </c>
      <c r="EP88" s="169" t="s">
        <v>495</v>
      </c>
      <c r="EQ88" s="169" t="s">
        <v>495</v>
      </c>
      <c r="ER88" s="169" t="s">
        <v>495</v>
      </c>
      <c r="ES88" s="169" t="s">
        <v>495</v>
      </c>
      <c r="ET88" s="169" t="s">
        <v>495</v>
      </c>
      <c r="EU88" s="169" t="s">
        <v>495</v>
      </c>
      <c r="EV88" s="169" t="s">
        <v>495</v>
      </c>
      <c r="EW88" s="169" t="s">
        <v>495</v>
      </c>
      <c r="EX88" s="169" t="s">
        <v>495</v>
      </c>
      <c r="EY88" s="171">
        <v>0</v>
      </c>
      <c r="EZ88" s="169" t="s">
        <v>495</v>
      </c>
      <c r="FA88" s="169" t="s">
        <v>495</v>
      </c>
      <c r="FB88" s="169" t="s">
        <v>495</v>
      </c>
      <c r="FC88" s="171">
        <v>2</v>
      </c>
      <c r="FD88" s="171">
        <v>1</v>
      </c>
      <c r="FE88" s="171">
        <v>1</v>
      </c>
      <c r="FF88" s="171">
        <v>1</v>
      </c>
      <c r="FG88" s="171">
        <v>449</v>
      </c>
      <c r="FH88" s="171">
        <v>395</v>
      </c>
      <c r="FI88" s="171">
        <v>373</v>
      </c>
      <c r="FJ88" s="171">
        <v>365</v>
      </c>
      <c r="FK88" s="171">
        <v>203</v>
      </c>
      <c r="FL88" s="171">
        <v>167</v>
      </c>
      <c r="FM88" s="171">
        <v>150</v>
      </c>
      <c r="FN88" s="171">
        <v>129</v>
      </c>
      <c r="FO88" s="171">
        <v>0</v>
      </c>
      <c r="FP88" s="171">
        <v>0</v>
      </c>
      <c r="FQ88" s="171">
        <v>0</v>
      </c>
      <c r="FR88" s="171">
        <v>0</v>
      </c>
      <c r="FS88" s="171">
        <v>0</v>
      </c>
      <c r="FT88" s="171">
        <v>0</v>
      </c>
      <c r="FU88" s="171">
        <v>0</v>
      </c>
      <c r="FV88" s="171">
        <v>0</v>
      </c>
      <c r="FW88" s="171">
        <v>0</v>
      </c>
      <c r="FX88" s="171">
        <v>0</v>
      </c>
      <c r="FY88" s="171">
        <v>0</v>
      </c>
      <c r="FZ88" s="171">
        <v>0</v>
      </c>
    </row>
    <row r="89" spans="1:182">
      <c r="A89" s="169" t="s">
        <v>334</v>
      </c>
      <c r="B89" s="169" t="s">
        <v>335</v>
      </c>
      <c r="C89" s="168">
        <v>4</v>
      </c>
      <c r="D89" s="168">
        <v>4</v>
      </c>
      <c r="E89" s="168">
        <v>4</v>
      </c>
      <c r="F89" s="168">
        <v>4</v>
      </c>
      <c r="G89" s="168">
        <v>0</v>
      </c>
      <c r="H89" s="170">
        <v>0</v>
      </c>
      <c r="I89" s="168">
        <v>219</v>
      </c>
      <c r="J89" s="168">
        <v>210</v>
      </c>
      <c r="K89" s="168">
        <v>200</v>
      </c>
      <c r="L89" s="168">
        <v>198</v>
      </c>
      <c r="M89" s="168">
        <v>-12</v>
      </c>
      <c r="N89" s="170">
        <v>-5.7142857142857144</v>
      </c>
      <c r="O89" s="171">
        <v>0</v>
      </c>
      <c r="P89" s="171">
        <v>0</v>
      </c>
      <c r="Q89" s="171">
        <v>0</v>
      </c>
      <c r="R89" s="171">
        <v>0</v>
      </c>
      <c r="S89" s="171">
        <v>0</v>
      </c>
      <c r="T89" s="171">
        <v>0</v>
      </c>
      <c r="U89" s="171">
        <v>0</v>
      </c>
      <c r="V89" s="171">
        <v>0</v>
      </c>
      <c r="W89" s="171">
        <v>0</v>
      </c>
      <c r="X89" s="171">
        <v>0</v>
      </c>
      <c r="Y89" s="171">
        <v>0</v>
      </c>
      <c r="Z89" s="171">
        <v>0</v>
      </c>
      <c r="AA89" s="171">
        <v>1</v>
      </c>
      <c r="AB89" s="171">
        <v>1</v>
      </c>
      <c r="AC89" s="171">
        <v>1</v>
      </c>
      <c r="AD89" s="171">
        <v>0</v>
      </c>
      <c r="AE89" s="171">
        <v>26</v>
      </c>
      <c r="AF89" s="171">
        <v>25</v>
      </c>
      <c r="AG89" s="171">
        <v>22</v>
      </c>
      <c r="AH89" s="171">
        <v>6</v>
      </c>
      <c r="AI89" s="171">
        <v>8</v>
      </c>
      <c r="AJ89" s="171">
        <v>4</v>
      </c>
      <c r="AK89" s="171">
        <v>5</v>
      </c>
      <c r="AL89" s="171">
        <v>5</v>
      </c>
      <c r="AM89" s="171">
        <v>1</v>
      </c>
      <c r="AN89" s="171">
        <v>1</v>
      </c>
      <c r="AO89" s="171">
        <v>1</v>
      </c>
      <c r="AP89" s="171">
        <v>0</v>
      </c>
      <c r="AQ89" s="171">
        <v>70</v>
      </c>
      <c r="AR89" s="171">
        <v>65</v>
      </c>
      <c r="AS89" s="171">
        <v>66</v>
      </c>
      <c r="AT89" s="171">
        <v>49</v>
      </c>
      <c r="AU89" s="171">
        <v>17</v>
      </c>
      <c r="AV89" s="171">
        <v>26</v>
      </c>
      <c r="AW89" s="171">
        <v>16</v>
      </c>
      <c r="AX89" s="171">
        <v>18</v>
      </c>
      <c r="AY89" s="172" t="s">
        <v>495</v>
      </c>
      <c r="AZ89" s="172" t="s">
        <v>495</v>
      </c>
      <c r="BA89" s="172" t="s">
        <v>495</v>
      </c>
      <c r="BB89" s="171">
        <v>1</v>
      </c>
      <c r="BC89" s="172" t="s">
        <v>495</v>
      </c>
      <c r="BD89" s="172" t="s">
        <v>495</v>
      </c>
      <c r="BE89" s="172" t="s">
        <v>495</v>
      </c>
      <c r="BF89" s="171">
        <v>26</v>
      </c>
      <c r="BG89" s="172" t="s">
        <v>495</v>
      </c>
      <c r="BH89" s="172" t="s">
        <v>495</v>
      </c>
      <c r="BI89" s="172" t="s">
        <v>495</v>
      </c>
      <c r="BJ89" s="171">
        <v>0</v>
      </c>
      <c r="BK89" s="172" t="s">
        <v>495</v>
      </c>
      <c r="BL89" s="172" t="s">
        <v>495</v>
      </c>
      <c r="BM89" s="172" t="s">
        <v>495</v>
      </c>
      <c r="BN89" s="171">
        <v>1</v>
      </c>
      <c r="BO89" s="172" t="s">
        <v>495</v>
      </c>
      <c r="BP89" s="172" t="s">
        <v>495</v>
      </c>
      <c r="BQ89" s="172" t="s">
        <v>495</v>
      </c>
      <c r="BR89" s="171">
        <v>8</v>
      </c>
      <c r="BS89" s="172" t="s">
        <v>495</v>
      </c>
      <c r="BT89" s="172" t="s">
        <v>495</v>
      </c>
      <c r="BU89" s="172" t="s">
        <v>495</v>
      </c>
      <c r="BV89" s="172" t="s">
        <v>495</v>
      </c>
      <c r="BW89" s="171">
        <v>0</v>
      </c>
      <c r="BX89" s="171">
        <v>0</v>
      </c>
      <c r="BY89" s="171">
        <v>0</v>
      </c>
      <c r="BZ89" s="171">
        <v>0</v>
      </c>
      <c r="CA89" s="171">
        <v>0</v>
      </c>
      <c r="CB89" s="171">
        <v>0</v>
      </c>
      <c r="CC89" s="171">
        <v>0</v>
      </c>
      <c r="CD89" s="171">
        <v>0</v>
      </c>
      <c r="CE89" s="171">
        <v>0</v>
      </c>
      <c r="CF89" s="171">
        <v>0</v>
      </c>
      <c r="CG89" s="171">
        <v>0</v>
      </c>
      <c r="CH89" s="171">
        <v>0</v>
      </c>
      <c r="CI89" s="169" t="s">
        <v>495</v>
      </c>
      <c r="CJ89" s="169" t="s">
        <v>495</v>
      </c>
      <c r="CK89" s="169" t="s">
        <v>495</v>
      </c>
      <c r="CL89" s="169" t="s">
        <v>495</v>
      </c>
      <c r="CM89" s="169" t="s">
        <v>495</v>
      </c>
      <c r="CN89" s="169" t="s">
        <v>495</v>
      </c>
      <c r="CO89" s="169" t="s">
        <v>495</v>
      </c>
      <c r="CP89" s="169" t="s">
        <v>495</v>
      </c>
      <c r="CQ89" s="171">
        <v>0</v>
      </c>
      <c r="CR89" s="169" t="s">
        <v>495</v>
      </c>
      <c r="CS89" s="169" t="s">
        <v>495</v>
      </c>
      <c r="CT89" s="169" t="s">
        <v>495</v>
      </c>
      <c r="CU89" s="169" t="s">
        <v>495</v>
      </c>
      <c r="CV89" s="169" t="s">
        <v>495</v>
      </c>
      <c r="CW89" s="169" t="s">
        <v>495</v>
      </c>
      <c r="CX89" s="169" t="s">
        <v>495</v>
      </c>
      <c r="CY89" s="169" t="s">
        <v>495</v>
      </c>
      <c r="CZ89" s="169" t="s">
        <v>495</v>
      </c>
      <c r="DA89" s="169" t="s">
        <v>495</v>
      </c>
      <c r="DB89" s="169" t="s">
        <v>495</v>
      </c>
      <c r="DC89" s="171">
        <v>0</v>
      </c>
      <c r="DD89" s="169" t="s">
        <v>495</v>
      </c>
      <c r="DE89" s="169" t="s">
        <v>495</v>
      </c>
      <c r="DF89" s="169" t="s">
        <v>495</v>
      </c>
      <c r="DG89" s="171">
        <v>1</v>
      </c>
      <c r="DH89" s="171">
        <v>1</v>
      </c>
      <c r="DI89" s="171">
        <v>1</v>
      </c>
      <c r="DJ89" s="171">
        <v>1</v>
      </c>
      <c r="DK89" s="171">
        <v>113</v>
      </c>
      <c r="DL89" s="171">
        <v>110</v>
      </c>
      <c r="DM89" s="171">
        <v>103</v>
      </c>
      <c r="DN89" s="171">
        <v>100</v>
      </c>
      <c r="DO89" s="171">
        <v>20</v>
      </c>
      <c r="DP89" s="171">
        <v>21</v>
      </c>
      <c r="DQ89" s="171">
        <v>38</v>
      </c>
      <c r="DR89" s="171">
        <v>21</v>
      </c>
      <c r="DS89" s="171">
        <v>0</v>
      </c>
      <c r="DT89" s="171">
        <v>0</v>
      </c>
      <c r="DU89" s="171">
        <v>0</v>
      </c>
      <c r="DV89" s="171">
        <v>0</v>
      </c>
      <c r="DW89" s="171">
        <v>0</v>
      </c>
      <c r="DX89" s="171">
        <v>0</v>
      </c>
      <c r="DY89" s="171">
        <v>0</v>
      </c>
      <c r="DZ89" s="171">
        <v>0</v>
      </c>
      <c r="EA89" s="171">
        <v>0</v>
      </c>
      <c r="EB89" s="171">
        <v>0</v>
      </c>
      <c r="EC89" s="171">
        <v>0</v>
      </c>
      <c r="ED89" s="171">
        <v>0</v>
      </c>
      <c r="EE89" s="169" t="s">
        <v>495</v>
      </c>
      <c r="EF89" s="169" t="s">
        <v>495</v>
      </c>
      <c r="EG89" s="169" t="s">
        <v>495</v>
      </c>
      <c r="EH89" s="169" t="s">
        <v>495</v>
      </c>
      <c r="EI89" s="169" t="s">
        <v>495</v>
      </c>
      <c r="EJ89" s="169" t="s">
        <v>495</v>
      </c>
      <c r="EK89" s="169" t="s">
        <v>495</v>
      </c>
      <c r="EL89" s="169" t="s">
        <v>495</v>
      </c>
      <c r="EM89" s="171">
        <v>0</v>
      </c>
      <c r="EN89" s="169" t="s">
        <v>495</v>
      </c>
      <c r="EO89" s="169" t="s">
        <v>495</v>
      </c>
      <c r="EP89" s="169" t="s">
        <v>495</v>
      </c>
      <c r="EQ89" s="169" t="s">
        <v>495</v>
      </c>
      <c r="ER89" s="169" t="s">
        <v>495</v>
      </c>
      <c r="ES89" s="169" t="s">
        <v>495</v>
      </c>
      <c r="ET89" s="169" t="s">
        <v>495</v>
      </c>
      <c r="EU89" s="169" t="s">
        <v>495</v>
      </c>
      <c r="EV89" s="169" t="s">
        <v>495</v>
      </c>
      <c r="EW89" s="169" t="s">
        <v>495</v>
      </c>
      <c r="EX89" s="169" t="s">
        <v>495</v>
      </c>
      <c r="EY89" s="171">
        <v>0</v>
      </c>
      <c r="EZ89" s="169" t="s">
        <v>495</v>
      </c>
      <c r="FA89" s="169" t="s">
        <v>495</v>
      </c>
      <c r="FB89" s="169" t="s">
        <v>495</v>
      </c>
      <c r="FC89" s="171">
        <v>0</v>
      </c>
      <c r="FD89" s="171">
        <v>0</v>
      </c>
      <c r="FE89" s="171">
        <v>0</v>
      </c>
      <c r="FF89" s="171">
        <v>0</v>
      </c>
      <c r="FG89" s="171">
        <v>0</v>
      </c>
      <c r="FH89" s="171">
        <v>0</v>
      </c>
      <c r="FI89" s="171">
        <v>0</v>
      </c>
      <c r="FJ89" s="171">
        <v>0</v>
      </c>
      <c r="FK89" s="171">
        <v>0</v>
      </c>
      <c r="FL89" s="171">
        <v>0</v>
      </c>
      <c r="FM89" s="171">
        <v>0</v>
      </c>
      <c r="FN89" s="171">
        <v>0</v>
      </c>
      <c r="FO89" s="171">
        <v>1</v>
      </c>
      <c r="FP89" s="171">
        <v>1</v>
      </c>
      <c r="FQ89" s="171">
        <v>1</v>
      </c>
      <c r="FR89" s="171">
        <v>1</v>
      </c>
      <c r="FS89" s="171">
        <v>10</v>
      </c>
      <c r="FT89" s="171">
        <v>10</v>
      </c>
      <c r="FU89" s="171">
        <v>9</v>
      </c>
      <c r="FV89" s="171">
        <v>9</v>
      </c>
      <c r="FW89" s="171">
        <v>0</v>
      </c>
      <c r="FX89" s="171">
        <v>0</v>
      </c>
      <c r="FY89" s="171">
        <v>0</v>
      </c>
      <c r="FZ89" s="171">
        <v>0</v>
      </c>
    </row>
    <row r="90" spans="1:182">
      <c r="A90" s="169" t="s">
        <v>336</v>
      </c>
      <c r="B90" s="169" t="s">
        <v>337</v>
      </c>
      <c r="C90" s="168">
        <v>6</v>
      </c>
      <c r="D90" s="168">
        <v>6</v>
      </c>
      <c r="E90" s="168">
        <v>6</v>
      </c>
      <c r="F90" s="168">
        <v>6</v>
      </c>
      <c r="G90" s="168">
        <v>0</v>
      </c>
      <c r="H90" s="170">
        <v>0</v>
      </c>
      <c r="I90" s="168">
        <v>402</v>
      </c>
      <c r="J90" s="168">
        <v>410</v>
      </c>
      <c r="K90" s="168">
        <v>385</v>
      </c>
      <c r="L90" s="168">
        <v>391</v>
      </c>
      <c r="M90" s="168">
        <v>-19</v>
      </c>
      <c r="N90" s="170">
        <v>-4.6341463414634143</v>
      </c>
      <c r="O90" s="171">
        <v>1</v>
      </c>
      <c r="P90" s="171">
        <v>1</v>
      </c>
      <c r="Q90" s="171">
        <v>1</v>
      </c>
      <c r="R90" s="171">
        <v>1</v>
      </c>
      <c r="S90" s="171">
        <v>8</v>
      </c>
      <c r="T90" s="171">
        <v>11</v>
      </c>
      <c r="U90" s="171">
        <v>12</v>
      </c>
      <c r="V90" s="171">
        <v>9</v>
      </c>
      <c r="W90" s="171">
        <v>0</v>
      </c>
      <c r="X90" s="171">
        <v>0</v>
      </c>
      <c r="Y90" s="171">
        <v>6</v>
      </c>
      <c r="Z90" s="171">
        <v>3</v>
      </c>
      <c r="AA90" s="171">
        <v>0</v>
      </c>
      <c r="AB90" s="171">
        <v>0</v>
      </c>
      <c r="AC90" s="171">
        <v>0</v>
      </c>
      <c r="AD90" s="171">
        <v>0</v>
      </c>
      <c r="AE90" s="171">
        <v>0</v>
      </c>
      <c r="AF90" s="171">
        <v>0</v>
      </c>
      <c r="AG90" s="171">
        <v>0</v>
      </c>
      <c r="AH90" s="171">
        <v>0</v>
      </c>
      <c r="AI90" s="171">
        <v>0</v>
      </c>
      <c r="AJ90" s="171">
        <v>0</v>
      </c>
      <c r="AK90" s="171">
        <v>0</v>
      </c>
      <c r="AL90" s="171">
        <v>0</v>
      </c>
      <c r="AM90" s="171">
        <v>2</v>
      </c>
      <c r="AN90" s="171">
        <v>2</v>
      </c>
      <c r="AO90" s="171">
        <v>2</v>
      </c>
      <c r="AP90" s="171">
        <v>0</v>
      </c>
      <c r="AQ90" s="171">
        <v>148</v>
      </c>
      <c r="AR90" s="171">
        <v>143</v>
      </c>
      <c r="AS90" s="171">
        <v>128</v>
      </c>
      <c r="AT90" s="171">
        <v>83</v>
      </c>
      <c r="AU90" s="171">
        <v>28</v>
      </c>
      <c r="AV90" s="171">
        <v>45</v>
      </c>
      <c r="AW90" s="171">
        <v>55</v>
      </c>
      <c r="AX90" s="171">
        <v>34</v>
      </c>
      <c r="AY90" s="172" t="s">
        <v>495</v>
      </c>
      <c r="AZ90" s="172" t="s">
        <v>495</v>
      </c>
      <c r="BA90" s="172" t="s">
        <v>495</v>
      </c>
      <c r="BB90" s="171">
        <v>2</v>
      </c>
      <c r="BC90" s="172" t="s">
        <v>495</v>
      </c>
      <c r="BD90" s="172" t="s">
        <v>495</v>
      </c>
      <c r="BE90" s="172" t="s">
        <v>495</v>
      </c>
      <c r="BF90" s="171">
        <v>45</v>
      </c>
      <c r="BG90" s="172" t="s">
        <v>495</v>
      </c>
      <c r="BH90" s="172" t="s">
        <v>495</v>
      </c>
      <c r="BI90" s="172" t="s">
        <v>495</v>
      </c>
      <c r="BJ90" s="171">
        <v>0</v>
      </c>
      <c r="BK90" s="172" t="s">
        <v>495</v>
      </c>
      <c r="BL90" s="172" t="s">
        <v>495</v>
      </c>
      <c r="BM90" s="172" t="s">
        <v>495</v>
      </c>
      <c r="BN90" s="171">
        <v>0</v>
      </c>
      <c r="BO90" s="172" t="s">
        <v>495</v>
      </c>
      <c r="BP90" s="172" t="s">
        <v>495</v>
      </c>
      <c r="BQ90" s="172" t="s">
        <v>495</v>
      </c>
      <c r="BR90" s="171">
        <v>0</v>
      </c>
      <c r="BS90" s="172" t="s">
        <v>495</v>
      </c>
      <c r="BT90" s="172" t="s">
        <v>495</v>
      </c>
      <c r="BU90" s="172" t="s">
        <v>495</v>
      </c>
      <c r="BV90" s="172" t="s">
        <v>495</v>
      </c>
      <c r="BW90" s="171">
        <v>0</v>
      </c>
      <c r="BX90" s="171">
        <v>0</v>
      </c>
      <c r="BY90" s="171">
        <v>0</v>
      </c>
      <c r="BZ90" s="171">
        <v>0</v>
      </c>
      <c r="CA90" s="171">
        <v>0</v>
      </c>
      <c r="CB90" s="171">
        <v>0</v>
      </c>
      <c r="CC90" s="171">
        <v>0</v>
      </c>
      <c r="CD90" s="171">
        <v>0</v>
      </c>
      <c r="CE90" s="171">
        <v>0</v>
      </c>
      <c r="CF90" s="171">
        <v>0</v>
      </c>
      <c r="CG90" s="171">
        <v>0</v>
      </c>
      <c r="CH90" s="171">
        <v>0</v>
      </c>
      <c r="CI90" s="169" t="s">
        <v>495</v>
      </c>
      <c r="CJ90" s="169" t="s">
        <v>495</v>
      </c>
      <c r="CK90" s="169" t="s">
        <v>495</v>
      </c>
      <c r="CL90" s="169" t="s">
        <v>495</v>
      </c>
      <c r="CM90" s="169" t="s">
        <v>495</v>
      </c>
      <c r="CN90" s="169" t="s">
        <v>495</v>
      </c>
      <c r="CO90" s="169" t="s">
        <v>495</v>
      </c>
      <c r="CP90" s="169" t="s">
        <v>495</v>
      </c>
      <c r="CQ90" s="171">
        <v>0</v>
      </c>
      <c r="CR90" s="169" t="s">
        <v>495</v>
      </c>
      <c r="CS90" s="169" t="s">
        <v>495</v>
      </c>
      <c r="CT90" s="169" t="s">
        <v>495</v>
      </c>
      <c r="CU90" s="169" t="s">
        <v>495</v>
      </c>
      <c r="CV90" s="169" t="s">
        <v>495</v>
      </c>
      <c r="CW90" s="169" t="s">
        <v>495</v>
      </c>
      <c r="CX90" s="169" t="s">
        <v>495</v>
      </c>
      <c r="CY90" s="169" t="s">
        <v>495</v>
      </c>
      <c r="CZ90" s="169" t="s">
        <v>495</v>
      </c>
      <c r="DA90" s="169" t="s">
        <v>495</v>
      </c>
      <c r="DB90" s="169" t="s">
        <v>495</v>
      </c>
      <c r="DC90" s="171">
        <v>0</v>
      </c>
      <c r="DD90" s="169" t="s">
        <v>495</v>
      </c>
      <c r="DE90" s="169" t="s">
        <v>495</v>
      </c>
      <c r="DF90" s="169" t="s">
        <v>495</v>
      </c>
      <c r="DG90" s="171">
        <v>2</v>
      </c>
      <c r="DH90" s="171">
        <v>2</v>
      </c>
      <c r="DI90" s="171">
        <v>2</v>
      </c>
      <c r="DJ90" s="171">
        <v>2</v>
      </c>
      <c r="DK90" s="171">
        <v>111</v>
      </c>
      <c r="DL90" s="171">
        <v>138</v>
      </c>
      <c r="DM90" s="171">
        <v>152</v>
      </c>
      <c r="DN90" s="171">
        <v>158</v>
      </c>
      <c r="DO90" s="171">
        <v>26</v>
      </c>
      <c r="DP90" s="171">
        <v>21</v>
      </c>
      <c r="DQ90" s="171">
        <v>14</v>
      </c>
      <c r="DR90" s="171">
        <v>22</v>
      </c>
      <c r="DS90" s="171">
        <v>0</v>
      </c>
      <c r="DT90" s="171">
        <v>0</v>
      </c>
      <c r="DU90" s="171">
        <v>0</v>
      </c>
      <c r="DV90" s="171">
        <v>0</v>
      </c>
      <c r="DW90" s="171">
        <v>0</v>
      </c>
      <c r="DX90" s="171">
        <v>0</v>
      </c>
      <c r="DY90" s="171">
        <v>0</v>
      </c>
      <c r="DZ90" s="171">
        <v>0</v>
      </c>
      <c r="EA90" s="171">
        <v>0</v>
      </c>
      <c r="EB90" s="171">
        <v>0</v>
      </c>
      <c r="EC90" s="171">
        <v>0</v>
      </c>
      <c r="ED90" s="171">
        <v>0</v>
      </c>
      <c r="EE90" s="169" t="s">
        <v>495</v>
      </c>
      <c r="EF90" s="169" t="s">
        <v>495</v>
      </c>
      <c r="EG90" s="169" t="s">
        <v>495</v>
      </c>
      <c r="EH90" s="169" t="s">
        <v>495</v>
      </c>
      <c r="EI90" s="169" t="s">
        <v>495</v>
      </c>
      <c r="EJ90" s="169" t="s">
        <v>495</v>
      </c>
      <c r="EK90" s="169" t="s">
        <v>495</v>
      </c>
      <c r="EL90" s="169" t="s">
        <v>495</v>
      </c>
      <c r="EM90" s="171">
        <v>0</v>
      </c>
      <c r="EN90" s="169" t="s">
        <v>495</v>
      </c>
      <c r="EO90" s="169" t="s">
        <v>495</v>
      </c>
      <c r="EP90" s="169" t="s">
        <v>495</v>
      </c>
      <c r="EQ90" s="169" t="s">
        <v>495</v>
      </c>
      <c r="ER90" s="169" t="s">
        <v>495</v>
      </c>
      <c r="ES90" s="169" t="s">
        <v>495</v>
      </c>
      <c r="ET90" s="169" t="s">
        <v>495</v>
      </c>
      <c r="EU90" s="169" t="s">
        <v>495</v>
      </c>
      <c r="EV90" s="169" t="s">
        <v>495</v>
      </c>
      <c r="EW90" s="169" t="s">
        <v>495</v>
      </c>
      <c r="EX90" s="169" t="s">
        <v>495</v>
      </c>
      <c r="EY90" s="171">
        <v>0</v>
      </c>
      <c r="EZ90" s="169" t="s">
        <v>495</v>
      </c>
      <c r="FA90" s="169" t="s">
        <v>495</v>
      </c>
      <c r="FB90" s="169" t="s">
        <v>495</v>
      </c>
      <c r="FC90" s="171">
        <v>1</v>
      </c>
      <c r="FD90" s="171">
        <v>1</v>
      </c>
      <c r="FE90" s="171">
        <v>1</v>
      </c>
      <c r="FF90" s="171">
        <v>1</v>
      </c>
      <c r="FG90" s="171">
        <v>135</v>
      </c>
      <c r="FH90" s="171">
        <v>118</v>
      </c>
      <c r="FI90" s="171">
        <v>93</v>
      </c>
      <c r="FJ90" s="171">
        <v>96</v>
      </c>
      <c r="FK90" s="171">
        <v>67</v>
      </c>
      <c r="FL90" s="171">
        <v>47</v>
      </c>
      <c r="FM90" s="171">
        <v>53</v>
      </c>
      <c r="FN90" s="171">
        <v>34</v>
      </c>
      <c r="FO90" s="171">
        <v>0</v>
      </c>
      <c r="FP90" s="171">
        <v>0</v>
      </c>
      <c r="FQ90" s="171">
        <v>0</v>
      </c>
      <c r="FR90" s="171">
        <v>0</v>
      </c>
      <c r="FS90" s="171">
        <v>0</v>
      </c>
      <c r="FT90" s="171">
        <v>0</v>
      </c>
      <c r="FU90" s="171">
        <v>0</v>
      </c>
      <c r="FV90" s="171">
        <v>0</v>
      </c>
      <c r="FW90" s="171">
        <v>0</v>
      </c>
      <c r="FX90" s="171">
        <v>0</v>
      </c>
      <c r="FY90" s="171">
        <v>0</v>
      </c>
      <c r="FZ90" s="171">
        <v>0</v>
      </c>
    </row>
    <row r="91" spans="1:182">
      <c r="A91" s="169" t="s">
        <v>525</v>
      </c>
      <c r="B91" s="169" t="s">
        <v>526</v>
      </c>
      <c r="C91" s="168">
        <v>13</v>
      </c>
      <c r="D91" s="168">
        <v>12</v>
      </c>
      <c r="E91" s="168">
        <v>13</v>
      </c>
      <c r="F91" s="168">
        <v>11</v>
      </c>
      <c r="G91" s="168">
        <v>-1</v>
      </c>
      <c r="H91" s="170">
        <v>-8.3333333333333339</v>
      </c>
      <c r="I91" s="168">
        <v>1349</v>
      </c>
      <c r="J91" s="168">
        <v>1272</v>
      </c>
      <c r="K91" s="168">
        <v>1205</v>
      </c>
      <c r="L91" s="168">
        <v>1099</v>
      </c>
      <c r="M91" s="168">
        <v>-173</v>
      </c>
      <c r="N91" s="170">
        <v>-13.60062893081761</v>
      </c>
      <c r="O91" s="171">
        <v>1</v>
      </c>
      <c r="P91" s="171">
        <v>1</v>
      </c>
      <c r="Q91" s="171">
        <v>1</v>
      </c>
      <c r="R91" s="171">
        <v>1</v>
      </c>
      <c r="S91" s="171">
        <v>23</v>
      </c>
      <c r="T91" s="171">
        <v>21</v>
      </c>
      <c r="U91" s="171">
        <v>25</v>
      </c>
      <c r="V91" s="171">
        <v>25</v>
      </c>
      <c r="W91" s="171">
        <v>3</v>
      </c>
      <c r="X91" s="171">
        <v>3</v>
      </c>
      <c r="Y91" s="171">
        <v>4</v>
      </c>
      <c r="Z91" s="171">
        <v>3</v>
      </c>
      <c r="AA91" s="171">
        <v>0</v>
      </c>
      <c r="AB91" s="171">
        <v>0</v>
      </c>
      <c r="AC91" s="171">
        <v>0</v>
      </c>
      <c r="AD91" s="171">
        <v>0</v>
      </c>
      <c r="AE91" s="171">
        <v>0</v>
      </c>
      <c r="AF91" s="171">
        <v>0</v>
      </c>
      <c r="AG91" s="171">
        <v>0</v>
      </c>
      <c r="AH91" s="171">
        <v>0</v>
      </c>
      <c r="AI91" s="171">
        <v>0</v>
      </c>
      <c r="AJ91" s="171">
        <v>0</v>
      </c>
      <c r="AK91" s="171">
        <v>0</v>
      </c>
      <c r="AL91" s="171">
        <v>0</v>
      </c>
      <c r="AM91" s="171">
        <v>3</v>
      </c>
      <c r="AN91" s="171">
        <v>3</v>
      </c>
      <c r="AO91" s="171">
        <v>3</v>
      </c>
      <c r="AP91" s="171">
        <v>0</v>
      </c>
      <c r="AQ91" s="171">
        <v>293</v>
      </c>
      <c r="AR91" s="171">
        <v>257</v>
      </c>
      <c r="AS91" s="171">
        <v>248</v>
      </c>
      <c r="AT91" s="171">
        <v>143</v>
      </c>
      <c r="AU91" s="171">
        <v>33</v>
      </c>
      <c r="AV91" s="171">
        <v>43</v>
      </c>
      <c r="AW91" s="171">
        <v>82</v>
      </c>
      <c r="AX91" s="171">
        <v>86</v>
      </c>
      <c r="AY91" s="172" t="s">
        <v>495</v>
      </c>
      <c r="AZ91" s="172" t="s">
        <v>495</v>
      </c>
      <c r="BA91" s="172" t="s">
        <v>495</v>
      </c>
      <c r="BB91" s="171">
        <v>2</v>
      </c>
      <c r="BC91" s="172" t="s">
        <v>495</v>
      </c>
      <c r="BD91" s="172" t="s">
        <v>495</v>
      </c>
      <c r="BE91" s="172" t="s">
        <v>495</v>
      </c>
      <c r="BF91" s="171">
        <v>64</v>
      </c>
      <c r="BG91" s="172" t="s">
        <v>495</v>
      </c>
      <c r="BH91" s="172" t="s">
        <v>495</v>
      </c>
      <c r="BI91" s="172" t="s">
        <v>495</v>
      </c>
      <c r="BJ91" s="171">
        <v>0</v>
      </c>
      <c r="BK91" s="172" t="s">
        <v>495</v>
      </c>
      <c r="BL91" s="172" t="s">
        <v>495</v>
      </c>
      <c r="BM91" s="172" t="s">
        <v>495</v>
      </c>
      <c r="BN91" s="171">
        <v>0</v>
      </c>
      <c r="BO91" s="172" t="s">
        <v>495</v>
      </c>
      <c r="BP91" s="172" t="s">
        <v>495</v>
      </c>
      <c r="BQ91" s="172" t="s">
        <v>495</v>
      </c>
      <c r="BR91" s="171">
        <v>0</v>
      </c>
      <c r="BS91" s="172" t="s">
        <v>495</v>
      </c>
      <c r="BT91" s="172" t="s">
        <v>495</v>
      </c>
      <c r="BU91" s="172" t="s">
        <v>495</v>
      </c>
      <c r="BV91" s="172" t="s">
        <v>495</v>
      </c>
      <c r="BW91" s="171">
        <v>0</v>
      </c>
      <c r="BX91" s="171">
        <v>0</v>
      </c>
      <c r="BY91" s="171">
        <v>0</v>
      </c>
      <c r="BZ91" s="171">
        <v>0</v>
      </c>
      <c r="CA91" s="171">
        <v>0</v>
      </c>
      <c r="CB91" s="171">
        <v>0</v>
      </c>
      <c r="CC91" s="171">
        <v>0</v>
      </c>
      <c r="CD91" s="171">
        <v>0</v>
      </c>
      <c r="CE91" s="171">
        <v>0</v>
      </c>
      <c r="CF91" s="171">
        <v>0</v>
      </c>
      <c r="CG91" s="171">
        <v>0</v>
      </c>
      <c r="CH91" s="171">
        <v>0</v>
      </c>
      <c r="CI91" s="169" t="s">
        <v>495</v>
      </c>
      <c r="CJ91" s="169" t="s">
        <v>495</v>
      </c>
      <c r="CK91" s="169" t="s">
        <v>495</v>
      </c>
      <c r="CL91" s="169" t="s">
        <v>495</v>
      </c>
      <c r="CM91" s="169" t="s">
        <v>495</v>
      </c>
      <c r="CN91" s="169" t="s">
        <v>495</v>
      </c>
      <c r="CO91" s="169" t="s">
        <v>495</v>
      </c>
      <c r="CP91" s="169" t="s">
        <v>495</v>
      </c>
      <c r="CQ91" s="171">
        <v>0</v>
      </c>
      <c r="CR91" s="169" t="s">
        <v>495</v>
      </c>
      <c r="CS91" s="169" t="s">
        <v>495</v>
      </c>
      <c r="CT91" s="169" t="s">
        <v>495</v>
      </c>
      <c r="CU91" s="169" t="s">
        <v>495</v>
      </c>
      <c r="CV91" s="169" t="s">
        <v>495</v>
      </c>
      <c r="CW91" s="169" t="s">
        <v>495</v>
      </c>
      <c r="CX91" s="169" t="s">
        <v>495</v>
      </c>
      <c r="CY91" s="169" t="s">
        <v>495</v>
      </c>
      <c r="CZ91" s="169" t="s">
        <v>495</v>
      </c>
      <c r="DA91" s="169" t="s">
        <v>495</v>
      </c>
      <c r="DB91" s="169" t="s">
        <v>495</v>
      </c>
      <c r="DC91" s="171">
        <v>0</v>
      </c>
      <c r="DD91" s="169" t="s">
        <v>495</v>
      </c>
      <c r="DE91" s="169" t="s">
        <v>495</v>
      </c>
      <c r="DF91" s="169" t="s">
        <v>495</v>
      </c>
      <c r="DG91" s="171">
        <v>7</v>
      </c>
      <c r="DH91" s="171">
        <v>6</v>
      </c>
      <c r="DI91" s="171">
        <v>7</v>
      </c>
      <c r="DJ91" s="171">
        <v>6</v>
      </c>
      <c r="DK91" s="171">
        <v>659</v>
      </c>
      <c r="DL91" s="171">
        <v>647</v>
      </c>
      <c r="DM91" s="171">
        <v>603</v>
      </c>
      <c r="DN91" s="171">
        <v>572</v>
      </c>
      <c r="DO91" s="171">
        <v>96</v>
      </c>
      <c r="DP91" s="171">
        <v>129</v>
      </c>
      <c r="DQ91" s="171">
        <v>174</v>
      </c>
      <c r="DR91" s="171">
        <v>173</v>
      </c>
      <c r="DS91" s="171">
        <v>0</v>
      </c>
      <c r="DT91" s="171">
        <v>0</v>
      </c>
      <c r="DU91" s="171">
        <v>0</v>
      </c>
      <c r="DV91" s="171">
        <v>0</v>
      </c>
      <c r="DW91" s="171">
        <v>0</v>
      </c>
      <c r="DX91" s="171">
        <v>0</v>
      </c>
      <c r="DY91" s="171">
        <v>0</v>
      </c>
      <c r="DZ91" s="171">
        <v>0</v>
      </c>
      <c r="EA91" s="171">
        <v>0</v>
      </c>
      <c r="EB91" s="171">
        <v>0</v>
      </c>
      <c r="EC91" s="171">
        <v>0</v>
      </c>
      <c r="ED91" s="171">
        <v>0</v>
      </c>
      <c r="EE91" s="169" t="s">
        <v>495</v>
      </c>
      <c r="EF91" s="169" t="s">
        <v>495</v>
      </c>
      <c r="EG91" s="169" t="s">
        <v>495</v>
      </c>
      <c r="EH91" s="169" t="s">
        <v>495</v>
      </c>
      <c r="EI91" s="169" t="s">
        <v>495</v>
      </c>
      <c r="EJ91" s="169" t="s">
        <v>495</v>
      </c>
      <c r="EK91" s="169" t="s">
        <v>495</v>
      </c>
      <c r="EL91" s="169" t="s">
        <v>495</v>
      </c>
      <c r="EM91" s="171">
        <v>0</v>
      </c>
      <c r="EN91" s="169" t="s">
        <v>495</v>
      </c>
      <c r="EO91" s="169" t="s">
        <v>495</v>
      </c>
      <c r="EP91" s="169" t="s">
        <v>495</v>
      </c>
      <c r="EQ91" s="169" t="s">
        <v>495</v>
      </c>
      <c r="ER91" s="169" t="s">
        <v>495</v>
      </c>
      <c r="ES91" s="169" t="s">
        <v>495</v>
      </c>
      <c r="ET91" s="169" t="s">
        <v>495</v>
      </c>
      <c r="EU91" s="169" t="s">
        <v>495</v>
      </c>
      <c r="EV91" s="169" t="s">
        <v>495</v>
      </c>
      <c r="EW91" s="169" t="s">
        <v>495</v>
      </c>
      <c r="EX91" s="169" t="s">
        <v>495</v>
      </c>
      <c r="EY91" s="171">
        <v>0</v>
      </c>
      <c r="EZ91" s="169" t="s">
        <v>495</v>
      </c>
      <c r="FA91" s="169" t="s">
        <v>495</v>
      </c>
      <c r="FB91" s="169" t="s">
        <v>495</v>
      </c>
      <c r="FC91" s="171">
        <v>2</v>
      </c>
      <c r="FD91" s="171">
        <v>2</v>
      </c>
      <c r="FE91" s="171">
        <v>2</v>
      </c>
      <c r="FF91" s="171">
        <v>2</v>
      </c>
      <c r="FG91" s="171">
        <v>374</v>
      </c>
      <c r="FH91" s="171">
        <v>347</v>
      </c>
      <c r="FI91" s="171">
        <v>329</v>
      </c>
      <c r="FJ91" s="171">
        <v>295</v>
      </c>
      <c r="FK91" s="171">
        <v>162</v>
      </c>
      <c r="FL91" s="171">
        <v>144</v>
      </c>
      <c r="FM91" s="171">
        <v>121</v>
      </c>
      <c r="FN91" s="171">
        <v>108</v>
      </c>
      <c r="FO91" s="171">
        <v>0</v>
      </c>
      <c r="FP91" s="171">
        <v>0</v>
      </c>
      <c r="FQ91" s="171">
        <v>0</v>
      </c>
      <c r="FR91" s="171">
        <v>0</v>
      </c>
      <c r="FS91" s="171">
        <v>0</v>
      </c>
      <c r="FT91" s="171">
        <v>0</v>
      </c>
      <c r="FU91" s="171">
        <v>0</v>
      </c>
      <c r="FV91" s="171">
        <v>0</v>
      </c>
      <c r="FW91" s="171">
        <v>0</v>
      </c>
      <c r="FX91" s="171">
        <v>0</v>
      </c>
      <c r="FY91" s="171">
        <v>0</v>
      </c>
      <c r="FZ91" s="171">
        <v>0</v>
      </c>
    </row>
    <row r="92" spans="1:182">
      <c r="A92" s="169" t="s">
        <v>338</v>
      </c>
      <c r="B92" s="169" t="s">
        <v>339</v>
      </c>
      <c r="C92" s="168">
        <v>4</v>
      </c>
      <c r="D92" s="168">
        <v>4</v>
      </c>
      <c r="E92" s="168">
        <v>4</v>
      </c>
      <c r="F92" s="168">
        <v>4</v>
      </c>
      <c r="G92" s="168">
        <v>0</v>
      </c>
      <c r="H92" s="170">
        <v>0</v>
      </c>
      <c r="I92" s="168">
        <v>858</v>
      </c>
      <c r="J92" s="168">
        <v>782</v>
      </c>
      <c r="K92" s="168">
        <v>690</v>
      </c>
      <c r="L92" s="168">
        <v>602</v>
      </c>
      <c r="M92" s="168">
        <v>-180</v>
      </c>
      <c r="N92" s="170">
        <v>-23.017902813299234</v>
      </c>
      <c r="O92" s="171">
        <v>1</v>
      </c>
      <c r="P92" s="171">
        <v>1</v>
      </c>
      <c r="Q92" s="171">
        <v>1</v>
      </c>
      <c r="R92" s="171">
        <v>1</v>
      </c>
      <c r="S92" s="171">
        <v>23</v>
      </c>
      <c r="T92" s="171">
        <v>21</v>
      </c>
      <c r="U92" s="171">
        <v>25</v>
      </c>
      <c r="V92" s="171">
        <v>25</v>
      </c>
      <c r="W92" s="171">
        <v>3</v>
      </c>
      <c r="X92" s="171">
        <v>3</v>
      </c>
      <c r="Y92" s="171">
        <v>4</v>
      </c>
      <c r="Z92" s="171">
        <v>3</v>
      </c>
      <c r="AA92" s="171">
        <v>0</v>
      </c>
      <c r="AB92" s="171">
        <v>0</v>
      </c>
      <c r="AC92" s="171">
        <v>0</v>
      </c>
      <c r="AD92" s="171">
        <v>0</v>
      </c>
      <c r="AE92" s="171">
        <v>0</v>
      </c>
      <c r="AF92" s="171">
        <v>0</v>
      </c>
      <c r="AG92" s="171">
        <v>0</v>
      </c>
      <c r="AH92" s="171">
        <v>0</v>
      </c>
      <c r="AI92" s="171">
        <v>0</v>
      </c>
      <c r="AJ92" s="171">
        <v>0</v>
      </c>
      <c r="AK92" s="171">
        <v>0</v>
      </c>
      <c r="AL92" s="171">
        <v>0</v>
      </c>
      <c r="AM92" s="171">
        <v>1</v>
      </c>
      <c r="AN92" s="171">
        <v>1</v>
      </c>
      <c r="AO92" s="171">
        <v>1</v>
      </c>
      <c r="AP92" s="171">
        <v>0</v>
      </c>
      <c r="AQ92" s="171">
        <v>207</v>
      </c>
      <c r="AR92" s="171">
        <v>187</v>
      </c>
      <c r="AS92" s="171">
        <v>180</v>
      </c>
      <c r="AT92" s="171">
        <v>113</v>
      </c>
      <c r="AU92" s="171">
        <v>0</v>
      </c>
      <c r="AV92" s="171">
        <v>0</v>
      </c>
      <c r="AW92" s="171">
        <v>62</v>
      </c>
      <c r="AX92" s="171">
        <v>52</v>
      </c>
      <c r="AY92" s="172" t="s">
        <v>495</v>
      </c>
      <c r="AZ92" s="172" t="s">
        <v>495</v>
      </c>
      <c r="BA92" s="172" t="s">
        <v>495</v>
      </c>
      <c r="BB92" s="171">
        <v>1</v>
      </c>
      <c r="BC92" s="172" t="s">
        <v>495</v>
      </c>
      <c r="BD92" s="172" t="s">
        <v>495</v>
      </c>
      <c r="BE92" s="172" t="s">
        <v>495</v>
      </c>
      <c r="BF92" s="171">
        <v>56</v>
      </c>
      <c r="BG92" s="172" t="s">
        <v>495</v>
      </c>
      <c r="BH92" s="172" t="s">
        <v>495</v>
      </c>
      <c r="BI92" s="172" t="s">
        <v>495</v>
      </c>
      <c r="BJ92" s="171">
        <v>0</v>
      </c>
      <c r="BK92" s="172" t="s">
        <v>495</v>
      </c>
      <c r="BL92" s="172" t="s">
        <v>495</v>
      </c>
      <c r="BM92" s="172" t="s">
        <v>495</v>
      </c>
      <c r="BN92" s="171">
        <v>0</v>
      </c>
      <c r="BO92" s="172" t="s">
        <v>495</v>
      </c>
      <c r="BP92" s="172" t="s">
        <v>495</v>
      </c>
      <c r="BQ92" s="172" t="s">
        <v>495</v>
      </c>
      <c r="BR92" s="171">
        <v>0</v>
      </c>
      <c r="BS92" s="172" t="s">
        <v>495</v>
      </c>
      <c r="BT92" s="172" t="s">
        <v>495</v>
      </c>
      <c r="BU92" s="172" t="s">
        <v>495</v>
      </c>
      <c r="BV92" s="172" t="s">
        <v>495</v>
      </c>
      <c r="BW92" s="171">
        <v>0</v>
      </c>
      <c r="BX92" s="171">
        <v>0</v>
      </c>
      <c r="BY92" s="171">
        <v>0</v>
      </c>
      <c r="BZ92" s="171">
        <v>0</v>
      </c>
      <c r="CA92" s="171">
        <v>0</v>
      </c>
      <c r="CB92" s="171">
        <v>0</v>
      </c>
      <c r="CC92" s="171">
        <v>0</v>
      </c>
      <c r="CD92" s="171">
        <v>0</v>
      </c>
      <c r="CE92" s="171">
        <v>0</v>
      </c>
      <c r="CF92" s="171">
        <v>0</v>
      </c>
      <c r="CG92" s="171">
        <v>0</v>
      </c>
      <c r="CH92" s="171">
        <v>0</v>
      </c>
      <c r="CI92" s="169" t="s">
        <v>495</v>
      </c>
      <c r="CJ92" s="169" t="s">
        <v>495</v>
      </c>
      <c r="CK92" s="169" t="s">
        <v>495</v>
      </c>
      <c r="CL92" s="169" t="s">
        <v>495</v>
      </c>
      <c r="CM92" s="169" t="s">
        <v>495</v>
      </c>
      <c r="CN92" s="169" t="s">
        <v>495</v>
      </c>
      <c r="CO92" s="169" t="s">
        <v>495</v>
      </c>
      <c r="CP92" s="169" t="s">
        <v>495</v>
      </c>
      <c r="CQ92" s="171">
        <v>0</v>
      </c>
      <c r="CR92" s="169" t="s">
        <v>495</v>
      </c>
      <c r="CS92" s="169" t="s">
        <v>495</v>
      </c>
      <c r="CT92" s="169" t="s">
        <v>495</v>
      </c>
      <c r="CU92" s="169" t="s">
        <v>495</v>
      </c>
      <c r="CV92" s="169" t="s">
        <v>495</v>
      </c>
      <c r="CW92" s="169" t="s">
        <v>495</v>
      </c>
      <c r="CX92" s="169" t="s">
        <v>495</v>
      </c>
      <c r="CY92" s="169" t="s">
        <v>495</v>
      </c>
      <c r="CZ92" s="169" t="s">
        <v>495</v>
      </c>
      <c r="DA92" s="169" t="s">
        <v>495</v>
      </c>
      <c r="DB92" s="169" t="s">
        <v>495</v>
      </c>
      <c r="DC92" s="171">
        <v>0</v>
      </c>
      <c r="DD92" s="169" t="s">
        <v>495</v>
      </c>
      <c r="DE92" s="169" t="s">
        <v>495</v>
      </c>
      <c r="DF92" s="169" t="s">
        <v>495</v>
      </c>
      <c r="DG92" s="171">
        <v>1</v>
      </c>
      <c r="DH92" s="171">
        <v>1</v>
      </c>
      <c r="DI92" s="171">
        <v>1</v>
      </c>
      <c r="DJ92" s="171">
        <v>1</v>
      </c>
      <c r="DK92" s="171">
        <v>336</v>
      </c>
      <c r="DL92" s="171">
        <v>314</v>
      </c>
      <c r="DM92" s="171">
        <v>264</v>
      </c>
      <c r="DN92" s="171">
        <v>215</v>
      </c>
      <c r="DO92" s="171">
        <v>0</v>
      </c>
      <c r="DP92" s="171">
        <v>66</v>
      </c>
      <c r="DQ92" s="171">
        <v>97</v>
      </c>
      <c r="DR92" s="171">
        <v>94</v>
      </c>
      <c r="DS92" s="171">
        <v>0</v>
      </c>
      <c r="DT92" s="171">
        <v>0</v>
      </c>
      <c r="DU92" s="171">
        <v>0</v>
      </c>
      <c r="DV92" s="171">
        <v>0</v>
      </c>
      <c r="DW92" s="171">
        <v>0</v>
      </c>
      <c r="DX92" s="171">
        <v>0</v>
      </c>
      <c r="DY92" s="171">
        <v>0</v>
      </c>
      <c r="DZ92" s="171">
        <v>0</v>
      </c>
      <c r="EA92" s="171">
        <v>0</v>
      </c>
      <c r="EB92" s="171">
        <v>0</v>
      </c>
      <c r="EC92" s="171">
        <v>0</v>
      </c>
      <c r="ED92" s="171">
        <v>0</v>
      </c>
      <c r="EE92" s="169" t="s">
        <v>495</v>
      </c>
      <c r="EF92" s="169" t="s">
        <v>495</v>
      </c>
      <c r="EG92" s="169" t="s">
        <v>495</v>
      </c>
      <c r="EH92" s="169" t="s">
        <v>495</v>
      </c>
      <c r="EI92" s="169" t="s">
        <v>495</v>
      </c>
      <c r="EJ92" s="169" t="s">
        <v>495</v>
      </c>
      <c r="EK92" s="169" t="s">
        <v>495</v>
      </c>
      <c r="EL92" s="169" t="s">
        <v>495</v>
      </c>
      <c r="EM92" s="171">
        <v>0</v>
      </c>
      <c r="EN92" s="169" t="s">
        <v>495</v>
      </c>
      <c r="EO92" s="169" t="s">
        <v>495</v>
      </c>
      <c r="EP92" s="169" t="s">
        <v>495</v>
      </c>
      <c r="EQ92" s="169" t="s">
        <v>495</v>
      </c>
      <c r="ER92" s="169" t="s">
        <v>495</v>
      </c>
      <c r="ES92" s="169" t="s">
        <v>495</v>
      </c>
      <c r="ET92" s="169" t="s">
        <v>495</v>
      </c>
      <c r="EU92" s="169" t="s">
        <v>495</v>
      </c>
      <c r="EV92" s="169" t="s">
        <v>495</v>
      </c>
      <c r="EW92" s="169" t="s">
        <v>495</v>
      </c>
      <c r="EX92" s="169" t="s">
        <v>495</v>
      </c>
      <c r="EY92" s="171">
        <v>0</v>
      </c>
      <c r="EZ92" s="169" t="s">
        <v>495</v>
      </c>
      <c r="FA92" s="169" t="s">
        <v>495</v>
      </c>
      <c r="FB92" s="169" t="s">
        <v>495</v>
      </c>
      <c r="FC92" s="171">
        <v>1</v>
      </c>
      <c r="FD92" s="171">
        <v>1</v>
      </c>
      <c r="FE92" s="171">
        <v>1</v>
      </c>
      <c r="FF92" s="171">
        <v>1</v>
      </c>
      <c r="FG92" s="171">
        <v>292</v>
      </c>
      <c r="FH92" s="171">
        <v>260</v>
      </c>
      <c r="FI92" s="171">
        <v>221</v>
      </c>
      <c r="FJ92" s="171">
        <v>193</v>
      </c>
      <c r="FK92" s="171">
        <v>137</v>
      </c>
      <c r="FL92" s="171">
        <v>118</v>
      </c>
      <c r="FM92" s="171">
        <v>104</v>
      </c>
      <c r="FN92" s="171">
        <v>69</v>
      </c>
      <c r="FO92" s="171">
        <v>0</v>
      </c>
      <c r="FP92" s="171">
        <v>0</v>
      </c>
      <c r="FQ92" s="171">
        <v>0</v>
      </c>
      <c r="FR92" s="171">
        <v>0</v>
      </c>
      <c r="FS92" s="171">
        <v>0</v>
      </c>
      <c r="FT92" s="171">
        <v>0</v>
      </c>
      <c r="FU92" s="171">
        <v>0</v>
      </c>
      <c r="FV92" s="171">
        <v>0</v>
      </c>
      <c r="FW92" s="171">
        <v>0</v>
      </c>
      <c r="FX92" s="171">
        <v>0</v>
      </c>
      <c r="FY92" s="171">
        <v>0</v>
      </c>
      <c r="FZ92" s="171">
        <v>0</v>
      </c>
    </row>
    <row r="93" spans="1:182">
      <c r="A93" s="169" t="s">
        <v>340</v>
      </c>
      <c r="B93" s="169" t="s">
        <v>341</v>
      </c>
      <c r="C93" s="168">
        <v>0</v>
      </c>
      <c r="D93" s="168">
        <v>0</v>
      </c>
      <c r="E93" s="168">
        <v>0</v>
      </c>
      <c r="F93" s="168">
        <v>0</v>
      </c>
      <c r="G93" s="168">
        <v>0</v>
      </c>
      <c r="H93" s="170"/>
      <c r="I93" s="168">
        <v>0</v>
      </c>
      <c r="J93" s="168">
        <v>0</v>
      </c>
      <c r="K93" s="168">
        <v>0</v>
      </c>
      <c r="L93" s="168">
        <v>0</v>
      </c>
      <c r="M93" s="168">
        <v>0</v>
      </c>
      <c r="N93" s="170"/>
      <c r="O93" s="171">
        <v>0</v>
      </c>
      <c r="P93" s="171">
        <v>0</v>
      </c>
      <c r="Q93" s="171">
        <v>0</v>
      </c>
      <c r="R93" s="171">
        <v>0</v>
      </c>
      <c r="S93" s="171">
        <v>0</v>
      </c>
      <c r="T93" s="171">
        <v>0</v>
      </c>
      <c r="U93" s="171">
        <v>0</v>
      </c>
      <c r="V93" s="171">
        <v>0</v>
      </c>
      <c r="W93" s="171">
        <v>0</v>
      </c>
      <c r="X93" s="171">
        <v>0</v>
      </c>
      <c r="Y93" s="171">
        <v>0</v>
      </c>
      <c r="Z93" s="171">
        <v>0</v>
      </c>
      <c r="AA93" s="171">
        <v>0</v>
      </c>
      <c r="AB93" s="171">
        <v>0</v>
      </c>
      <c r="AC93" s="171">
        <v>0</v>
      </c>
      <c r="AD93" s="171">
        <v>0</v>
      </c>
      <c r="AE93" s="171">
        <v>0</v>
      </c>
      <c r="AF93" s="171">
        <v>0</v>
      </c>
      <c r="AG93" s="171">
        <v>0</v>
      </c>
      <c r="AH93" s="171">
        <v>0</v>
      </c>
      <c r="AI93" s="171">
        <v>0</v>
      </c>
      <c r="AJ93" s="171">
        <v>0</v>
      </c>
      <c r="AK93" s="171">
        <v>0</v>
      </c>
      <c r="AL93" s="171">
        <v>0</v>
      </c>
      <c r="AM93" s="171">
        <v>0</v>
      </c>
      <c r="AN93" s="171">
        <v>0</v>
      </c>
      <c r="AO93" s="171">
        <v>0</v>
      </c>
      <c r="AP93" s="171">
        <v>0</v>
      </c>
      <c r="AQ93" s="171">
        <v>0</v>
      </c>
      <c r="AR93" s="171">
        <v>0</v>
      </c>
      <c r="AS93" s="171">
        <v>0</v>
      </c>
      <c r="AT93" s="171">
        <v>0</v>
      </c>
      <c r="AU93" s="171">
        <v>0</v>
      </c>
      <c r="AV93" s="171">
        <v>0</v>
      </c>
      <c r="AW93" s="171">
        <v>0</v>
      </c>
      <c r="AX93" s="171">
        <v>0</v>
      </c>
      <c r="AY93" s="172" t="s">
        <v>495</v>
      </c>
      <c r="AZ93" s="172" t="s">
        <v>495</v>
      </c>
      <c r="BA93" s="172" t="s">
        <v>495</v>
      </c>
      <c r="BB93" s="171">
        <v>0</v>
      </c>
      <c r="BC93" s="172" t="s">
        <v>495</v>
      </c>
      <c r="BD93" s="172" t="s">
        <v>495</v>
      </c>
      <c r="BE93" s="172" t="s">
        <v>495</v>
      </c>
      <c r="BF93" s="171">
        <v>0</v>
      </c>
      <c r="BG93" s="172" t="s">
        <v>495</v>
      </c>
      <c r="BH93" s="172" t="s">
        <v>495</v>
      </c>
      <c r="BI93" s="172" t="s">
        <v>495</v>
      </c>
      <c r="BJ93" s="171">
        <v>0</v>
      </c>
      <c r="BK93" s="172" t="s">
        <v>495</v>
      </c>
      <c r="BL93" s="172" t="s">
        <v>495</v>
      </c>
      <c r="BM93" s="172" t="s">
        <v>495</v>
      </c>
      <c r="BN93" s="171">
        <v>0</v>
      </c>
      <c r="BO93" s="172" t="s">
        <v>495</v>
      </c>
      <c r="BP93" s="172" t="s">
        <v>495</v>
      </c>
      <c r="BQ93" s="172" t="s">
        <v>495</v>
      </c>
      <c r="BR93" s="171">
        <v>0</v>
      </c>
      <c r="BS93" s="172" t="s">
        <v>495</v>
      </c>
      <c r="BT93" s="172" t="s">
        <v>495</v>
      </c>
      <c r="BU93" s="172" t="s">
        <v>495</v>
      </c>
      <c r="BV93" s="172" t="s">
        <v>495</v>
      </c>
      <c r="BW93" s="171">
        <v>0</v>
      </c>
      <c r="BX93" s="171">
        <v>0</v>
      </c>
      <c r="BY93" s="171">
        <v>0</v>
      </c>
      <c r="BZ93" s="171">
        <v>0</v>
      </c>
      <c r="CA93" s="171">
        <v>0</v>
      </c>
      <c r="CB93" s="171">
        <v>0</v>
      </c>
      <c r="CC93" s="171">
        <v>0</v>
      </c>
      <c r="CD93" s="171">
        <v>0</v>
      </c>
      <c r="CE93" s="171">
        <v>0</v>
      </c>
      <c r="CF93" s="171">
        <v>0</v>
      </c>
      <c r="CG93" s="171">
        <v>0</v>
      </c>
      <c r="CH93" s="171">
        <v>0</v>
      </c>
      <c r="CI93" s="169" t="s">
        <v>495</v>
      </c>
      <c r="CJ93" s="169" t="s">
        <v>495</v>
      </c>
      <c r="CK93" s="169" t="s">
        <v>495</v>
      </c>
      <c r="CL93" s="169" t="s">
        <v>495</v>
      </c>
      <c r="CM93" s="169" t="s">
        <v>495</v>
      </c>
      <c r="CN93" s="169" t="s">
        <v>495</v>
      </c>
      <c r="CO93" s="169" t="s">
        <v>495</v>
      </c>
      <c r="CP93" s="169" t="s">
        <v>495</v>
      </c>
      <c r="CQ93" s="171">
        <v>0</v>
      </c>
      <c r="CR93" s="169" t="s">
        <v>495</v>
      </c>
      <c r="CS93" s="169" t="s">
        <v>495</v>
      </c>
      <c r="CT93" s="169" t="s">
        <v>495</v>
      </c>
      <c r="CU93" s="169" t="s">
        <v>495</v>
      </c>
      <c r="CV93" s="169" t="s">
        <v>495</v>
      </c>
      <c r="CW93" s="169" t="s">
        <v>495</v>
      </c>
      <c r="CX93" s="169" t="s">
        <v>495</v>
      </c>
      <c r="CY93" s="169" t="s">
        <v>495</v>
      </c>
      <c r="CZ93" s="169" t="s">
        <v>495</v>
      </c>
      <c r="DA93" s="169" t="s">
        <v>495</v>
      </c>
      <c r="DB93" s="169" t="s">
        <v>495</v>
      </c>
      <c r="DC93" s="171">
        <v>0</v>
      </c>
      <c r="DD93" s="169" t="s">
        <v>495</v>
      </c>
      <c r="DE93" s="169" t="s">
        <v>495</v>
      </c>
      <c r="DF93" s="169" t="s">
        <v>495</v>
      </c>
      <c r="DG93" s="171">
        <v>0</v>
      </c>
      <c r="DH93" s="171">
        <v>0</v>
      </c>
      <c r="DI93" s="171">
        <v>0</v>
      </c>
      <c r="DJ93" s="171">
        <v>0</v>
      </c>
      <c r="DK93" s="171">
        <v>0</v>
      </c>
      <c r="DL93" s="171">
        <v>0</v>
      </c>
      <c r="DM93" s="171">
        <v>0</v>
      </c>
      <c r="DN93" s="171">
        <v>0</v>
      </c>
      <c r="DO93" s="171">
        <v>0</v>
      </c>
      <c r="DP93" s="171">
        <v>0</v>
      </c>
      <c r="DQ93" s="171">
        <v>0</v>
      </c>
      <c r="DR93" s="171">
        <v>0</v>
      </c>
      <c r="DS93" s="171">
        <v>0</v>
      </c>
      <c r="DT93" s="171">
        <v>0</v>
      </c>
      <c r="DU93" s="171">
        <v>0</v>
      </c>
      <c r="DV93" s="171">
        <v>0</v>
      </c>
      <c r="DW93" s="171">
        <v>0</v>
      </c>
      <c r="DX93" s="171">
        <v>0</v>
      </c>
      <c r="DY93" s="171">
        <v>0</v>
      </c>
      <c r="DZ93" s="171">
        <v>0</v>
      </c>
      <c r="EA93" s="171">
        <v>0</v>
      </c>
      <c r="EB93" s="171">
        <v>0</v>
      </c>
      <c r="EC93" s="171">
        <v>0</v>
      </c>
      <c r="ED93" s="171">
        <v>0</v>
      </c>
      <c r="EE93" s="169" t="s">
        <v>495</v>
      </c>
      <c r="EF93" s="169" t="s">
        <v>495</v>
      </c>
      <c r="EG93" s="169" t="s">
        <v>495</v>
      </c>
      <c r="EH93" s="169" t="s">
        <v>495</v>
      </c>
      <c r="EI93" s="169" t="s">
        <v>495</v>
      </c>
      <c r="EJ93" s="169" t="s">
        <v>495</v>
      </c>
      <c r="EK93" s="169" t="s">
        <v>495</v>
      </c>
      <c r="EL93" s="169" t="s">
        <v>495</v>
      </c>
      <c r="EM93" s="171">
        <v>0</v>
      </c>
      <c r="EN93" s="169" t="s">
        <v>495</v>
      </c>
      <c r="EO93" s="169" t="s">
        <v>495</v>
      </c>
      <c r="EP93" s="169" t="s">
        <v>495</v>
      </c>
      <c r="EQ93" s="169" t="s">
        <v>495</v>
      </c>
      <c r="ER93" s="169" t="s">
        <v>495</v>
      </c>
      <c r="ES93" s="169" t="s">
        <v>495</v>
      </c>
      <c r="ET93" s="169" t="s">
        <v>495</v>
      </c>
      <c r="EU93" s="169" t="s">
        <v>495</v>
      </c>
      <c r="EV93" s="169" t="s">
        <v>495</v>
      </c>
      <c r="EW93" s="169" t="s">
        <v>495</v>
      </c>
      <c r="EX93" s="169" t="s">
        <v>495</v>
      </c>
      <c r="EY93" s="171">
        <v>0</v>
      </c>
      <c r="EZ93" s="169" t="s">
        <v>495</v>
      </c>
      <c r="FA93" s="169" t="s">
        <v>495</v>
      </c>
      <c r="FB93" s="169" t="s">
        <v>495</v>
      </c>
      <c r="FC93" s="171">
        <v>0</v>
      </c>
      <c r="FD93" s="171">
        <v>0</v>
      </c>
      <c r="FE93" s="171">
        <v>0</v>
      </c>
      <c r="FF93" s="171">
        <v>0</v>
      </c>
      <c r="FG93" s="171">
        <v>0</v>
      </c>
      <c r="FH93" s="171">
        <v>0</v>
      </c>
      <c r="FI93" s="171">
        <v>0</v>
      </c>
      <c r="FJ93" s="171">
        <v>0</v>
      </c>
      <c r="FK93" s="171">
        <v>0</v>
      </c>
      <c r="FL93" s="171">
        <v>0</v>
      </c>
      <c r="FM93" s="171">
        <v>0</v>
      </c>
      <c r="FN93" s="171">
        <v>0</v>
      </c>
      <c r="FO93" s="171">
        <v>0</v>
      </c>
      <c r="FP93" s="171">
        <v>0</v>
      </c>
      <c r="FQ93" s="171">
        <v>0</v>
      </c>
      <c r="FR93" s="171">
        <v>0</v>
      </c>
      <c r="FS93" s="171">
        <v>0</v>
      </c>
      <c r="FT93" s="171">
        <v>0</v>
      </c>
      <c r="FU93" s="171">
        <v>0</v>
      </c>
      <c r="FV93" s="171">
        <v>0</v>
      </c>
      <c r="FW93" s="171">
        <v>0</v>
      </c>
      <c r="FX93" s="171">
        <v>0</v>
      </c>
      <c r="FY93" s="171">
        <v>0</v>
      </c>
      <c r="FZ93" s="171">
        <v>0</v>
      </c>
    </row>
    <row r="94" spans="1:182">
      <c r="A94" s="169" t="s">
        <v>342</v>
      </c>
      <c r="B94" s="169" t="s">
        <v>343</v>
      </c>
      <c r="C94" s="168">
        <v>0</v>
      </c>
      <c r="D94" s="168">
        <v>0</v>
      </c>
      <c r="E94" s="168">
        <v>0</v>
      </c>
      <c r="F94" s="168">
        <v>0</v>
      </c>
      <c r="G94" s="168">
        <v>0</v>
      </c>
      <c r="H94" s="170"/>
      <c r="I94" s="168">
        <v>0</v>
      </c>
      <c r="J94" s="168">
        <v>0</v>
      </c>
      <c r="K94" s="168">
        <v>0</v>
      </c>
      <c r="L94" s="168">
        <v>0</v>
      </c>
      <c r="M94" s="168">
        <v>0</v>
      </c>
      <c r="N94" s="170"/>
      <c r="O94" s="171">
        <v>0</v>
      </c>
      <c r="P94" s="171">
        <v>0</v>
      </c>
      <c r="Q94" s="171">
        <v>0</v>
      </c>
      <c r="R94" s="171">
        <v>0</v>
      </c>
      <c r="S94" s="171">
        <v>0</v>
      </c>
      <c r="T94" s="171">
        <v>0</v>
      </c>
      <c r="U94" s="171">
        <v>0</v>
      </c>
      <c r="V94" s="171">
        <v>0</v>
      </c>
      <c r="W94" s="171">
        <v>0</v>
      </c>
      <c r="X94" s="171">
        <v>0</v>
      </c>
      <c r="Y94" s="171">
        <v>0</v>
      </c>
      <c r="Z94" s="171">
        <v>0</v>
      </c>
      <c r="AA94" s="171">
        <v>0</v>
      </c>
      <c r="AB94" s="171">
        <v>0</v>
      </c>
      <c r="AC94" s="171">
        <v>0</v>
      </c>
      <c r="AD94" s="171">
        <v>0</v>
      </c>
      <c r="AE94" s="171">
        <v>0</v>
      </c>
      <c r="AF94" s="171">
        <v>0</v>
      </c>
      <c r="AG94" s="171">
        <v>0</v>
      </c>
      <c r="AH94" s="171">
        <v>0</v>
      </c>
      <c r="AI94" s="171">
        <v>0</v>
      </c>
      <c r="AJ94" s="171">
        <v>0</v>
      </c>
      <c r="AK94" s="171">
        <v>0</v>
      </c>
      <c r="AL94" s="171">
        <v>0</v>
      </c>
      <c r="AM94" s="171">
        <v>0</v>
      </c>
      <c r="AN94" s="171">
        <v>0</v>
      </c>
      <c r="AO94" s="171">
        <v>0</v>
      </c>
      <c r="AP94" s="171">
        <v>0</v>
      </c>
      <c r="AQ94" s="171">
        <v>0</v>
      </c>
      <c r="AR94" s="171">
        <v>0</v>
      </c>
      <c r="AS94" s="171">
        <v>0</v>
      </c>
      <c r="AT94" s="171">
        <v>0</v>
      </c>
      <c r="AU94" s="171">
        <v>0</v>
      </c>
      <c r="AV94" s="171">
        <v>0</v>
      </c>
      <c r="AW94" s="171">
        <v>0</v>
      </c>
      <c r="AX94" s="171">
        <v>0</v>
      </c>
      <c r="AY94" s="172" t="s">
        <v>495</v>
      </c>
      <c r="AZ94" s="172" t="s">
        <v>495</v>
      </c>
      <c r="BA94" s="172" t="s">
        <v>495</v>
      </c>
      <c r="BB94" s="171">
        <v>0</v>
      </c>
      <c r="BC94" s="172" t="s">
        <v>495</v>
      </c>
      <c r="BD94" s="172" t="s">
        <v>495</v>
      </c>
      <c r="BE94" s="172" t="s">
        <v>495</v>
      </c>
      <c r="BF94" s="171">
        <v>0</v>
      </c>
      <c r="BG94" s="172" t="s">
        <v>495</v>
      </c>
      <c r="BH94" s="172" t="s">
        <v>495</v>
      </c>
      <c r="BI94" s="172" t="s">
        <v>495</v>
      </c>
      <c r="BJ94" s="171">
        <v>0</v>
      </c>
      <c r="BK94" s="172" t="s">
        <v>495</v>
      </c>
      <c r="BL94" s="172" t="s">
        <v>495</v>
      </c>
      <c r="BM94" s="172" t="s">
        <v>495</v>
      </c>
      <c r="BN94" s="171">
        <v>0</v>
      </c>
      <c r="BO94" s="172" t="s">
        <v>495</v>
      </c>
      <c r="BP94" s="172" t="s">
        <v>495</v>
      </c>
      <c r="BQ94" s="172" t="s">
        <v>495</v>
      </c>
      <c r="BR94" s="171">
        <v>0</v>
      </c>
      <c r="BS94" s="172" t="s">
        <v>495</v>
      </c>
      <c r="BT94" s="172" t="s">
        <v>495</v>
      </c>
      <c r="BU94" s="172" t="s">
        <v>495</v>
      </c>
      <c r="BV94" s="172" t="s">
        <v>495</v>
      </c>
      <c r="BW94" s="171">
        <v>0</v>
      </c>
      <c r="BX94" s="171">
        <v>0</v>
      </c>
      <c r="BY94" s="171">
        <v>0</v>
      </c>
      <c r="BZ94" s="171">
        <v>0</v>
      </c>
      <c r="CA94" s="171">
        <v>0</v>
      </c>
      <c r="CB94" s="171">
        <v>0</v>
      </c>
      <c r="CC94" s="171">
        <v>0</v>
      </c>
      <c r="CD94" s="171">
        <v>0</v>
      </c>
      <c r="CE94" s="171">
        <v>0</v>
      </c>
      <c r="CF94" s="171">
        <v>0</v>
      </c>
      <c r="CG94" s="171">
        <v>0</v>
      </c>
      <c r="CH94" s="171">
        <v>0</v>
      </c>
      <c r="CI94" s="169" t="s">
        <v>495</v>
      </c>
      <c r="CJ94" s="169" t="s">
        <v>495</v>
      </c>
      <c r="CK94" s="169" t="s">
        <v>495</v>
      </c>
      <c r="CL94" s="169" t="s">
        <v>495</v>
      </c>
      <c r="CM94" s="169" t="s">
        <v>495</v>
      </c>
      <c r="CN94" s="169" t="s">
        <v>495</v>
      </c>
      <c r="CO94" s="169" t="s">
        <v>495</v>
      </c>
      <c r="CP94" s="169" t="s">
        <v>495</v>
      </c>
      <c r="CQ94" s="171">
        <v>0</v>
      </c>
      <c r="CR94" s="169" t="s">
        <v>495</v>
      </c>
      <c r="CS94" s="169" t="s">
        <v>495</v>
      </c>
      <c r="CT94" s="169" t="s">
        <v>495</v>
      </c>
      <c r="CU94" s="169" t="s">
        <v>495</v>
      </c>
      <c r="CV94" s="169" t="s">
        <v>495</v>
      </c>
      <c r="CW94" s="169" t="s">
        <v>495</v>
      </c>
      <c r="CX94" s="169" t="s">
        <v>495</v>
      </c>
      <c r="CY94" s="169" t="s">
        <v>495</v>
      </c>
      <c r="CZ94" s="169" t="s">
        <v>495</v>
      </c>
      <c r="DA94" s="169" t="s">
        <v>495</v>
      </c>
      <c r="DB94" s="169" t="s">
        <v>495</v>
      </c>
      <c r="DC94" s="171">
        <v>0</v>
      </c>
      <c r="DD94" s="169" t="s">
        <v>495</v>
      </c>
      <c r="DE94" s="169" t="s">
        <v>495</v>
      </c>
      <c r="DF94" s="169" t="s">
        <v>495</v>
      </c>
      <c r="DG94" s="171">
        <v>0</v>
      </c>
      <c r="DH94" s="171">
        <v>0</v>
      </c>
      <c r="DI94" s="171">
        <v>0</v>
      </c>
      <c r="DJ94" s="171">
        <v>0</v>
      </c>
      <c r="DK94" s="171">
        <v>0</v>
      </c>
      <c r="DL94" s="171">
        <v>0</v>
      </c>
      <c r="DM94" s="171">
        <v>0</v>
      </c>
      <c r="DN94" s="171">
        <v>0</v>
      </c>
      <c r="DO94" s="171">
        <v>0</v>
      </c>
      <c r="DP94" s="171">
        <v>0</v>
      </c>
      <c r="DQ94" s="171">
        <v>0</v>
      </c>
      <c r="DR94" s="171">
        <v>0</v>
      </c>
      <c r="DS94" s="171">
        <v>0</v>
      </c>
      <c r="DT94" s="171">
        <v>0</v>
      </c>
      <c r="DU94" s="171">
        <v>0</v>
      </c>
      <c r="DV94" s="171">
        <v>0</v>
      </c>
      <c r="DW94" s="171">
        <v>0</v>
      </c>
      <c r="DX94" s="171">
        <v>0</v>
      </c>
      <c r="DY94" s="171">
        <v>0</v>
      </c>
      <c r="DZ94" s="171">
        <v>0</v>
      </c>
      <c r="EA94" s="171">
        <v>0</v>
      </c>
      <c r="EB94" s="171">
        <v>0</v>
      </c>
      <c r="EC94" s="171">
        <v>0</v>
      </c>
      <c r="ED94" s="171">
        <v>0</v>
      </c>
      <c r="EE94" s="169" t="s">
        <v>495</v>
      </c>
      <c r="EF94" s="169" t="s">
        <v>495</v>
      </c>
      <c r="EG94" s="169" t="s">
        <v>495</v>
      </c>
      <c r="EH94" s="169" t="s">
        <v>495</v>
      </c>
      <c r="EI94" s="169" t="s">
        <v>495</v>
      </c>
      <c r="EJ94" s="169" t="s">
        <v>495</v>
      </c>
      <c r="EK94" s="169" t="s">
        <v>495</v>
      </c>
      <c r="EL94" s="169" t="s">
        <v>495</v>
      </c>
      <c r="EM94" s="171">
        <v>0</v>
      </c>
      <c r="EN94" s="169" t="s">
        <v>495</v>
      </c>
      <c r="EO94" s="169" t="s">
        <v>495</v>
      </c>
      <c r="EP94" s="169" t="s">
        <v>495</v>
      </c>
      <c r="EQ94" s="169" t="s">
        <v>495</v>
      </c>
      <c r="ER94" s="169" t="s">
        <v>495</v>
      </c>
      <c r="ES94" s="169" t="s">
        <v>495</v>
      </c>
      <c r="ET94" s="169" t="s">
        <v>495</v>
      </c>
      <c r="EU94" s="169" t="s">
        <v>495</v>
      </c>
      <c r="EV94" s="169" t="s">
        <v>495</v>
      </c>
      <c r="EW94" s="169" t="s">
        <v>495</v>
      </c>
      <c r="EX94" s="169" t="s">
        <v>495</v>
      </c>
      <c r="EY94" s="171">
        <v>0</v>
      </c>
      <c r="EZ94" s="169" t="s">
        <v>495</v>
      </c>
      <c r="FA94" s="169" t="s">
        <v>495</v>
      </c>
      <c r="FB94" s="169" t="s">
        <v>495</v>
      </c>
      <c r="FC94" s="171">
        <v>0</v>
      </c>
      <c r="FD94" s="171">
        <v>0</v>
      </c>
      <c r="FE94" s="171">
        <v>0</v>
      </c>
      <c r="FF94" s="171">
        <v>0</v>
      </c>
      <c r="FG94" s="171">
        <v>0</v>
      </c>
      <c r="FH94" s="171">
        <v>0</v>
      </c>
      <c r="FI94" s="171">
        <v>0</v>
      </c>
      <c r="FJ94" s="171">
        <v>0</v>
      </c>
      <c r="FK94" s="171">
        <v>0</v>
      </c>
      <c r="FL94" s="171">
        <v>0</v>
      </c>
      <c r="FM94" s="171">
        <v>0</v>
      </c>
      <c r="FN94" s="171">
        <v>0</v>
      </c>
      <c r="FO94" s="171">
        <v>0</v>
      </c>
      <c r="FP94" s="171">
        <v>0</v>
      </c>
      <c r="FQ94" s="171">
        <v>0</v>
      </c>
      <c r="FR94" s="171">
        <v>0</v>
      </c>
      <c r="FS94" s="171">
        <v>0</v>
      </c>
      <c r="FT94" s="171">
        <v>0</v>
      </c>
      <c r="FU94" s="171">
        <v>0</v>
      </c>
      <c r="FV94" s="171">
        <v>0</v>
      </c>
      <c r="FW94" s="171">
        <v>0</v>
      </c>
      <c r="FX94" s="171">
        <v>0</v>
      </c>
      <c r="FY94" s="171">
        <v>0</v>
      </c>
      <c r="FZ94" s="171">
        <v>0</v>
      </c>
    </row>
    <row r="95" spans="1:182">
      <c r="A95" s="169" t="s">
        <v>344</v>
      </c>
      <c r="B95" s="169" t="s">
        <v>345</v>
      </c>
      <c r="C95" s="168">
        <v>0</v>
      </c>
      <c r="D95" s="168">
        <v>0</v>
      </c>
      <c r="E95" s="168">
        <v>0</v>
      </c>
      <c r="F95" s="168">
        <v>0</v>
      </c>
      <c r="G95" s="168">
        <v>0</v>
      </c>
      <c r="H95" s="170"/>
      <c r="I95" s="168">
        <v>0</v>
      </c>
      <c r="J95" s="168">
        <v>0</v>
      </c>
      <c r="K95" s="168">
        <v>0</v>
      </c>
      <c r="L95" s="168">
        <v>0</v>
      </c>
      <c r="M95" s="168">
        <v>0</v>
      </c>
      <c r="N95" s="170"/>
      <c r="O95" s="171">
        <v>0</v>
      </c>
      <c r="P95" s="171">
        <v>0</v>
      </c>
      <c r="Q95" s="171">
        <v>0</v>
      </c>
      <c r="R95" s="171">
        <v>0</v>
      </c>
      <c r="S95" s="171">
        <v>0</v>
      </c>
      <c r="T95" s="171">
        <v>0</v>
      </c>
      <c r="U95" s="171">
        <v>0</v>
      </c>
      <c r="V95" s="171">
        <v>0</v>
      </c>
      <c r="W95" s="171">
        <v>0</v>
      </c>
      <c r="X95" s="171">
        <v>0</v>
      </c>
      <c r="Y95" s="171">
        <v>0</v>
      </c>
      <c r="Z95" s="171">
        <v>0</v>
      </c>
      <c r="AA95" s="171">
        <v>0</v>
      </c>
      <c r="AB95" s="171">
        <v>0</v>
      </c>
      <c r="AC95" s="171">
        <v>0</v>
      </c>
      <c r="AD95" s="171">
        <v>0</v>
      </c>
      <c r="AE95" s="171">
        <v>0</v>
      </c>
      <c r="AF95" s="171">
        <v>0</v>
      </c>
      <c r="AG95" s="171">
        <v>0</v>
      </c>
      <c r="AH95" s="171">
        <v>0</v>
      </c>
      <c r="AI95" s="171">
        <v>0</v>
      </c>
      <c r="AJ95" s="171">
        <v>0</v>
      </c>
      <c r="AK95" s="171">
        <v>0</v>
      </c>
      <c r="AL95" s="171">
        <v>0</v>
      </c>
      <c r="AM95" s="171">
        <v>0</v>
      </c>
      <c r="AN95" s="171">
        <v>0</v>
      </c>
      <c r="AO95" s="171">
        <v>0</v>
      </c>
      <c r="AP95" s="171">
        <v>0</v>
      </c>
      <c r="AQ95" s="171">
        <v>0</v>
      </c>
      <c r="AR95" s="171">
        <v>0</v>
      </c>
      <c r="AS95" s="171">
        <v>0</v>
      </c>
      <c r="AT95" s="171">
        <v>0</v>
      </c>
      <c r="AU95" s="171">
        <v>0</v>
      </c>
      <c r="AV95" s="171">
        <v>0</v>
      </c>
      <c r="AW95" s="171">
        <v>0</v>
      </c>
      <c r="AX95" s="171">
        <v>0</v>
      </c>
      <c r="AY95" s="172" t="s">
        <v>495</v>
      </c>
      <c r="AZ95" s="172" t="s">
        <v>495</v>
      </c>
      <c r="BA95" s="172" t="s">
        <v>495</v>
      </c>
      <c r="BB95" s="171">
        <v>0</v>
      </c>
      <c r="BC95" s="172" t="s">
        <v>495</v>
      </c>
      <c r="BD95" s="172" t="s">
        <v>495</v>
      </c>
      <c r="BE95" s="172" t="s">
        <v>495</v>
      </c>
      <c r="BF95" s="171">
        <v>0</v>
      </c>
      <c r="BG95" s="172" t="s">
        <v>495</v>
      </c>
      <c r="BH95" s="172" t="s">
        <v>495</v>
      </c>
      <c r="BI95" s="172" t="s">
        <v>495</v>
      </c>
      <c r="BJ95" s="171">
        <v>0</v>
      </c>
      <c r="BK95" s="172" t="s">
        <v>495</v>
      </c>
      <c r="BL95" s="172" t="s">
        <v>495</v>
      </c>
      <c r="BM95" s="172" t="s">
        <v>495</v>
      </c>
      <c r="BN95" s="171">
        <v>0</v>
      </c>
      <c r="BO95" s="172" t="s">
        <v>495</v>
      </c>
      <c r="BP95" s="172" t="s">
        <v>495</v>
      </c>
      <c r="BQ95" s="172" t="s">
        <v>495</v>
      </c>
      <c r="BR95" s="171">
        <v>0</v>
      </c>
      <c r="BS95" s="172" t="s">
        <v>495</v>
      </c>
      <c r="BT95" s="172" t="s">
        <v>495</v>
      </c>
      <c r="BU95" s="172" t="s">
        <v>495</v>
      </c>
      <c r="BV95" s="172" t="s">
        <v>495</v>
      </c>
      <c r="BW95" s="171">
        <v>0</v>
      </c>
      <c r="BX95" s="171">
        <v>0</v>
      </c>
      <c r="BY95" s="171">
        <v>0</v>
      </c>
      <c r="BZ95" s="171">
        <v>0</v>
      </c>
      <c r="CA95" s="171">
        <v>0</v>
      </c>
      <c r="CB95" s="171">
        <v>0</v>
      </c>
      <c r="CC95" s="171">
        <v>0</v>
      </c>
      <c r="CD95" s="171">
        <v>0</v>
      </c>
      <c r="CE95" s="171">
        <v>0</v>
      </c>
      <c r="CF95" s="171">
        <v>0</v>
      </c>
      <c r="CG95" s="171">
        <v>0</v>
      </c>
      <c r="CH95" s="171">
        <v>0</v>
      </c>
      <c r="CI95" s="169" t="s">
        <v>495</v>
      </c>
      <c r="CJ95" s="169" t="s">
        <v>495</v>
      </c>
      <c r="CK95" s="169" t="s">
        <v>495</v>
      </c>
      <c r="CL95" s="169" t="s">
        <v>495</v>
      </c>
      <c r="CM95" s="169" t="s">
        <v>495</v>
      </c>
      <c r="CN95" s="169" t="s">
        <v>495</v>
      </c>
      <c r="CO95" s="169" t="s">
        <v>495</v>
      </c>
      <c r="CP95" s="169" t="s">
        <v>495</v>
      </c>
      <c r="CQ95" s="171">
        <v>0</v>
      </c>
      <c r="CR95" s="169" t="s">
        <v>495</v>
      </c>
      <c r="CS95" s="169" t="s">
        <v>495</v>
      </c>
      <c r="CT95" s="169" t="s">
        <v>495</v>
      </c>
      <c r="CU95" s="169" t="s">
        <v>495</v>
      </c>
      <c r="CV95" s="169" t="s">
        <v>495</v>
      </c>
      <c r="CW95" s="169" t="s">
        <v>495</v>
      </c>
      <c r="CX95" s="169" t="s">
        <v>495</v>
      </c>
      <c r="CY95" s="169" t="s">
        <v>495</v>
      </c>
      <c r="CZ95" s="169" t="s">
        <v>495</v>
      </c>
      <c r="DA95" s="169" t="s">
        <v>495</v>
      </c>
      <c r="DB95" s="169" t="s">
        <v>495</v>
      </c>
      <c r="DC95" s="171">
        <v>0</v>
      </c>
      <c r="DD95" s="169" t="s">
        <v>495</v>
      </c>
      <c r="DE95" s="169" t="s">
        <v>495</v>
      </c>
      <c r="DF95" s="169" t="s">
        <v>495</v>
      </c>
      <c r="DG95" s="171">
        <v>0</v>
      </c>
      <c r="DH95" s="171">
        <v>0</v>
      </c>
      <c r="DI95" s="171">
        <v>0</v>
      </c>
      <c r="DJ95" s="171">
        <v>0</v>
      </c>
      <c r="DK95" s="171">
        <v>0</v>
      </c>
      <c r="DL95" s="171">
        <v>0</v>
      </c>
      <c r="DM95" s="171">
        <v>0</v>
      </c>
      <c r="DN95" s="171">
        <v>0</v>
      </c>
      <c r="DO95" s="171">
        <v>0</v>
      </c>
      <c r="DP95" s="171">
        <v>0</v>
      </c>
      <c r="DQ95" s="171">
        <v>0</v>
      </c>
      <c r="DR95" s="171">
        <v>0</v>
      </c>
      <c r="DS95" s="171">
        <v>0</v>
      </c>
      <c r="DT95" s="171">
        <v>0</v>
      </c>
      <c r="DU95" s="171">
        <v>0</v>
      </c>
      <c r="DV95" s="171">
        <v>0</v>
      </c>
      <c r="DW95" s="171">
        <v>0</v>
      </c>
      <c r="DX95" s="171">
        <v>0</v>
      </c>
      <c r="DY95" s="171">
        <v>0</v>
      </c>
      <c r="DZ95" s="171">
        <v>0</v>
      </c>
      <c r="EA95" s="171">
        <v>0</v>
      </c>
      <c r="EB95" s="171">
        <v>0</v>
      </c>
      <c r="EC95" s="171">
        <v>0</v>
      </c>
      <c r="ED95" s="171">
        <v>0</v>
      </c>
      <c r="EE95" s="169" t="s">
        <v>495</v>
      </c>
      <c r="EF95" s="169" t="s">
        <v>495</v>
      </c>
      <c r="EG95" s="169" t="s">
        <v>495</v>
      </c>
      <c r="EH95" s="169" t="s">
        <v>495</v>
      </c>
      <c r="EI95" s="169" t="s">
        <v>495</v>
      </c>
      <c r="EJ95" s="169" t="s">
        <v>495</v>
      </c>
      <c r="EK95" s="169" t="s">
        <v>495</v>
      </c>
      <c r="EL95" s="169" t="s">
        <v>495</v>
      </c>
      <c r="EM95" s="171">
        <v>0</v>
      </c>
      <c r="EN95" s="169" t="s">
        <v>495</v>
      </c>
      <c r="EO95" s="169" t="s">
        <v>495</v>
      </c>
      <c r="EP95" s="169" t="s">
        <v>495</v>
      </c>
      <c r="EQ95" s="169" t="s">
        <v>495</v>
      </c>
      <c r="ER95" s="169" t="s">
        <v>495</v>
      </c>
      <c r="ES95" s="169" t="s">
        <v>495</v>
      </c>
      <c r="ET95" s="169" t="s">
        <v>495</v>
      </c>
      <c r="EU95" s="169" t="s">
        <v>495</v>
      </c>
      <c r="EV95" s="169" t="s">
        <v>495</v>
      </c>
      <c r="EW95" s="169" t="s">
        <v>495</v>
      </c>
      <c r="EX95" s="169" t="s">
        <v>495</v>
      </c>
      <c r="EY95" s="171">
        <v>0</v>
      </c>
      <c r="EZ95" s="169" t="s">
        <v>495</v>
      </c>
      <c r="FA95" s="169" t="s">
        <v>495</v>
      </c>
      <c r="FB95" s="169" t="s">
        <v>495</v>
      </c>
      <c r="FC95" s="171">
        <v>0</v>
      </c>
      <c r="FD95" s="171">
        <v>0</v>
      </c>
      <c r="FE95" s="171">
        <v>0</v>
      </c>
      <c r="FF95" s="171">
        <v>0</v>
      </c>
      <c r="FG95" s="171">
        <v>0</v>
      </c>
      <c r="FH95" s="171">
        <v>0</v>
      </c>
      <c r="FI95" s="171">
        <v>0</v>
      </c>
      <c r="FJ95" s="171">
        <v>0</v>
      </c>
      <c r="FK95" s="171">
        <v>0</v>
      </c>
      <c r="FL95" s="171">
        <v>0</v>
      </c>
      <c r="FM95" s="171">
        <v>0</v>
      </c>
      <c r="FN95" s="171">
        <v>0</v>
      </c>
      <c r="FO95" s="171">
        <v>0</v>
      </c>
      <c r="FP95" s="171">
        <v>0</v>
      </c>
      <c r="FQ95" s="171">
        <v>0</v>
      </c>
      <c r="FR95" s="171">
        <v>0</v>
      </c>
      <c r="FS95" s="171">
        <v>0</v>
      </c>
      <c r="FT95" s="171">
        <v>0</v>
      </c>
      <c r="FU95" s="171">
        <v>0</v>
      </c>
      <c r="FV95" s="171">
        <v>0</v>
      </c>
      <c r="FW95" s="171">
        <v>0</v>
      </c>
      <c r="FX95" s="171">
        <v>0</v>
      </c>
      <c r="FY95" s="171">
        <v>0</v>
      </c>
      <c r="FZ95" s="171">
        <v>0</v>
      </c>
    </row>
    <row r="96" spans="1:182">
      <c r="A96" s="169" t="s">
        <v>346</v>
      </c>
      <c r="B96" s="169" t="s">
        <v>347</v>
      </c>
      <c r="C96" s="168">
        <v>1</v>
      </c>
      <c r="D96" s="168">
        <v>1</v>
      </c>
      <c r="E96" s="168">
        <v>1</v>
      </c>
      <c r="F96" s="168">
        <v>1</v>
      </c>
      <c r="G96" s="168">
        <v>0</v>
      </c>
      <c r="H96" s="170">
        <v>0</v>
      </c>
      <c r="I96" s="168">
        <v>62</v>
      </c>
      <c r="J96" s="168">
        <v>50</v>
      </c>
      <c r="K96" s="168">
        <v>49</v>
      </c>
      <c r="L96" s="168">
        <v>38</v>
      </c>
      <c r="M96" s="168">
        <v>-12</v>
      </c>
      <c r="N96" s="170">
        <v>-24</v>
      </c>
      <c r="O96" s="171">
        <v>0</v>
      </c>
      <c r="P96" s="171">
        <v>0</v>
      </c>
      <c r="Q96" s="171">
        <v>0</v>
      </c>
      <c r="R96" s="171">
        <v>0</v>
      </c>
      <c r="S96" s="171">
        <v>0</v>
      </c>
      <c r="T96" s="171">
        <v>0</v>
      </c>
      <c r="U96" s="171">
        <v>0</v>
      </c>
      <c r="V96" s="171">
        <v>0</v>
      </c>
      <c r="W96" s="171">
        <v>0</v>
      </c>
      <c r="X96" s="171">
        <v>0</v>
      </c>
      <c r="Y96" s="171">
        <v>0</v>
      </c>
      <c r="Z96" s="171">
        <v>0</v>
      </c>
      <c r="AA96" s="171">
        <v>0</v>
      </c>
      <c r="AB96" s="171">
        <v>0</v>
      </c>
      <c r="AC96" s="171">
        <v>0</v>
      </c>
      <c r="AD96" s="171">
        <v>0</v>
      </c>
      <c r="AE96" s="171">
        <v>0</v>
      </c>
      <c r="AF96" s="171">
        <v>0</v>
      </c>
      <c r="AG96" s="171">
        <v>0</v>
      </c>
      <c r="AH96" s="171">
        <v>0</v>
      </c>
      <c r="AI96" s="171">
        <v>0</v>
      </c>
      <c r="AJ96" s="171">
        <v>0</v>
      </c>
      <c r="AK96" s="171">
        <v>0</v>
      </c>
      <c r="AL96" s="171">
        <v>0</v>
      </c>
      <c r="AM96" s="171">
        <v>1</v>
      </c>
      <c r="AN96" s="171">
        <v>1</v>
      </c>
      <c r="AO96" s="171">
        <v>1</v>
      </c>
      <c r="AP96" s="171">
        <v>0</v>
      </c>
      <c r="AQ96" s="171">
        <v>62</v>
      </c>
      <c r="AR96" s="171">
        <v>50</v>
      </c>
      <c r="AS96" s="171">
        <v>49</v>
      </c>
      <c r="AT96" s="171">
        <v>30</v>
      </c>
      <c r="AU96" s="171">
        <v>13</v>
      </c>
      <c r="AV96" s="171">
        <v>23</v>
      </c>
      <c r="AW96" s="171">
        <v>20</v>
      </c>
      <c r="AX96" s="171">
        <v>15</v>
      </c>
      <c r="AY96" s="172" t="s">
        <v>495</v>
      </c>
      <c r="AZ96" s="172" t="s">
        <v>495</v>
      </c>
      <c r="BA96" s="172" t="s">
        <v>495</v>
      </c>
      <c r="BB96" s="171">
        <v>1</v>
      </c>
      <c r="BC96" s="172" t="s">
        <v>495</v>
      </c>
      <c r="BD96" s="172" t="s">
        <v>495</v>
      </c>
      <c r="BE96" s="172" t="s">
        <v>495</v>
      </c>
      <c r="BF96" s="171">
        <v>8</v>
      </c>
      <c r="BG96" s="172" t="s">
        <v>495</v>
      </c>
      <c r="BH96" s="172" t="s">
        <v>495</v>
      </c>
      <c r="BI96" s="172" t="s">
        <v>495</v>
      </c>
      <c r="BJ96" s="171">
        <v>0</v>
      </c>
      <c r="BK96" s="172" t="s">
        <v>495</v>
      </c>
      <c r="BL96" s="172" t="s">
        <v>495</v>
      </c>
      <c r="BM96" s="172" t="s">
        <v>495</v>
      </c>
      <c r="BN96" s="171">
        <v>0</v>
      </c>
      <c r="BO96" s="172" t="s">
        <v>495</v>
      </c>
      <c r="BP96" s="172" t="s">
        <v>495</v>
      </c>
      <c r="BQ96" s="172" t="s">
        <v>495</v>
      </c>
      <c r="BR96" s="171">
        <v>0</v>
      </c>
      <c r="BS96" s="172" t="s">
        <v>495</v>
      </c>
      <c r="BT96" s="172" t="s">
        <v>495</v>
      </c>
      <c r="BU96" s="172" t="s">
        <v>495</v>
      </c>
      <c r="BV96" s="172" t="s">
        <v>495</v>
      </c>
      <c r="BW96" s="171">
        <v>0</v>
      </c>
      <c r="BX96" s="171">
        <v>0</v>
      </c>
      <c r="BY96" s="171">
        <v>0</v>
      </c>
      <c r="BZ96" s="171">
        <v>0</v>
      </c>
      <c r="CA96" s="171">
        <v>0</v>
      </c>
      <c r="CB96" s="171">
        <v>0</v>
      </c>
      <c r="CC96" s="171">
        <v>0</v>
      </c>
      <c r="CD96" s="171">
        <v>0</v>
      </c>
      <c r="CE96" s="171">
        <v>0</v>
      </c>
      <c r="CF96" s="171">
        <v>0</v>
      </c>
      <c r="CG96" s="171">
        <v>0</v>
      </c>
      <c r="CH96" s="171">
        <v>0</v>
      </c>
      <c r="CI96" s="169" t="s">
        <v>495</v>
      </c>
      <c r="CJ96" s="169" t="s">
        <v>495</v>
      </c>
      <c r="CK96" s="169" t="s">
        <v>495</v>
      </c>
      <c r="CL96" s="169" t="s">
        <v>495</v>
      </c>
      <c r="CM96" s="169" t="s">
        <v>495</v>
      </c>
      <c r="CN96" s="169" t="s">
        <v>495</v>
      </c>
      <c r="CO96" s="169" t="s">
        <v>495</v>
      </c>
      <c r="CP96" s="169" t="s">
        <v>495</v>
      </c>
      <c r="CQ96" s="171">
        <v>0</v>
      </c>
      <c r="CR96" s="169" t="s">
        <v>495</v>
      </c>
      <c r="CS96" s="169" t="s">
        <v>495</v>
      </c>
      <c r="CT96" s="169" t="s">
        <v>495</v>
      </c>
      <c r="CU96" s="169" t="s">
        <v>495</v>
      </c>
      <c r="CV96" s="169" t="s">
        <v>495</v>
      </c>
      <c r="CW96" s="169" t="s">
        <v>495</v>
      </c>
      <c r="CX96" s="169" t="s">
        <v>495</v>
      </c>
      <c r="CY96" s="169" t="s">
        <v>495</v>
      </c>
      <c r="CZ96" s="169" t="s">
        <v>495</v>
      </c>
      <c r="DA96" s="169" t="s">
        <v>495</v>
      </c>
      <c r="DB96" s="169" t="s">
        <v>495</v>
      </c>
      <c r="DC96" s="171">
        <v>0</v>
      </c>
      <c r="DD96" s="169" t="s">
        <v>495</v>
      </c>
      <c r="DE96" s="169" t="s">
        <v>495</v>
      </c>
      <c r="DF96" s="169" t="s">
        <v>495</v>
      </c>
      <c r="DG96" s="171">
        <v>0</v>
      </c>
      <c r="DH96" s="171">
        <v>0</v>
      </c>
      <c r="DI96" s="171">
        <v>0</v>
      </c>
      <c r="DJ96" s="171">
        <v>0</v>
      </c>
      <c r="DK96" s="171">
        <v>0</v>
      </c>
      <c r="DL96" s="171">
        <v>0</v>
      </c>
      <c r="DM96" s="171">
        <v>0</v>
      </c>
      <c r="DN96" s="171">
        <v>0</v>
      </c>
      <c r="DO96" s="171">
        <v>0</v>
      </c>
      <c r="DP96" s="171">
        <v>0</v>
      </c>
      <c r="DQ96" s="171">
        <v>0</v>
      </c>
      <c r="DR96" s="171">
        <v>0</v>
      </c>
      <c r="DS96" s="171">
        <v>0</v>
      </c>
      <c r="DT96" s="171">
        <v>0</v>
      </c>
      <c r="DU96" s="171">
        <v>0</v>
      </c>
      <c r="DV96" s="171">
        <v>0</v>
      </c>
      <c r="DW96" s="171">
        <v>0</v>
      </c>
      <c r="DX96" s="171">
        <v>0</v>
      </c>
      <c r="DY96" s="171">
        <v>0</v>
      </c>
      <c r="DZ96" s="171">
        <v>0</v>
      </c>
      <c r="EA96" s="171">
        <v>0</v>
      </c>
      <c r="EB96" s="171">
        <v>0</v>
      </c>
      <c r="EC96" s="171">
        <v>0</v>
      </c>
      <c r="ED96" s="171">
        <v>0</v>
      </c>
      <c r="EE96" s="169" t="s">
        <v>495</v>
      </c>
      <c r="EF96" s="169" t="s">
        <v>495</v>
      </c>
      <c r="EG96" s="169" t="s">
        <v>495</v>
      </c>
      <c r="EH96" s="169" t="s">
        <v>495</v>
      </c>
      <c r="EI96" s="169" t="s">
        <v>495</v>
      </c>
      <c r="EJ96" s="169" t="s">
        <v>495</v>
      </c>
      <c r="EK96" s="169" t="s">
        <v>495</v>
      </c>
      <c r="EL96" s="169" t="s">
        <v>495</v>
      </c>
      <c r="EM96" s="171">
        <v>0</v>
      </c>
      <c r="EN96" s="169" t="s">
        <v>495</v>
      </c>
      <c r="EO96" s="169" t="s">
        <v>495</v>
      </c>
      <c r="EP96" s="169" t="s">
        <v>495</v>
      </c>
      <c r="EQ96" s="169" t="s">
        <v>495</v>
      </c>
      <c r="ER96" s="169" t="s">
        <v>495</v>
      </c>
      <c r="ES96" s="169" t="s">
        <v>495</v>
      </c>
      <c r="ET96" s="169" t="s">
        <v>495</v>
      </c>
      <c r="EU96" s="169" t="s">
        <v>495</v>
      </c>
      <c r="EV96" s="169" t="s">
        <v>495</v>
      </c>
      <c r="EW96" s="169" t="s">
        <v>495</v>
      </c>
      <c r="EX96" s="169" t="s">
        <v>495</v>
      </c>
      <c r="EY96" s="171">
        <v>0</v>
      </c>
      <c r="EZ96" s="169" t="s">
        <v>495</v>
      </c>
      <c r="FA96" s="169" t="s">
        <v>495</v>
      </c>
      <c r="FB96" s="169" t="s">
        <v>495</v>
      </c>
      <c r="FC96" s="171">
        <v>0</v>
      </c>
      <c r="FD96" s="171">
        <v>0</v>
      </c>
      <c r="FE96" s="171">
        <v>0</v>
      </c>
      <c r="FF96" s="171">
        <v>0</v>
      </c>
      <c r="FG96" s="171">
        <v>0</v>
      </c>
      <c r="FH96" s="171">
        <v>0</v>
      </c>
      <c r="FI96" s="171">
        <v>0</v>
      </c>
      <c r="FJ96" s="171">
        <v>0</v>
      </c>
      <c r="FK96" s="171">
        <v>0</v>
      </c>
      <c r="FL96" s="171">
        <v>0</v>
      </c>
      <c r="FM96" s="171">
        <v>0</v>
      </c>
      <c r="FN96" s="171">
        <v>0</v>
      </c>
      <c r="FO96" s="171">
        <v>0</v>
      </c>
      <c r="FP96" s="171">
        <v>0</v>
      </c>
      <c r="FQ96" s="171">
        <v>0</v>
      </c>
      <c r="FR96" s="171">
        <v>0</v>
      </c>
      <c r="FS96" s="171">
        <v>0</v>
      </c>
      <c r="FT96" s="171">
        <v>0</v>
      </c>
      <c r="FU96" s="171">
        <v>0</v>
      </c>
      <c r="FV96" s="171">
        <v>0</v>
      </c>
      <c r="FW96" s="171">
        <v>0</v>
      </c>
      <c r="FX96" s="171">
        <v>0</v>
      </c>
      <c r="FY96" s="171">
        <v>0</v>
      </c>
      <c r="FZ96" s="171">
        <v>0</v>
      </c>
    </row>
    <row r="97" spans="1:182">
      <c r="A97" s="169" t="s">
        <v>348</v>
      </c>
      <c r="B97" s="169" t="s">
        <v>349</v>
      </c>
      <c r="C97" s="168">
        <v>8</v>
      </c>
      <c r="D97" s="168">
        <v>7</v>
      </c>
      <c r="E97" s="168">
        <v>8</v>
      </c>
      <c r="F97" s="168">
        <v>6</v>
      </c>
      <c r="G97" s="168">
        <v>-1</v>
      </c>
      <c r="H97" s="170">
        <v>-14.285714285714286</v>
      </c>
      <c r="I97" s="168">
        <v>429</v>
      </c>
      <c r="J97" s="168">
        <v>440</v>
      </c>
      <c r="K97" s="168">
        <v>466</v>
      </c>
      <c r="L97" s="168">
        <v>459</v>
      </c>
      <c r="M97" s="168">
        <v>19</v>
      </c>
      <c r="N97" s="170">
        <v>4.3181818181818183</v>
      </c>
      <c r="O97" s="171">
        <v>0</v>
      </c>
      <c r="P97" s="171">
        <v>0</v>
      </c>
      <c r="Q97" s="171">
        <v>0</v>
      </c>
      <c r="R97" s="171">
        <v>0</v>
      </c>
      <c r="S97" s="171">
        <v>0</v>
      </c>
      <c r="T97" s="171">
        <v>0</v>
      </c>
      <c r="U97" s="171">
        <v>0</v>
      </c>
      <c r="V97" s="171">
        <v>0</v>
      </c>
      <c r="W97" s="171">
        <v>0</v>
      </c>
      <c r="X97" s="171">
        <v>0</v>
      </c>
      <c r="Y97" s="171">
        <v>0</v>
      </c>
      <c r="Z97" s="171">
        <v>0</v>
      </c>
      <c r="AA97" s="171">
        <v>0</v>
      </c>
      <c r="AB97" s="171">
        <v>0</v>
      </c>
      <c r="AC97" s="171">
        <v>0</v>
      </c>
      <c r="AD97" s="171">
        <v>0</v>
      </c>
      <c r="AE97" s="171">
        <v>0</v>
      </c>
      <c r="AF97" s="171">
        <v>0</v>
      </c>
      <c r="AG97" s="171">
        <v>0</v>
      </c>
      <c r="AH97" s="171">
        <v>0</v>
      </c>
      <c r="AI97" s="171">
        <v>0</v>
      </c>
      <c r="AJ97" s="171">
        <v>0</v>
      </c>
      <c r="AK97" s="171">
        <v>0</v>
      </c>
      <c r="AL97" s="171">
        <v>0</v>
      </c>
      <c r="AM97" s="171">
        <v>1</v>
      </c>
      <c r="AN97" s="171">
        <v>1</v>
      </c>
      <c r="AO97" s="171">
        <v>1</v>
      </c>
      <c r="AP97" s="171">
        <v>0</v>
      </c>
      <c r="AQ97" s="171">
        <v>24</v>
      </c>
      <c r="AR97" s="171">
        <v>20</v>
      </c>
      <c r="AS97" s="171">
        <v>19</v>
      </c>
      <c r="AT97" s="171">
        <v>0</v>
      </c>
      <c r="AU97" s="171">
        <v>20</v>
      </c>
      <c r="AV97" s="171">
        <v>20</v>
      </c>
      <c r="AW97" s="171">
        <v>0</v>
      </c>
      <c r="AX97" s="171">
        <v>19</v>
      </c>
      <c r="AY97" s="172" t="s">
        <v>495</v>
      </c>
      <c r="AZ97" s="172" t="s">
        <v>495</v>
      </c>
      <c r="BA97" s="172" t="s">
        <v>495</v>
      </c>
      <c r="BB97" s="171">
        <v>0</v>
      </c>
      <c r="BC97" s="172" t="s">
        <v>495</v>
      </c>
      <c r="BD97" s="172" t="s">
        <v>495</v>
      </c>
      <c r="BE97" s="172" t="s">
        <v>495</v>
      </c>
      <c r="BF97" s="171">
        <v>0</v>
      </c>
      <c r="BG97" s="172" t="s">
        <v>495</v>
      </c>
      <c r="BH97" s="172" t="s">
        <v>495</v>
      </c>
      <c r="BI97" s="172" t="s">
        <v>495</v>
      </c>
      <c r="BJ97" s="171">
        <v>0</v>
      </c>
      <c r="BK97" s="172" t="s">
        <v>495</v>
      </c>
      <c r="BL97" s="172" t="s">
        <v>495</v>
      </c>
      <c r="BM97" s="172" t="s">
        <v>495</v>
      </c>
      <c r="BN97" s="171">
        <v>0</v>
      </c>
      <c r="BO97" s="172" t="s">
        <v>495</v>
      </c>
      <c r="BP97" s="172" t="s">
        <v>495</v>
      </c>
      <c r="BQ97" s="172" t="s">
        <v>495</v>
      </c>
      <c r="BR97" s="171">
        <v>0</v>
      </c>
      <c r="BS97" s="172" t="s">
        <v>495</v>
      </c>
      <c r="BT97" s="172" t="s">
        <v>495</v>
      </c>
      <c r="BU97" s="172" t="s">
        <v>495</v>
      </c>
      <c r="BV97" s="172" t="s">
        <v>495</v>
      </c>
      <c r="BW97" s="171">
        <v>0</v>
      </c>
      <c r="BX97" s="171">
        <v>0</v>
      </c>
      <c r="BY97" s="171">
        <v>0</v>
      </c>
      <c r="BZ97" s="171">
        <v>0</v>
      </c>
      <c r="CA97" s="171">
        <v>0</v>
      </c>
      <c r="CB97" s="171">
        <v>0</v>
      </c>
      <c r="CC97" s="171">
        <v>0</v>
      </c>
      <c r="CD97" s="171">
        <v>0</v>
      </c>
      <c r="CE97" s="171">
        <v>0</v>
      </c>
      <c r="CF97" s="171">
        <v>0</v>
      </c>
      <c r="CG97" s="171">
        <v>0</v>
      </c>
      <c r="CH97" s="171">
        <v>0</v>
      </c>
      <c r="CI97" s="169" t="s">
        <v>495</v>
      </c>
      <c r="CJ97" s="169" t="s">
        <v>495</v>
      </c>
      <c r="CK97" s="169" t="s">
        <v>495</v>
      </c>
      <c r="CL97" s="169" t="s">
        <v>495</v>
      </c>
      <c r="CM97" s="169" t="s">
        <v>495</v>
      </c>
      <c r="CN97" s="169" t="s">
        <v>495</v>
      </c>
      <c r="CO97" s="169" t="s">
        <v>495</v>
      </c>
      <c r="CP97" s="169" t="s">
        <v>495</v>
      </c>
      <c r="CQ97" s="171">
        <v>0</v>
      </c>
      <c r="CR97" s="169" t="s">
        <v>495</v>
      </c>
      <c r="CS97" s="169" t="s">
        <v>495</v>
      </c>
      <c r="CT97" s="169" t="s">
        <v>495</v>
      </c>
      <c r="CU97" s="169" t="s">
        <v>495</v>
      </c>
      <c r="CV97" s="169" t="s">
        <v>495</v>
      </c>
      <c r="CW97" s="169" t="s">
        <v>495</v>
      </c>
      <c r="CX97" s="169" t="s">
        <v>495</v>
      </c>
      <c r="CY97" s="169" t="s">
        <v>495</v>
      </c>
      <c r="CZ97" s="169" t="s">
        <v>495</v>
      </c>
      <c r="DA97" s="169" t="s">
        <v>495</v>
      </c>
      <c r="DB97" s="169" t="s">
        <v>495</v>
      </c>
      <c r="DC97" s="171">
        <v>0</v>
      </c>
      <c r="DD97" s="169" t="s">
        <v>495</v>
      </c>
      <c r="DE97" s="169" t="s">
        <v>495</v>
      </c>
      <c r="DF97" s="169" t="s">
        <v>495</v>
      </c>
      <c r="DG97" s="171">
        <v>6</v>
      </c>
      <c r="DH97" s="171">
        <v>5</v>
      </c>
      <c r="DI97" s="171">
        <v>6</v>
      </c>
      <c r="DJ97" s="171">
        <v>5</v>
      </c>
      <c r="DK97" s="171">
        <v>323</v>
      </c>
      <c r="DL97" s="171">
        <v>333</v>
      </c>
      <c r="DM97" s="171">
        <v>339</v>
      </c>
      <c r="DN97" s="171">
        <v>357</v>
      </c>
      <c r="DO97" s="171">
        <v>96</v>
      </c>
      <c r="DP97" s="171">
        <v>63</v>
      </c>
      <c r="DQ97" s="171">
        <v>77</v>
      </c>
      <c r="DR97" s="171">
        <v>79</v>
      </c>
      <c r="DS97" s="171">
        <v>0</v>
      </c>
      <c r="DT97" s="171">
        <v>0</v>
      </c>
      <c r="DU97" s="171">
        <v>0</v>
      </c>
      <c r="DV97" s="171">
        <v>0</v>
      </c>
      <c r="DW97" s="171">
        <v>0</v>
      </c>
      <c r="DX97" s="171">
        <v>0</v>
      </c>
      <c r="DY97" s="171">
        <v>0</v>
      </c>
      <c r="DZ97" s="171">
        <v>0</v>
      </c>
      <c r="EA97" s="171">
        <v>0</v>
      </c>
      <c r="EB97" s="171">
        <v>0</v>
      </c>
      <c r="EC97" s="171">
        <v>0</v>
      </c>
      <c r="ED97" s="171">
        <v>0</v>
      </c>
      <c r="EE97" s="169" t="s">
        <v>495</v>
      </c>
      <c r="EF97" s="169" t="s">
        <v>495</v>
      </c>
      <c r="EG97" s="169" t="s">
        <v>495</v>
      </c>
      <c r="EH97" s="169" t="s">
        <v>495</v>
      </c>
      <c r="EI97" s="169" t="s">
        <v>495</v>
      </c>
      <c r="EJ97" s="169" t="s">
        <v>495</v>
      </c>
      <c r="EK97" s="169" t="s">
        <v>495</v>
      </c>
      <c r="EL97" s="169" t="s">
        <v>495</v>
      </c>
      <c r="EM97" s="171">
        <v>0</v>
      </c>
      <c r="EN97" s="169" t="s">
        <v>495</v>
      </c>
      <c r="EO97" s="169" t="s">
        <v>495</v>
      </c>
      <c r="EP97" s="169" t="s">
        <v>495</v>
      </c>
      <c r="EQ97" s="169" t="s">
        <v>495</v>
      </c>
      <c r="ER97" s="169" t="s">
        <v>495</v>
      </c>
      <c r="ES97" s="169" t="s">
        <v>495</v>
      </c>
      <c r="ET97" s="169" t="s">
        <v>495</v>
      </c>
      <c r="EU97" s="169" t="s">
        <v>495</v>
      </c>
      <c r="EV97" s="169" t="s">
        <v>495</v>
      </c>
      <c r="EW97" s="169" t="s">
        <v>495</v>
      </c>
      <c r="EX97" s="169" t="s">
        <v>495</v>
      </c>
      <c r="EY97" s="171">
        <v>0</v>
      </c>
      <c r="EZ97" s="169" t="s">
        <v>495</v>
      </c>
      <c r="FA97" s="169" t="s">
        <v>495</v>
      </c>
      <c r="FB97" s="169" t="s">
        <v>495</v>
      </c>
      <c r="FC97" s="171">
        <v>1</v>
      </c>
      <c r="FD97" s="171">
        <v>1</v>
      </c>
      <c r="FE97" s="171">
        <v>1</v>
      </c>
      <c r="FF97" s="171">
        <v>1</v>
      </c>
      <c r="FG97" s="171">
        <v>82</v>
      </c>
      <c r="FH97" s="171">
        <v>87</v>
      </c>
      <c r="FI97" s="171">
        <v>108</v>
      </c>
      <c r="FJ97" s="171">
        <v>102</v>
      </c>
      <c r="FK97" s="171">
        <v>25</v>
      </c>
      <c r="FL97" s="171">
        <v>26</v>
      </c>
      <c r="FM97" s="171">
        <v>17</v>
      </c>
      <c r="FN97" s="171">
        <v>39</v>
      </c>
      <c r="FO97" s="171">
        <v>0</v>
      </c>
      <c r="FP97" s="171">
        <v>0</v>
      </c>
      <c r="FQ97" s="171">
        <v>0</v>
      </c>
      <c r="FR97" s="171">
        <v>0</v>
      </c>
      <c r="FS97" s="171">
        <v>0</v>
      </c>
      <c r="FT97" s="171">
        <v>0</v>
      </c>
      <c r="FU97" s="171">
        <v>0</v>
      </c>
      <c r="FV97" s="171">
        <v>0</v>
      </c>
      <c r="FW97" s="171">
        <v>0</v>
      </c>
      <c r="FX97" s="171">
        <v>0</v>
      </c>
      <c r="FY97" s="171">
        <v>0</v>
      </c>
      <c r="FZ97" s="171">
        <v>0</v>
      </c>
    </row>
    <row r="98" spans="1:182">
      <c r="A98" s="169" t="s">
        <v>350</v>
      </c>
      <c r="B98" s="169" t="s">
        <v>351</v>
      </c>
      <c r="C98" s="168">
        <v>0</v>
      </c>
      <c r="D98" s="168">
        <v>0</v>
      </c>
      <c r="E98" s="168">
        <v>0</v>
      </c>
      <c r="F98" s="168">
        <v>0</v>
      </c>
      <c r="G98" s="168">
        <v>0</v>
      </c>
      <c r="H98" s="170"/>
      <c r="I98" s="168">
        <v>0</v>
      </c>
      <c r="J98" s="168">
        <v>0</v>
      </c>
      <c r="K98" s="168">
        <v>0</v>
      </c>
      <c r="L98" s="168">
        <v>0</v>
      </c>
      <c r="M98" s="168">
        <v>0</v>
      </c>
      <c r="N98" s="170"/>
      <c r="O98" s="171">
        <v>0</v>
      </c>
      <c r="P98" s="171">
        <v>0</v>
      </c>
      <c r="Q98" s="171">
        <v>0</v>
      </c>
      <c r="R98" s="171">
        <v>0</v>
      </c>
      <c r="S98" s="171">
        <v>0</v>
      </c>
      <c r="T98" s="171">
        <v>0</v>
      </c>
      <c r="U98" s="171">
        <v>0</v>
      </c>
      <c r="V98" s="171">
        <v>0</v>
      </c>
      <c r="W98" s="171">
        <v>0</v>
      </c>
      <c r="X98" s="171">
        <v>0</v>
      </c>
      <c r="Y98" s="171">
        <v>0</v>
      </c>
      <c r="Z98" s="171">
        <v>0</v>
      </c>
      <c r="AA98" s="171">
        <v>0</v>
      </c>
      <c r="AB98" s="171">
        <v>0</v>
      </c>
      <c r="AC98" s="171">
        <v>0</v>
      </c>
      <c r="AD98" s="171">
        <v>0</v>
      </c>
      <c r="AE98" s="171">
        <v>0</v>
      </c>
      <c r="AF98" s="171">
        <v>0</v>
      </c>
      <c r="AG98" s="171">
        <v>0</v>
      </c>
      <c r="AH98" s="171">
        <v>0</v>
      </c>
      <c r="AI98" s="171">
        <v>0</v>
      </c>
      <c r="AJ98" s="171">
        <v>0</v>
      </c>
      <c r="AK98" s="171">
        <v>0</v>
      </c>
      <c r="AL98" s="171">
        <v>0</v>
      </c>
      <c r="AM98" s="171">
        <v>0</v>
      </c>
      <c r="AN98" s="171">
        <v>0</v>
      </c>
      <c r="AO98" s="171">
        <v>0</v>
      </c>
      <c r="AP98" s="171">
        <v>0</v>
      </c>
      <c r="AQ98" s="171">
        <v>0</v>
      </c>
      <c r="AR98" s="171">
        <v>0</v>
      </c>
      <c r="AS98" s="171">
        <v>0</v>
      </c>
      <c r="AT98" s="171">
        <v>0</v>
      </c>
      <c r="AU98" s="171">
        <v>0</v>
      </c>
      <c r="AV98" s="171">
        <v>0</v>
      </c>
      <c r="AW98" s="171">
        <v>0</v>
      </c>
      <c r="AX98" s="171">
        <v>0</v>
      </c>
      <c r="AY98" s="172" t="s">
        <v>495</v>
      </c>
      <c r="AZ98" s="172" t="s">
        <v>495</v>
      </c>
      <c r="BA98" s="172" t="s">
        <v>495</v>
      </c>
      <c r="BB98" s="171">
        <v>0</v>
      </c>
      <c r="BC98" s="172" t="s">
        <v>495</v>
      </c>
      <c r="BD98" s="172" t="s">
        <v>495</v>
      </c>
      <c r="BE98" s="172" t="s">
        <v>495</v>
      </c>
      <c r="BF98" s="171">
        <v>0</v>
      </c>
      <c r="BG98" s="172" t="s">
        <v>495</v>
      </c>
      <c r="BH98" s="172" t="s">
        <v>495</v>
      </c>
      <c r="BI98" s="172" t="s">
        <v>495</v>
      </c>
      <c r="BJ98" s="171">
        <v>0</v>
      </c>
      <c r="BK98" s="172" t="s">
        <v>495</v>
      </c>
      <c r="BL98" s="172" t="s">
        <v>495</v>
      </c>
      <c r="BM98" s="172" t="s">
        <v>495</v>
      </c>
      <c r="BN98" s="171">
        <v>0</v>
      </c>
      <c r="BO98" s="172" t="s">
        <v>495</v>
      </c>
      <c r="BP98" s="172" t="s">
        <v>495</v>
      </c>
      <c r="BQ98" s="172" t="s">
        <v>495</v>
      </c>
      <c r="BR98" s="171">
        <v>0</v>
      </c>
      <c r="BS98" s="172" t="s">
        <v>495</v>
      </c>
      <c r="BT98" s="172" t="s">
        <v>495</v>
      </c>
      <c r="BU98" s="172" t="s">
        <v>495</v>
      </c>
      <c r="BV98" s="172" t="s">
        <v>495</v>
      </c>
      <c r="BW98" s="171">
        <v>0</v>
      </c>
      <c r="BX98" s="171">
        <v>0</v>
      </c>
      <c r="BY98" s="171">
        <v>0</v>
      </c>
      <c r="BZ98" s="171">
        <v>0</v>
      </c>
      <c r="CA98" s="171">
        <v>0</v>
      </c>
      <c r="CB98" s="171">
        <v>0</v>
      </c>
      <c r="CC98" s="171">
        <v>0</v>
      </c>
      <c r="CD98" s="171">
        <v>0</v>
      </c>
      <c r="CE98" s="171">
        <v>0</v>
      </c>
      <c r="CF98" s="171">
        <v>0</v>
      </c>
      <c r="CG98" s="171">
        <v>0</v>
      </c>
      <c r="CH98" s="171">
        <v>0</v>
      </c>
      <c r="CI98" s="169" t="s">
        <v>495</v>
      </c>
      <c r="CJ98" s="169" t="s">
        <v>495</v>
      </c>
      <c r="CK98" s="169" t="s">
        <v>495</v>
      </c>
      <c r="CL98" s="169" t="s">
        <v>495</v>
      </c>
      <c r="CM98" s="169" t="s">
        <v>495</v>
      </c>
      <c r="CN98" s="169" t="s">
        <v>495</v>
      </c>
      <c r="CO98" s="169" t="s">
        <v>495</v>
      </c>
      <c r="CP98" s="169" t="s">
        <v>495</v>
      </c>
      <c r="CQ98" s="171">
        <v>0</v>
      </c>
      <c r="CR98" s="169" t="s">
        <v>495</v>
      </c>
      <c r="CS98" s="169" t="s">
        <v>495</v>
      </c>
      <c r="CT98" s="169" t="s">
        <v>495</v>
      </c>
      <c r="CU98" s="169" t="s">
        <v>495</v>
      </c>
      <c r="CV98" s="169" t="s">
        <v>495</v>
      </c>
      <c r="CW98" s="169" t="s">
        <v>495</v>
      </c>
      <c r="CX98" s="169" t="s">
        <v>495</v>
      </c>
      <c r="CY98" s="169" t="s">
        <v>495</v>
      </c>
      <c r="CZ98" s="169" t="s">
        <v>495</v>
      </c>
      <c r="DA98" s="169" t="s">
        <v>495</v>
      </c>
      <c r="DB98" s="169" t="s">
        <v>495</v>
      </c>
      <c r="DC98" s="171">
        <v>0</v>
      </c>
      <c r="DD98" s="169" t="s">
        <v>495</v>
      </c>
      <c r="DE98" s="169" t="s">
        <v>495</v>
      </c>
      <c r="DF98" s="169" t="s">
        <v>495</v>
      </c>
      <c r="DG98" s="171">
        <v>0</v>
      </c>
      <c r="DH98" s="171">
        <v>0</v>
      </c>
      <c r="DI98" s="171">
        <v>0</v>
      </c>
      <c r="DJ98" s="171">
        <v>0</v>
      </c>
      <c r="DK98" s="171">
        <v>0</v>
      </c>
      <c r="DL98" s="171">
        <v>0</v>
      </c>
      <c r="DM98" s="171">
        <v>0</v>
      </c>
      <c r="DN98" s="171">
        <v>0</v>
      </c>
      <c r="DO98" s="171">
        <v>0</v>
      </c>
      <c r="DP98" s="171">
        <v>0</v>
      </c>
      <c r="DQ98" s="171">
        <v>0</v>
      </c>
      <c r="DR98" s="171">
        <v>0</v>
      </c>
      <c r="DS98" s="171">
        <v>0</v>
      </c>
      <c r="DT98" s="171">
        <v>0</v>
      </c>
      <c r="DU98" s="171">
        <v>0</v>
      </c>
      <c r="DV98" s="171">
        <v>0</v>
      </c>
      <c r="DW98" s="171">
        <v>0</v>
      </c>
      <c r="DX98" s="171">
        <v>0</v>
      </c>
      <c r="DY98" s="171">
        <v>0</v>
      </c>
      <c r="DZ98" s="171">
        <v>0</v>
      </c>
      <c r="EA98" s="171">
        <v>0</v>
      </c>
      <c r="EB98" s="171">
        <v>0</v>
      </c>
      <c r="EC98" s="171">
        <v>0</v>
      </c>
      <c r="ED98" s="171">
        <v>0</v>
      </c>
      <c r="EE98" s="169" t="s">
        <v>495</v>
      </c>
      <c r="EF98" s="169" t="s">
        <v>495</v>
      </c>
      <c r="EG98" s="169" t="s">
        <v>495</v>
      </c>
      <c r="EH98" s="169" t="s">
        <v>495</v>
      </c>
      <c r="EI98" s="169" t="s">
        <v>495</v>
      </c>
      <c r="EJ98" s="169" t="s">
        <v>495</v>
      </c>
      <c r="EK98" s="169" t="s">
        <v>495</v>
      </c>
      <c r="EL98" s="169" t="s">
        <v>495</v>
      </c>
      <c r="EM98" s="171">
        <v>0</v>
      </c>
      <c r="EN98" s="169" t="s">
        <v>495</v>
      </c>
      <c r="EO98" s="169" t="s">
        <v>495</v>
      </c>
      <c r="EP98" s="169" t="s">
        <v>495</v>
      </c>
      <c r="EQ98" s="169" t="s">
        <v>495</v>
      </c>
      <c r="ER98" s="169" t="s">
        <v>495</v>
      </c>
      <c r="ES98" s="169" t="s">
        <v>495</v>
      </c>
      <c r="ET98" s="169" t="s">
        <v>495</v>
      </c>
      <c r="EU98" s="169" t="s">
        <v>495</v>
      </c>
      <c r="EV98" s="169" t="s">
        <v>495</v>
      </c>
      <c r="EW98" s="169" t="s">
        <v>495</v>
      </c>
      <c r="EX98" s="169" t="s">
        <v>495</v>
      </c>
      <c r="EY98" s="171">
        <v>0</v>
      </c>
      <c r="EZ98" s="169" t="s">
        <v>495</v>
      </c>
      <c r="FA98" s="169" t="s">
        <v>495</v>
      </c>
      <c r="FB98" s="169" t="s">
        <v>495</v>
      </c>
      <c r="FC98" s="171">
        <v>0</v>
      </c>
      <c r="FD98" s="171">
        <v>0</v>
      </c>
      <c r="FE98" s="171">
        <v>0</v>
      </c>
      <c r="FF98" s="171">
        <v>0</v>
      </c>
      <c r="FG98" s="171">
        <v>0</v>
      </c>
      <c r="FH98" s="171">
        <v>0</v>
      </c>
      <c r="FI98" s="171">
        <v>0</v>
      </c>
      <c r="FJ98" s="171">
        <v>0</v>
      </c>
      <c r="FK98" s="171">
        <v>0</v>
      </c>
      <c r="FL98" s="171">
        <v>0</v>
      </c>
      <c r="FM98" s="171">
        <v>0</v>
      </c>
      <c r="FN98" s="171">
        <v>0</v>
      </c>
      <c r="FO98" s="171">
        <v>0</v>
      </c>
      <c r="FP98" s="171">
        <v>0</v>
      </c>
      <c r="FQ98" s="171">
        <v>0</v>
      </c>
      <c r="FR98" s="171">
        <v>0</v>
      </c>
      <c r="FS98" s="171">
        <v>0</v>
      </c>
      <c r="FT98" s="171">
        <v>0</v>
      </c>
      <c r="FU98" s="171">
        <v>0</v>
      </c>
      <c r="FV98" s="171">
        <v>0</v>
      </c>
      <c r="FW98" s="171">
        <v>0</v>
      </c>
      <c r="FX98" s="171">
        <v>0</v>
      </c>
      <c r="FY98" s="171">
        <v>0</v>
      </c>
      <c r="FZ98" s="171">
        <v>0</v>
      </c>
    </row>
    <row r="99" spans="1:182">
      <c r="A99" s="169" t="s">
        <v>527</v>
      </c>
      <c r="B99" s="169" t="s">
        <v>528</v>
      </c>
      <c r="C99" s="168">
        <v>10</v>
      </c>
      <c r="D99" s="168">
        <v>10</v>
      </c>
      <c r="E99" s="168">
        <v>10</v>
      </c>
      <c r="F99" s="168">
        <v>8</v>
      </c>
      <c r="G99" s="168">
        <v>-2</v>
      </c>
      <c r="H99" s="170">
        <v>-20</v>
      </c>
      <c r="I99" s="168">
        <v>1876</v>
      </c>
      <c r="J99" s="168">
        <v>1755</v>
      </c>
      <c r="K99" s="168">
        <v>1663</v>
      </c>
      <c r="L99" s="168">
        <v>1617</v>
      </c>
      <c r="M99" s="168">
        <v>-138</v>
      </c>
      <c r="N99" s="170">
        <v>-7.8632478632478628</v>
      </c>
      <c r="O99" s="171">
        <v>0</v>
      </c>
      <c r="P99" s="171">
        <v>0</v>
      </c>
      <c r="Q99" s="171">
        <v>0</v>
      </c>
      <c r="R99" s="171">
        <v>1</v>
      </c>
      <c r="S99" s="171">
        <v>0</v>
      </c>
      <c r="T99" s="171">
        <v>0</v>
      </c>
      <c r="U99" s="171">
        <v>0</v>
      </c>
      <c r="V99" s="171">
        <v>23</v>
      </c>
      <c r="W99" s="171">
        <v>0</v>
      </c>
      <c r="X99" s="171">
        <v>0</v>
      </c>
      <c r="Y99" s="171">
        <v>0</v>
      </c>
      <c r="Z99" s="171">
        <v>0</v>
      </c>
      <c r="AA99" s="171">
        <v>1</v>
      </c>
      <c r="AB99" s="171">
        <v>1</v>
      </c>
      <c r="AC99" s="171">
        <v>1</v>
      </c>
      <c r="AD99" s="171">
        <v>0</v>
      </c>
      <c r="AE99" s="171">
        <v>33</v>
      </c>
      <c r="AF99" s="171">
        <v>30</v>
      </c>
      <c r="AG99" s="171">
        <v>30</v>
      </c>
      <c r="AH99" s="171">
        <v>8</v>
      </c>
      <c r="AI99" s="171">
        <v>2</v>
      </c>
      <c r="AJ99" s="171">
        <v>13</v>
      </c>
      <c r="AK99" s="171">
        <v>4</v>
      </c>
      <c r="AL99" s="171">
        <v>4</v>
      </c>
      <c r="AM99" s="171">
        <v>2</v>
      </c>
      <c r="AN99" s="171">
        <v>2</v>
      </c>
      <c r="AO99" s="171">
        <v>2</v>
      </c>
      <c r="AP99" s="171">
        <v>0</v>
      </c>
      <c r="AQ99" s="171">
        <v>334</v>
      </c>
      <c r="AR99" s="171">
        <v>330</v>
      </c>
      <c r="AS99" s="171">
        <v>300</v>
      </c>
      <c r="AT99" s="171">
        <v>174</v>
      </c>
      <c r="AU99" s="171">
        <v>95</v>
      </c>
      <c r="AV99" s="171">
        <v>107</v>
      </c>
      <c r="AW99" s="171">
        <v>102</v>
      </c>
      <c r="AX99" s="171">
        <v>101</v>
      </c>
      <c r="AY99" s="172" t="s">
        <v>495</v>
      </c>
      <c r="AZ99" s="172" t="s">
        <v>495</v>
      </c>
      <c r="BA99" s="172" t="s">
        <v>495</v>
      </c>
      <c r="BB99" s="171">
        <v>1</v>
      </c>
      <c r="BC99" s="172" t="s">
        <v>495</v>
      </c>
      <c r="BD99" s="172" t="s">
        <v>495</v>
      </c>
      <c r="BE99" s="172" t="s">
        <v>495</v>
      </c>
      <c r="BF99" s="171">
        <v>85</v>
      </c>
      <c r="BG99" s="172" t="s">
        <v>495</v>
      </c>
      <c r="BH99" s="172" t="s">
        <v>495</v>
      </c>
      <c r="BI99" s="172" t="s">
        <v>495</v>
      </c>
      <c r="BJ99" s="171">
        <v>0</v>
      </c>
      <c r="BK99" s="172" t="s">
        <v>495</v>
      </c>
      <c r="BL99" s="172" t="s">
        <v>495</v>
      </c>
      <c r="BM99" s="172" t="s">
        <v>495</v>
      </c>
      <c r="BN99" s="171">
        <v>1</v>
      </c>
      <c r="BO99" s="172" t="s">
        <v>495</v>
      </c>
      <c r="BP99" s="172" t="s">
        <v>495</v>
      </c>
      <c r="BQ99" s="172" t="s">
        <v>495</v>
      </c>
      <c r="BR99" s="171">
        <v>5</v>
      </c>
      <c r="BS99" s="172" t="s">
        <v>495</v>
      </c>
      <c r="BT99" s="172" t="s">
        <v>495</v>
      </c>
      <c r="BU99" s="172" t="s">
        <v>495</v>
      </c>
      <c r="BV99" s="172" t="s">
        <v>495</v>
      </c>
      <c r="BW99" s="171">
        <v>1</v>
      </c>
      <c r="BX99" s="171">
        <v>1</v>
      </c>
      <c r="BY99" s="171">
        <v>1</v>
      </c>
      <c r="BZ99" s="171">
        <v>1</v>
      </c>
      <c r="CA99" s="171">
        <v>48</v>
      </c>
      <c r="CB99" s="171">
        <v>52</v>
      </c>
      <c r="CC99" s="171">
        <v>58</v>
      </c>
      <c r="CD99" s="171">
        <v>61</v>
      </c>
      <c r="CE99" s="171">
        <v>13</v>
      </c>
      <c r="CF99" s="171">
        <v>11</v>
      </c>
      <c r="CG99" s="171">
        <v>12</v>
      </c>
      <c r="CH99" s="171">
        <v>7</v>
      </c>
      <c r="CI99" s="169" t="s">
        <v>495</v>
      </c>
      <c r="CJ99" s="169" t="s">
        <v>495</v>
      </c>
      <c r="CK99" s="169" t="s">
        <v>495</v>
      </c>
      <c r="CL99" s="169" t="s">
        <v>495</v>
      </c>
      <c r="CM99" s="169" t="s">
        <v>495</v>
      </c>
      <c r="CN99" s="169" t="s">
        <v>495</v>
      </c>
      <c r="CO99" s="169" t="s">
        <v>495</v>
      </c>
      <c r="CP99" s="169" t="s">
        <v>495</v>
      </c>
      <c r="CQ99" s="171">
        <v>27</v>
      </c>
      <c r="CR99" s="169" t="s">
        <v>495</v>
      </c>
      <c r="CS99" s="169" t="s">
        <v>495</v>
      </c>
      <c r="CT99" s="169" t="s">
        <v>495</v>
      </c>
      <c r="CU99" s="169" t="s">
        <v>495</v>
      </c>
      <c r="CV99" s="169" t="s">
        <v>495</v>
      </c>
      <c r="CW99" s="169" t="s">
        <v>495</v>
      </c>
      <c r="CX99" s="169" t="s">
        <v>495</v>
      </c>
      <c r="CY99" s="169" t="s">
        <v>495</v>
      </c>
      <c r="CZ99" s="169" t="s">
        <v>495</v>
      </c>
      <c r="DA99" s="169" t="s">
        <v>495</v>
      </c>
      <c r="DB99" s="169" t="s">
        <v>495</v>
      </c>
      <c r="DC99" s="171">
        <v>0</v>
      </c>
      <c r="DD99" s="169" t="s">
        <v>495</v>
      </c>
      <c r="DE99" s="169" t="s">
        <v>495</v>
      </c>
      <c r="DF99" s="169" t="s">
        <v>495</v>
      </c>
      <c r="DG99" s="171">
        <v>3</v>
      </c>
      <c r="DH99" s="171">
        <v>3</v>
      </c>
      <c r="DI99" s="171">
        <v>3</v>
      </c>
      <c r="DJ99" s="171">
        <v>3</v>
      </c>
      <c r="DK99" s="171">
        <v>876</v>
      </c>
      <c r="DL99" s="171">
        <v>877</v>
      </c>
      <c r="DM99" s="171">
        <v>890</v>
      </c>
      <c r="DN99" s="171">
        <v>934</v>
      </c>
      <c r="DO99" s="171">
        <v>187</v>
      </c>
      <c r="DP99" s="171">
        <v>194</v>
      </c>
      <c r="DQ99" s="171">
        <v>209</v>
      </c>
      <c r="DR99" s="171">
        <v>184</v>
      </c>
      <c r="DS99" s="171">
        <v>0</v>
      </c>
      <c r="DT99" s="171">
        <v>0</v>
      </c>
      <c r="DU99" s="171">
        <v>0</v>
      </c>
      <c r="DV99" s="171">
        <v>0</v>
      </c>
      <c r="DW99" s="171">
        <v>0</v>
      </c>
      <c r="DX99" s="171">
        <v>0</v>
      </c>
      <c r="DY99" s="171">
        <v>0</v>
      </c>
      <c r="DZ99" s="171">
        <v>0</v>
      </c>
      <c r="EA99" s="171">
        <v>0</v>
      </c>
      <c r="EB99" s="171">
        <v>0</v>
      </c>
      <c r="EC99" s="171">
        <v>0</v>
      </c>
      <c r="ED99" s="171">
        <v>0</v>
      </c>
      <c r="EE99" s="169" t="s">
        <v>495</v>
      </c>
      <c r="EF99" s="169" t="s">
        <v>495</v>
      </c>
      <c r="EG99" s="169" t="s">
        <v>495</v>
      </c>
      <c r="EH99" s="169" t="s">
        <v>495</v>
      </c>
      <c r="EI99" s="169" t="s">
        <v>495</v>
      </c>
      <c r="EJ99" s="169" t="s">
        <v>495</v>
      </c>
      <c r="EK99" s="169" t="s">
        <v>495</v>
      </c>
      <c r="EL99" s="169" t="s">
        <v>495</v>
      </c>
      <c r="EM99" s="171">
        <v>0</v>
      </c>
      <c r="EN99" s="169" t="s">
        <v>495</v>
      </c>
      <c r="EO99" s="169" t="s">
        <v>495</v>
      </c>
      <c r="EP99" s="169" t="s">
        <v>495</v>
      </c>
      <c r="EQ99" s="169" t="s">
        <v>495</v>
      </c>
      <c r="ER99" s="169" t="s">
        <v>495</v>
      </c>
      <c r="ES99" s="169" t="s">
        <v>495</v>
      </c>
      <c r="ET99" s="169" t="s">
        <v>495</v>
      </c>
      <c r="EU99" s="169" t="s">
        <v>495</v>
      </c>
      <c r="EV99" s="169" t="s">
        <v>495</v>
      </c>
      <c r="EW99" s="169" t="s">
        <v>495</v>
      </c>
      <c r="EX99" s="169" t="s">
        <v>495</v>
      </c>
      <c r="EY99" s="171">
        <v>0</v>
      </c>
      <c r="EZ99" s="169" t="s">
        <v>495</v>
      </c>
      <c r="FA99" s="169" t="s">
        <v>495</v>
      </c>
      <c r="FB99" s="169" t="s">
        <v>495</v>
      </c>
      <c r="FC99" s="171">
        <v>3</v>
      </c>
      <c r="FD99" s="171">
        <v>3</v>
      </c>
      <c r="FE99" s="171">
        <v>3</v>
      </c>
      <c r="FF99" s="171">
        <v>1</v>
      </c>
      <c r="FG99" s="171">
        <v>585</v>
      </c>
      <c r="FH99" s="171">
        <v>466</v>
      </c>
      <c r="FI99" s="171">
        <v>385</v>
      </c>
      <c r="FJ99" s="171">
        <v>327</v>
      </c>
      <c r="FK99" s="171">
        <v>203</v>
      </c>
      <c r="FL99" s="171">
        <v>212</v>
      </c>
      <c r="FM99" s="171">
        <v>189</v>
      </c>
      <c r="FN99" s="171">
        <v>170</v>
      </c>
      <c r="FO99" s="171">
        <v>0</v>
      </c>
      <c r="FP99" s="171">
        <v>0</v>
      </c>
      <c r="FQ99" s="171">
        <v>0</v>
      </c>
      <c r="FR99" s="171">
        <v>0</v>
      </c>
      <c r="FS99" s="171">
        <v>0</v>
      </c>
      <c r="FT99" s="171">
        <v>0</v>
      </c>
      <c r="FU99" s="171">
        <v>0</v>
      </c>
      <c r="FV99" s="171">
        <v>0</v>
      </c>
      <c r="FW99" s="171">
        <v>0</v>
      </c>
      <c r="FX99" s="171">
        <v>0</v>
      </c>
      <c r="FY99" s="171">
        <v>0</v>
      </c>
      <c r="FZ99" s="171">
        <v>0</v>
      </c>
    </row>
    <row r="100" spans="1:182">
      <c r="A100" s="169" t="s">
        <v>352</v>
      </c>
      <c r="B100" s="169" t="s">
        <v>353</v>
      </c>
      <c r="C100" s="168">
        <v>8</v>
      </c>
      <c r="D100" s="168">
        <v>8</v>
      </c>
      <c r="E100" s="168">
        <v>8</v>
      </c>
      <c r="F100" s="168">
        <v>7</v>
      </c>
      <c r="G100" s="168">
        <v>-1</v>
      </c>
      <c r="H100" s="170">
        <v>-12.5</v>
      </c>
      <c r="I100" s="168">
        <v>1634</v>
      </c>
      <c r="J100" s="168">
        <v>1582</v>
      </c>
      <c r="K100" s="168">
        <v>1527</v>
      </c>
      <c r="L100" s="168">
        <v>1520</v>
      </c>
      <c r="M100" s="168">
        <v>-62</v>
      </c>
      <c r="N100" s="170">
        <v>-3.9190897597977243</v>
      </c>
      <c r="O100" s="171">
        <v>0</v>
      </c>
      <c r="P100" s="171">
        <v>0</v>
      </c>
      <c r="Q100" s="171">
        <v>0</v>
      </c>
      <c r="R100" s="171">
        <v>1</v>
      </c>
      <c r="S100" s="171">
        <v>0</v>
      </c>
      <c r="T100" s="171">
        <v>0</v>
      </c>
      <c r="U100" s="171">
        <v>0</v>
      </c>
      <c r="V100" s="171">
        <v>23</v>
      </c>
      <c r="W100" s="171">
        <v>0</v>
      </c>
      <c r="X100" s="171">
        <v>0</v>
      </c>
      <c r="Y100" s="171">
        <v>0</v>
      </c>
      <c r="Z100" s="171">
        <v>0</v>
      </c>
      <c r="AA100" s="171">
        <v>1</v>
      </c>
      <c r="AB100" s="171">
        <v>1</v>
      </c>
      <c r="AC100" s="171">
        <v>1</v>
      </c>
      <c r="AD100" s="171">
        <v>0</v>
      </c>
      <c r="AE100" s="171">
        <v>33</v>
      </c>
      <c r="AF100" s="171">
        <v>30</v>
      </c>
      <c r="AG100" s="171">
        <v>30</v>
      </c>
      <c r="AH100" s="171">
        <v>8</v>
      </c>
      <c r="AI100" s="171">
        <v>2</v>
      </c>
      <c r="AJ100" s="171">
        <v>13</v>
      </c>
      <c r="AK100" s="171">
        <v>4</v>
      </c>
      <c r="AL100" s="171">
        <v>4</v>
      </c>
      <c r="AM100" s="171">
        <v>2</v>
      </c>
      <c r="AN100" s="171">
        <v>2</v>
      </c>
      <c r="AO100" s="171">
        <v>2</v>
      </c>
      <c r="AP100" s="171">
        <v>0</v>
      </c>
      <c r="AQ100" s="171">
        <v>334</v>
      </c>
      <c r="AR100" s="171">
        <v>330</v>
      </c>
      <c r="AS100" s="171">
        <v>300</v>
      </c>
      <c r="AT100" s="171">
        <v>174</v>
      </c>
      <c r="AU100" s="171">
        <v>95</v>
      </c>
      <c r="AV100" s="171">
        <v>107</v>
      </c>
      <c r="AW100" s="171">
        <v>102</v>
      </c>
      <c r="AX100" s="171">
        <v>101</v>
      </c>
      <c r="AY100" s="172" t="s">
        <v>495</v>
      </c>
      <c r="AZ100" s="172" t="s">
        <v>495</v>
      </c>
      <c r="BA100" s="172" t="s">
        <v>495</v>
      </c>
      <c r="BB100" s="171">
        <v>1</v>
      </c>
      <c r="BC100" s="172" t="s">
        <v>495</v>
      </c>
      <c r="BD100" s="172" t="s">
        <v>495</v>
      </c>
      <c r="BE100" s="172" t="s">
        <v>495</v>
      </c>
      <c r="BF100" s="171">
        <v>85</v>
      </c>
      <c r="BG100" s="172" t="s">
        <v>495</v>
      </c>
      <c r="BH100" s="172" t="s">
        <v>495</v>
      </c>
      <c r="BI100" s="172" t="s">
        <v>495</v>
      </c>
      <c r="BJ100" s="171">
        <v>0</v>
      </c>
      <c r="BK100" s="172" t="s">
        <v>495</v>
      </c>
      <c r="BL100" s="172" t="s">
        <v>495</v>
      </c>
      <c r="BM100" s="172" t="s">
        <v>495</v>
      </c>
      <c r="BN100" s="171">
        <v>1</v>
      </c>
      <c r="BO100" s="172" t="s">
        <v>495</v>
      </c>
      <c r="BP100" s="172" t="s">
        <v>495</v>
      </c>
      <c r="BQ100" s="172" t="s">
        <v>495</v>
      </c>
      <c r="BR100" s="171">
        <v>5</v>
      </c>
      <c r="BS100" s="172" t="s">
        <v>495</v>
      </c>
      <c r="BT100" s="172" t="s">
        <v>495</v>
      </c>
      <c r="BU100" s="172" t="s">
        <v>495</v>
      </c>
      <c r="BV100" s="172" t="s">
        <v>495</v>
      </c>
      <c r="BW100" s="171">
        <v>1</v>
      </c>
      <c r="BX100" s="171">
        <v>1</v>
      </c>
      <c r="BY100" s="171">
        <v>1</v>
      </c>
      <c r="BZ100" s="171">
        <v>1</v>
      </c>
      <c r="CA100" s="171">
        <v>48</v>
      </c>
      <c r="CB100" s="171">
        <v>52</v>
      </c>
      <c r="CC100" s="171">
        <v>58</v>
      </c>
      <c r="CD100" s="171">
        <v>61</v>
      </c>
      <c r="CE100" s="171">
        <v>13</v>
      </c>
      <c r="CF100" s="171">
        <v>11</v>
      </c>
      <c r="CG100" s="171">
        <v>12</v>
      </c>
      <c r="CH100" s="171">
        <v>7</v>
      </c>
      <c r="CI100" s="169" t="s">
        <v>495</v>
      </c>
      <c r="CJ100" s="169" t="s">
        <v>495</v>
      </c>
      <c r="CK100" s="169" t="s">
        <v>495</v>
      </c>
      <c r="CL100" s="169" t="s">
        <v>495</v>
      </c>
      <c r="CM100" s="169" t="s">
        <v>495</v>
      </c>
      <c r="CN100" s="169" t="s">
        <v>495</v>
      </c>
      <c r="CO100" s="169" t="s">
        <v>495</v>
      </c>
      <c r="CP100" s="169" t="s">
        <v>495</v>
      </c>
      <c r="CQ100" s="171">
        <v>27</v>
      </c>
      <c r="CR100" s="169" t="s">
        <v>495</v>
      </c>
      <c r="CS100" s="169" t="s">
        <v>495</v>
      </c>
      <c r="CT100" s="169" t="s">
        <v>495</v>
      </c>
      <c r="CU100" s="169" t="s">
        <v>495</v>
      </c>
      <c r="CV100" s="169" t="s">
        <v>495</v>
      </c>
      <c r="CW100" s="169" t="s">
        <v>495</v>
      </c>
      <c r="CX100" s="169" t="s">
        <v>495</v>
      </c>
      <c r="CY100" s="169" t="s">
        <v>495</v>
      </c>
      <c r="CZ100" s="169" t="s">
        <v>495</v>
      </c>
      <c r="DA100" s="169" t="s">
        <v>495</v>
      </c>
      <c r="DB100" s="169" t="s">
        <v>495</v>
      </c>
      <c r="DC100" s="171">
        <v>0</v>
      </c>
      <c r="DD100" s="169" t="s">
        <v>495</v>
      </c>
      <c r="DE100" s="169" t="s">
        <v>495</v>
      </c>
      <c r="DF100" s="169" t="s">
        <v>495</v>
      </c>
      <c r="DG100" s="171">
        <v>2</v>
      </c>
      <c r="DH100" s="171">
        <v>2</v>
      </c>
      <c r="DI100" s="171">
        <v>2</v>
      </c>
      <c r="DJ100" s="171">
        <v>2</v>
      </c>
      <c r="DK100" s="171">
        <v>705</v>
      </c>
      <c r="DL100" s="171">
        <v>749</v>
      </c>
      <c r="DM100" s="171">
        <v>768</v>
      </c>
      <c r="DN100" s="171">
        <v>837</v>
      </c>
      <c r="DO100" s="171">
        <v>139</v>
      </c>
      <c r="DP100" s="171">
        <v>148</v>
      </c>
      <c r="DQ100" s="171">
        <v>182</v>
      </c>
      <c r="DR100" s="171">
        <v>149</v>
      </c>
      <c r="DS100" s="171">
        <v>0</v>
      </c>
      <c r="DT100" s="171">
        <v>0</v>
      </c>
      <c r="DU100" s="171">
        <v>0</v>
      </c>
      <c r="DV100" s="171">
        <v>0</v>
      </c>
      <c r="DW100" s="171">
        <v>0</v>
      </c>
      <c r="DX100" s="171">
        <v>0</v>
      </c>
      <c r="DY100" s="171">
        <v>0</v>
      </c>
      <c r="DZ100" s="171">
        <v>0</v>
      </c>
      <c r="EA100" s="171">
        <v>0</v>
      </c>
      <c r="EB100" s="171">
        <v>0</v>
      </c>
      <c r="EC100" s="171">
        <v>0</v>
      </c>
      <c r="ED100" s="171">
        <v>0</v>
      </c>
      <c r="EE100" s="169" t="s">
        <v>495</v>
      </c>
      <c r="EF100" s="169" t="s">
        <v>495</v>
      </c>
      <c r="EG100" s="169" t="s">
        <v>495</v>
      </c>
      <c r="EH100" s="169" t="s">
        <v>495</v>
      </c>
      <c r="EI100" s="169" t="s">
        <v>495</v>
      </c>
      <c r="EJ100" s="169" t="s">
        <v>495</v>
      </c>
      <c r="EK100" s="169" t="s">
        <v>495</v>
      </c>
      <c r="EL100" s="169" t="s">
        <v>495</v>
      </c>
      <c r="EM100" s="171">
        <v>0</v>
      </c>
      <c r="EN100" s="169" t="s">
        <v>495</v>
      </c>
      <c r="EO100" s="169" t="s">
        <v>495</v>
      </c>
      <c r="EP100" s="169" t="s">
        <v>495</v>
      </c>
      <c r="EQ100" s="169" t="s">
        <v>495</v>
      </c>
      <c r="ER100" s="169" t="s">
        <v>495</v>
      </c>
      <c r="ES100" s="169" t="s">
        <v>495</v>
      </c>
      <c r="ET100" s="169" t="s">
        <v>495</v>
      </c>
      <c r="EU100" s="169" t="s">
        <v>495</v>
      </c>
      <c r="EV100" s="169" t="s">
        <v>495</v>
      </c>
      <c r="EW100" s="169" t="s">
        <v>495</v>
      </c>
      <c r="EX100" s="169" t="s">
        <v>495</v>
      </c>
      <c r="EY100" s="171">
        <v>0</v>
      </c>
      <c r="EZ100" s="169" t="s">
        <v>495</v>
      </c>
      <c r="FA100" s="169" t="s">
        <v>495</v>
      </c>
      <c r="FB100" s="169" t="s">
        <v>495</v>
      </c>
      <c r="FC100" s="171">
        <v>2</v>
      </c>
      <c r="FD100" s="171">
        <v>2</v>
      </c>
      <c r="FE100" s="171">
        <v>2</v>
      </c>
      <c r="FF100" s="171">
        <v>1</v>
      </c>
      <c r="FG100" s="171">
        <v>514</v>
      </c>
      <c r="FH100" s="171">
        <v>421</v>
      </c>
      <c r="FI100" s="171">
        <v>371</v>
      </c>
      <c r="FJ100" s="171">
        <v>327</v>
      </c>
      <c r="FK100" s="171">
        <v>178</v>
      </c>
      <c r="FL100" s="171">
        <v>189</v>
      </c>
      <c r="FM100" s="171">
        <v>159</v>
      </c>
      <c r="FN100" s="171">
        <v>158</v>
      </c>
      <c r="FO100" s="171">
        <v>0</v>
      </c>
      <c r="FP100" s="171">
        <v>0</v>
      </c>
      <c r="FQ100" s="171">
        <v>0</v>
      </c>
      <c r="FR100" s="171">
        <v>0</v>
      </c>
      <c r="FS100" s="171">
        <v>0</v>
      </c>
      <c r="FT100" s="171">
        <v>0</v>
      </c>
      <c r="FU100" s="171">
        <v>0</v>
      </c>
      <c r="FV100" s="171">
        <v>0</v>
      </c>
      <c r="FW100" s="171">
        <v>0</v>
      </c>
      <c r="FX100" s="171">
        <v>0</v>
      </c>
      <c r="FY100" s="171">
        <v>0</v>
      </c>
      <c r="FZ100" s="171">
        <v>0</v>
      </c>
    </row>
    <row r="101" spans="1:182">
      <c r="A101" s="169" t="s">
        <v>354</v>
      </c>
      <c r="B101" s="169" t="s">
        <v>355</v>
      </c>
      <c r="C101" s="168">
        <v>0</v>
      </c>
      <c r="D101" s="168">
        <v>0</v>
      </c>
      <c r="E101" s="168">
        <v>0</v>
      </c>
      <c r="F101" s="168">
        <v>0</v>
      </c>
      <c r="G101" s="168">
        <v>0</v>
      </c>
      <c r="H101" s="170"/>
      <c r="I101" s="168">
        <v>0</v>
      </c>
      <c r="J101" s="168">
        <v>0</v>
      </c>
      <c r="K101" s="168">
        <v>0</v>
      </c>
      <c r="L101" s="168">
        <v>0</v>
      </c>
      <c r="M101" s="168">
        <v>0</v>
      </c>
      <c r="N101" s="170"/>
      <c r="O101" s="171">
        <v>0</v>
      </c>
      <c r="P101" s="171">
        <v>0</v>
      </c>
      <c r="Q101" s="171">
        <v>0</v>
      </c>
      <c r="R101" s="171">
        <v>0</v>
      </c>
      <c r="S101" s="171">
        <v>0</v>
      </c>
      <c r="T101" s="171">
        <v>0</v>
      </c>
      <c r="U101" s="171">
        <v>0</v>
      </c>
      <c r="V101" s="171">
        <v>0</v>
      </c>
      <c r="W101" s="171">
        <v>0</v>
      </c>
      <c r="X101" s="171">
        <v>0</v>
      </c>
      <c r="Y101" s="171">
        <v>0</v>
      </c>
      <c r="Z101" s="171">
        <v>0</v>
      </c>
      <c r="AA101" s="171">
        <v>0</v>
      </c>
      <c r="AB101" s="171">
        <v>0</v>
      </c>
      <c r="AC101" s="171">
        <v>0</v>
      </c>
      <c r="AD101" s="171">
        <v>0</v>
      </c>
      <c r="AE101" s="171">
        <v>0</v>
      </c>
      <c r="AF101" s="171">
        <v>0</v>
      </c>
      <c r="AG101" s="171">
        <v>0</v>
      </c>
      <c r="AH101" s="171">
        <v>0</v>
      </c>
      <c r="AI101" s="171">
        <v>0</v>
      </c>
      <c r="AJ101" s="171">
        <v>0</v>
      </c>
      <c r="AK101" s="171">
        <v>0</v>
      </c>
      <c r="AL101" s="171">
        <v>0</v>
      </c>
      <c r="AM101" s="171">
        <v>0</v>
      </c>
      <c r="AN101" s="171">
        <v>0</v>
      </c>
      <c r="AO101" s="171">
        <v>0</v>
      </c>
      <c r="AP101" s="171">
        <v>0</v>
      </c>
      <c r="AQ101" s="171">
        <v>0</v>
      </c>
      <c r="AR101" s="171">
        <v>0</v>
      </c>
      <c r="AS101" s="171">
        <v>0</v>
      </c>
      <c r="AT101" s="171">
        <v>0</v>
      </c>
      <c r="AU101" s="171">
        <v>0</v>
      </c>
      <c r="AV101" s="171">
        <v>0</v>
      </c>
      <c r="AW101" s="171">
        <v>0</v>
      </c>
      <c r="AX101" s="171">
        <v>0</v>
      </c>
      <c r="AY101" s="172" t="s">
        <v>495</v>
      </c>
      <c r="AZ101" s="172" t="s">
        <v>495</v>
      </c>
      <c r="BA101" s="172" t="s">
        <v>495</v>
      </c>
      <c r="BB101" s="171">
        <v>0</v>
      </c>
      <c r="BC101" s="172" t="s">
        <v>495</v>
      </c>
      <c r="BD101" s="172" t="s">
        <v>495</v>
      </c>
      <c r="BE101" s="172" t="s">
        <v>495</v>
      </c>
      <c r="BF101" s="171">
        <v>0</v>
      </c>
      <c r="BG101" s="172" t="s">
        <v>495</v>
      </c>
      <c r="BH101" s="172" t="s">
        <v>495</v>
      </c>
      <c r="BI101" s="172" t="s">
        <v>495</v>
      </c>
      <c r="BJ101" s="171">
        <v>0</v>
      </c>
      <c r="BK101" s="172" t="s">
        <v>495</v>
      </c>
      <c r="BL101" s="172" t="s">
        <v>495</v>
      </c>
      <c r="BM101" s="172" t="s">
        <v>495</v>
      </c>
      <c r="BN101" s="171">
        <v>0</v>
      </c>
      <c r="BO101" s="172" t="s">
        <v>495</v>
      </c>
      <c r="BP101" s="172" t="s">
        <v>495</v>
      </c>
      <c r="BQ101" s="172" t="s">
        <v>495</v>
      </c>
      <c r="BR101" s="171">
        <v>0</v>
      </c>
      <c r="BS101" s="172" t="s">
        <v>495</v>
      </c>
      <c r="BT101" s="172" t="s">
        <v>495</v>
      </c>
      <c r="BU101" s="172" t="s">
        <v>495</v>
      </c>
      <c r="BV101" s="172" t="s">
        <v>495</v>
      </c>
      <c r="BW101" s="171">
        <v>0</v>
      </c>
      <c r="BX101" s="171">
        <v>0</v>
      </c>
      <c r="BY101" s="171">
        <v>0</v>
      </c>
      <c r="BZ101" s="171">
        <v>0</v>
      </c>
      <c r="CA101" s="171">
        <v>0</v>
      </c>
      <c r="CB101" s="171">
        <v>0</v>
      </c>
      <c r="CC101" s="171">
        <v>0</v>
      </c>
      <c r="CD101" s="171">
        <v>0</v>
      </c>
      <c r="CE101" s="171">
        <v>0</v>
      </c>
      <c r="CF101" s="171">
        <v>0</v>
      </c>
      <c r="CG101" s="171">
        <v>0</v>
      </c>
      <c r="CH101" s="171">
        <v>0</v>
      </c>
      <c r="CI101" s="169" t="s">
        <v>495</v>
      </c>
      <c r="CJ101" s="169" t="s">
        <v>495</v>
      </c>
      <c r="CK101" s="169" t="s">
        <v>495</v>
      </c>
      <c r="CL101" s="169" t="s">
        <v>495</v>
      </c>
      <c r="CM101" s="169" t="s">
        <v>495</v>
      </c>
      <c r="CN101" s="169" t="s">
        <v>495</v>
      </c>
      <c r="CO101" s="169" t="s">
        <v>495</v>
      </c>
      <c r="CP101" s="169" t="s">
        <v>495</v>
      </c>
      <c r="CQ101" s="171">
        <v>0</v>
      </c>
      <c r="CR101" s="169" t="s">
        <v>495</v>
      </c>
      <c r="CS101" s="169" t="s">
        <v>495</v>
      </c>
      <c r="CT101" s="169" t="s">
        <v>495</v>
      </c>
      <c r="CU101" s="169" t="s">
        <v>495</v>
      </c>
      <c r="CV101" s="169" t="s">
        <v>495</v>
      </c>
      <c r="CW101" s="169" t="s">
        <v>495</v>
      </c>
      <c r="CX101" s="169" t="s">
        <v>495</v>
      </c>
      <c r="CY101" s="169" t="s">
        <v>495</v>
      </c>
      <c r="CZ101" s="169" t="s">
        <v>495</v>
      </c>
      <c r="DA101" s="169" t="s">
        <v>495</v>
      </c>
      <c r="DB101" s="169" t="s">
        <v>495</v>
      </c>
      <c r="DC101" s="171">
        <v>0</v>
      </c>
      <c r="DD101" s="169" t="s">
        <v>495</v>
      </c>
      <c r="DE101" s="169" t="s">
        <v>495</v>
      </c>
      <c r="DF101" s="169" t="s">
        <v>495</v>
      </c>
      <c r="DG101" s="171">
        <v>0</v>
      </c>
      <c r="DH101" s="171">
        <v>0</v>
      </c>
      <c r="DI101" s="171">
        <v>0</v>
      </c>
      <c r="DJ101" s="171">
        <v>0</v>
      </c>
      <c r="DK101" s="171">
        <v>0</v>
      </c>
      <c r="DL101" s="171">
        <v>0</v>
      </c>
      <c r="DM101" s="171">
        <v>0</v>
      </c>
      <c r="DN101" s="171">
        <v>0</v>
      </c>
      <c r="DO101" s="171">
        <v>0</v>
      </c>
      <c r="DP101" s="171">
        <v>0</v>
      </c>
      <c r="DQ101" s="171">
        <v>0</v>
      </c>
      <c r="DR101" s="171">
        <v>0</v>
      </c>
      <c r="DS101" s="171">
        <v>0</v>
      </c>
      <c r="DT101" s="171">
        <v>0</v>
      </c>
      <c r="DU101" s="171">
        <v>0</v>
      </c>
      <c r="DV101" s="171">
        <v>0</v>
      </c>
      <c r="DW101" s="171">
        <v>0</v>
      </c>
      <c r="DX101" s="171">
        <v>0</v>
      </c>
      <c r="DY101" s="171">
        <v>0</v>
      </c>
      <c r="DZ101" s="171">
        <v>0</v>
      </c>
      <c r="EA101" s="171">
        <v>0</v>
      </c>
      <c r="EB101" s="171">
        <v>0</v>
      </c>
      <c r="EC101" s="171">
        <v>0</v>
      </c>
      <c r="ED101" s="171">
        <v>0</v>
      </c>
      <c r="EE101" s="169" t="s">
        <v>495</v>
      </c>
      <c r="EF101" s="169" t="s">
        <v>495</v>
      </c>
      <c r="EG101" s="169" t="s">
        <v>495</v>
      </c>
      <c r="EH101" s="169" t="s">
        <v>495</v>
      </c>
      <c r="EI101" s="169" t="s">
        <v>495</v>
      </c>
      <c r="EJ101" s="169" t="s">
        <v>495</v>
      </c>
      <c r="EK101" s="169" t="s">
        <v>495</v>
      </c>
      <c r="EL101" s="169" t="s">
        <v>495</v>
      </c>
      <c r="EM101" s="171">
        <v>0</v>
      </c>
      <c r="EN101" s="169" t="s">
        <v>495</v>
      </c>
      <c r="EO101" s="169" t="s">
        <v>495</v>
      </c>
      <c r="EP101" s="169" t="s">
        <v>495</v>
      </c>
      <c r="EQ101" s="169" t="s">
        <v>495</v>
      </c>
      <c r="ER101" s="169" t="s">
        <v>495</v>
      </c>
      <c r="ES101" s="169" t="s">
        <v>495</v>
      </c>
      <c r="ET101" s="169" t="s">
        <v>495</v>
      </c>
      <c r="EU101" s="169" t="s">
        <v>495</v>
      </c>
      <c r="EV101" s="169" t="s">
        <v>495</v>
      </c>
      <c r="EW101" s="169" t="s">
        <v>495</v>
      </c>
      <c r="EX101" s="169" t="s">
        <v>495</v>
      </c>
      <c r="EY101" s="171">
        <v>0</v>
      </c>
      <c r="EZ101" s="169" t="s">
        <v>495</v>
      </c>
      <c r="FA101" s="169" t="s">
        <v>495</v>
      </c>
      <c r="FB101" s="169" t="s">
        <v>495</v>
      </c>
      <c r="FC101" s="171">
        <v>0</v>
      </c>
      <c r="FD101" s="171">
        <v>0</v>
      </c>
      <c r="FE101" s="171">
        <v>0</v>
      </c>
      <c r="FF101" s="171">
        <v>0</v>
      </c>
      <c r="FG101" s="171">
        <v>0</v>
      </c>
      <c r="FH101" s="171">
        <v>0</v>
      </c>
      <c r="FI101" s="171">
        <v>0</v>
      </c>
      <c r="FJ101" s="171">
        <v>0</v>
      </c>
      <c r="FK101" s="171">
        <v>0</v>
      </c>
      <c r="FL101" s="171">
        <v>0</v>
      </c>
      <c r="FM101" s="171">
        <v>0</v>
      </c>
      <c r="FN101" s="171">
        <v>0</v>
      </c>
      <c r="FO101" s="171">
        <v>0</v>
      </c>
      <c r="FP101" s="171">
        <v>0</v>
      </c>
      <c r="FQ101" s="171">
        <v>0</v>
      </c>
      <c r="FR101" s="171">
        <v>0</v>
      </c>
      <c r="FS101" s="171">
        <v>0</v>
      </c>
      <c r="FT101" s="171">
        <v>0</v>
      </c>
      <c r="FU101" s="171">
        <v>0</v>
      </c>
      <c r="FV101" s="171">
        <v>0</v>
      </c>
      <c r="FW101" s="171">
        <v>0</v>
      </c>
      <c r="FX101" s="171">
        <v>0</v>
      </c>
      <c r="FY101" s="171">
        <v>0</v>
      </c>
      <c r="FZ101" s="171">
        <v>0</v>
      </c>
    </row>
    <row r="102" spans="1:182">
      <c r="A102" s="169" t="s">
        <v>356</v>
      </c>
      <c r="B102" s="169" t="s">
        <v>357</v>
      </c>
      <c r="C102" s="168">
        <v>2</v>
      </c>
      <c r="D102" s="168">
        <v>2</v>
      </c>
      <c r="E102" s="168">
        <v>2</v>
      </c>
      <c r="F102" s="168">
        <v>1</v>
      </c>
      <c r="G102" s="168">
        <v>-1</v>
      </c>
      <c r="H102" s="170">
        <v>-50</v>
      </c>
      <c r="I102" s="168">
        <v>242</v>
      </c>
      <c r="J102" s="168">
        <v>173</v>
      </c>
      <c r="K102" s="168">
        <v>136</v>
      </c>
      <c r="L102" s="168">
        <v>97</v>
      </c>
      <c r="M102" s="168">
        <v>-76</v>
      </c>
      <c r="N102" s="170">
        <v>-43.930635838150287</v>
      </c>
      <c r="O102" s="171">
        <v>0</v>
      </c>
      <c r="P102" s="171">
        <v>0</v>
      </c>
      <c r="Q102" s="171">
        <v>0</v>
      </c>
      <c r="R102" s="171">
        <v>0</v>
      </c>
      <c r="S102" s="171">
        <v>0</v>
      </c>
      <c r="T102" s="171">
        <v>0</v>
      </c>
      <c r="U102" s="171">
        <v>0</v>
      </c>
      <c r="V102" s="171">
        <v>0</v>
      </c>
      <c r="W102" s="171">
        <v>0</v>
      </c>
      <c r="X102" s="171">
        <v>0</v>
      </c>
      <c r="Y102" s="171">
        <v>0</v>
      </c>
      <c r="Z102" s="171">
        <v>0</v>
      </c>
      <c r="AA102" s="171">
        <v>0</v>
      </c>
      <c r="AB102" s="171">
        <v>0</v>
      </c>
      <c r="AC102" s="171">
        <v>0</v>
      </c>
      <c r="AD102" s="171">
        <v>0</v>
      </c>
      <c r="AE102" s="171">
        <v>0</v>
      </c>
      <c r="AF102" s="171">
        <v>0</v>
      </c>
      <c r="AG102" s="171">
        <v>0</v>
      </c>
      <c r="AH102" s="171">
        <v>0</v>
      </c>
      <c r="AI102" s="171">
        <v>0</v>
      </c>
      <c r="AJ102" s="171">
        <v>0</v>
      </c>
      <c r="AK102" s="171">
        <v>0</v>
      </c>
      <c r="AL102" s="171">
        <v>0</v>
      </c>
      <c r="AM102" s="171">
        <v>0</v>
      </c>
      <c r="AN102" s="171">
        <v>0</v>
      </c>
      <c r="AO102" s="171">
        <v>0</v>
      </c>
      <c r="AP102" s="171">
        <v>0</v>
      </c>
      <c r="AQ102" s="171">
        <v>0</v>
      </c>
      <c r="AR102" s="171">
        <v>0</v>
      </c>
      <c r="AS102" s="171">
        <v>0</v>
      </c>
      <c r="AT102" s="171">
        <v>0</v>
      </c>
      <c r="AU102" s="171">
        <v>0</v>
      </c>
      <c r="AV102" s="171">
        <v>0</v>
      </c>
      <c r="AW102" s="171">
        <v>0</v>
      </c>
      <c r="AX102" s="171">
        <v>0</v>
      </c>
      <c r="AY102" s="172" t="s">
        <v>495</v>
      </c>
      <c r="AZ102" s="172" t="s">
        <v>495</v>
      </c>
      <c r="BA102" s="172" t="s">
        <v>495</v>
      </c>
      <c r="BB102" s="171">
        <v>0</v>
      </c>
      <c r="BC102" s="172" t="s">
        <v>495</v>
      </c>
      <c r="BD102" s="172" t="s">
        <v>495</v>
      </c>
      <c r="BE102" s="172" t="s">
        <v>495</v>
      </c>
      <c r="BF102" s="171">
        <v>0</v>
      </c>
      <c r="BG102" s="172" t="s">
        <v>495</v>
      </c>
      <c r="BH102" s="172" t="s">
        <v>495</v>
      </c>
      <c r="BI102" s="172" t="s">
        <v>495</v>
      </c>
      <c r="BJ102" s="171">
        <v>0</v>
      </c>
      <c r="BK102" s="172" t="s">
        <v>495</v>
      </c>
      <c r="BL102" s="172" t="s">
        <v>495</v>
      </c>
      <c r="BM102" s="172" t="s">
        <v>495</v>
      </c>
      <c r="BN102" s="171">
        <v>0</v>
      </c>
      <c r="BO102" s="172" t="s">
        <v>495</v>
      </c>
      <c r="BP102" s="172" t="s">
        <v>495</v>
      </c>
      <c r="BQ102" s="172" t="s">
        <v>495</v>
      </c>
      <c r="BR102" s="171">
        <v>0</v>
      </c>
      <c r="BS102" s="172" t="s">
        <v>495</v>
      </c>
      <c r="BT102" s="172" t="s">
        <v>495</v>
      </c>
      <c r="BU102" s="172" t="s">
        <v>495</v>
      </c>
      <c r="BV102" s="172" t="s">
        <v>495</v>
      </c>
      <c r="BW102" s="171">
        <v>0</v>
      </c>
      <c r="BX102" s="171">
        <v>0</v>
      </c>
      <c r="BY102" s="171">
        <v>0</v>
      </c>
      <c r="BZ102" s="171">
        <v>0</v>
      </c>
      <c r="CA102" s="171">
        <v>0</v>
      </c>
      <c r="CB102" s="171">
        <v>0</v>
      </c>
      <c r="CC102" s="171">
        <v>0</v>
      </c>
      <c r="CD102" s="171">
        <v>0</v>
      </c>
      <c r="CE102" s="171">
        <v>0</v>
      </c>
      <c r="CF102" s="171">
        <v>0</v>
      </c>
      <c r="CG102" s="171">
        <v>0</v>
      </c>
      <c r="CH102" s="171">
        <v>0</v>
      </c>
      <c r="CI102" s="169" t="s">
        <v>495</v>
      </c>
      <c r="CJ102" s="169" t="s">
        <v>495</v>
      </c>
      <c r="CK102" s="169" t="s">
        <v>495</v>
      </c>
      <c r="CL102" s="169" t="s">
        <v>495</v>
      </c>
      <c r="CM102" s="169" t="s">
        <v>495</v>
      </c>
      <c r="CN102" s="169" t="s">
        <v>495</v>
      </c>
      <c r="CO102" s="169" t="s">
        <v>495</v>
      </c>
      <c r="CP102" s="169" t="s">
        <v>495</v>
      </c>
      <c r="CQ102" s="171">
        <v>0</v>
      </c>
      <c r="CR102" s="169" t="s">
        <v>495</v>
      </c>
      <c r="CS102" s="169" t="s">
        <v>495</v>
      </c>
      <c r="CT102" s="169" t="s">
        <v>495</v>
      </c>
      <c r="CU102" s="169" t="s">
        <v>495</v>
      </c>
      <c r="CV102" s="169" t="s">
        <v>495</v>
      </c>
      <c r="CW102" s="169" t="s">
        <v>495</v>
      </c>
      <c r="CX102" s="169" t="s">
        <v>495</v>
      </c>
      <c r="CY102" s="169" t="s">
        <v>495</v>
      </c>
      <c r="CZ102" s="169" t="s">
        <v>495</v>
      </c>
      <c r="DA102" s="169" t="s">
        <v>495</v>
      </c>
      <c r="DB102" s="169" t="s">
        <v>495</v>
      </c>
      <c r="DC102" s="171">
        <v>0</v>
      </c>
      <c r="DD102" s="169" t="s">
        <v>495</v>
      </c>
      <c r="DE102" s="169" t="s">
        <v>495</v>
      </c>
      <c r="DF102" s="169" t="s">
        <v>495</v>
      </c>
      <c r="DG102" s="171">
        <v>1</v>
      </c>
      <c r="DH102" s="171">
        <v>1</v>
      </c>
      <c r="DI102" s="171">
        <v>1</v>
      </c>
      <c r="DJ102" s="171">
        <v>1</v>
      </c>
      <c r="DK102" s="171">
        <v>171</v>
      </c>
      <c r="DL102" s="171">
        <v>128</v>
      </c>
      <c r="DM102" s="171">
        <v>122</v>
      </c>
      <c r="DN102" s="171">
        <v>97</v>
      </c>
      <c r="DO102" s="171">
        <v>48</v>
      </c>
      <c r="DP102" s="171">
        <v>46</v>
      </c>
      <c r="DQ102" s="171">
        <v>27</v>
      </c>
      <c r="DR102" s="171">
        <v>35</v>
      </c>
      <c r="DS102" s="171">
        <v>0</v>
      </c>
      <c r="DT102" s="171">
        <v>0</v>
      </c>
      <c r="DU102" s="171">
        <v>0</v>
      </c>
      <c r="DV102" s="171">
        <v>0</v>
      </c>
      <c r="DW102" s="171">
        <v>0</v>
      </c>
      <c r="DX102" s="171">
        <v>0</v>
      </c>
      <c r="DY102" s="171">
        <v>0</v>
      </c>
      <c r="DZ102" s="171">
        <v>0</v>
      </c>
      <c r="EA102" s="171">
        <v>0</v>
      </c>
      <c r="EB102" s="171">
        <v>0</v>
      </c>
      <c r="EC102" s="171">
        <v>0</v>
      </c>
      <c r="ED102" s="171">
        <v>0</v>
      </c>
      <c r="EE102" s="169" t="s">
        <v>495</v>
      </c>
      <c r="EF102" s="169" t="s">
        <v>495</v>
      </c>
      <c r="EG102" s="169" t="s">
        <v>495</v>
      </c>
      <c r="EH102" s="169" t="s">
        <v>495</v>
      </c>
      <c r="EI102" s="169" t="s">
        <v>495</v>
      </c>
      <c r="EJ102" s="169" t="s">
        <v>495</v>
      </c>
      <c r="EK102" s="169" t="s">
        <v>495</v>
      </c>
      <c r="EL102" s="169" t="s">
        <v>495</v>
      </c>
      <c r="EM102" s="171">
        <v>0</v>
      </c>
      <c r="EN102" s="169" t="s">
        <v>495</v>
      </c>
      <c r="EO102" s="169" t="s">
        <v>495</v>
      </c>
      <c r="EP102" s="169" t="s">
        <v>495</v>
      </c>
      <c r="EQ102" s="169" t="s">
        <v>495</v>
      </c>
      <c r="ER102" s="169" t="s">
        <v>495</v>
      </c>
      <c r="ES102" s="169" t="s">
        <v>495</v>
      </c>
      <c r="ET102" s="169" t="s">
        <v>495</v>
      </c>
      <c r="EU102" s="169" t="s">
        <v>495</v>
      </c>
      <c r="EV102" s="169" t="s">
        <v>495</v>
      </c>
      <c r="EW102" s="169" t="s">
        <v>495</v>
      </c>
      <c r="EX102" s="169" t="s">
        <v>495</v>
      </c>
      <c r="EY102" s="171">
        <v>0</v>
      </c>
      <c r="EZ102" s="169" t="s">
        <v>495</v>
      </c>
      <c r="FA102" s="169" t="s">
        <v>495</v>
      </c>
      <c r="FB102" s="169" t="s">
        <v>495</v>
      </c>
      <c r="FC102" s="171">
        <v>1</v>
      </c>
      <c r="FD102" s="171">
        <v>1</v>
      </c>
      <c r="FE102" s="171">
        <v>1</v>
      </c>
      <c r="FF102" s="171">
        <v>0</v>
      </c>
      <c r="FG102" s="171">
        <v>71</v>
      </c>
      <c r="FH102" s="171">
        <v>45</v>
      </c>
      <c r="FI102" s="171">
        <v>14</v>
      </c>
      <c r="FJ102" s="171">
        <v>0</v>
      </c>
      <c r="FK102" s="171">
        <v>25</v>
      </c>
      <c r="FL102" s="171">
        <v>23</v>
      </c>
      <c r="FM102" s="171">
        <v>30</v>
      </c>
      <c r="FN102" s="171">
        <v>12</v>
      </c>
      <c r="FO102" s="171">
        <v>0</v>
      </c>
      <c r="FP102" s="171">
        <v>0</v>
      </c>
      <c r="FQ102" s="171">
        <v>0</v>
      </c>
      <c r="FR102" s="171">
        <v>0</v>
      </c>
      <c r="FS102" s="171">
        <v>0</v>
      </c>
      <c r="FT102" s="171">
        <v>0</v>
      </c>
      <c r="FU102" s="171">
        <v>0</v>
      </c>
      <c r="FV102" s="171">
        <v>0</v>
      </c>
      <c r="FW102" s="171">
        <v>0</v>
      </c>
      <c r="FX102" s="171">
        <v>0</v>
      </c>
      <c r="FY102" s="171">
        <v>0</v>
      </c>
      <c r="FZ102" s="171">
        <v>0</v>
      </c>
    </row>
    <row r="103" spans="1:182">
      <c r="A103" s="169" t="s">
        <v>358</v>
      </c>
      <c r="B103" s="169" t="s">
        <v>359</v>
      </c>
      <c r="C103" s="168">
        <v>0</v>
      </c>
      <c r="D103" s="168">
        <v>0</v>
      </c>
      <c r="E103" s="168">
        <v>0</v>
      </c>
      <c r="F103" s="168">
        <v>0</v>
      </c>
      <c r="G103" s="168">
        <v>0</v>
      </c>
      <c r="H103" s="170"/>
      <c r="I103" s="168">
        <v>0</v>
      </c>
      <c r="J103" s="168">
        <v>0</v>
      </c>
      <c r="K103" s="168">
        <v>0</v>
      </c>
      <c r="L103" s="168">
        <v>0</v>
      </c>
      <c r="M103" s="168">
        <v>0</v>
      </c>
      <c r="N103" s="170"/>
      <c r="O103" s="171">
        <v>0</v>
      </c>
      <c r="P103" s="171">
        <v>0</v>
      </c>
      <c r="Q103" s="171">
        <v>0</v>
      </c>
      <c r="R103" s="171">
        <v>0</v>
      </c>
      <c r="S103" s="171">
        <v>0</v>
      </c>
      <c r="T103" s="171">
        <v>0</v>
      </c>
      <c r="U103" s="171">
        <v>0</v>
      </c>
      <c r="V103" s="171">
        <v>0</v>
      </c>
      <c r="W103" s="171">
        <v>0</v>
      </c>
      <c r="X103" s="171">
        <v>0</v>
      </c>
      <c r="Y103" s="171">
        <v>0</v>
      </c>
      <c r="Z103" s="171">
        <v>0</v>
      </c>
      <c r="AA103" s="171">
        <v>0</v>
      </c>
      <c r="AB103" s="171">
        <v>0</v>
      </c>
      <c r="AC103" s="171">
        <v>0</v>
      </c>
      <c r="AD103" s="171">
        <v>0</v>
      </c>
      <c r="AE103" s="171">
        <v>0</v>
      </c>
      <c r="AF103" s="171">
        <v>0</v>
      </c>
      <c r="AG103" s="171">
        <v>0</v>
      </c>
      <c r="AH103" s="171">
        <v>0</v>
      </c>
      <c r="AI103" s="171">
        <v>0</v>
      </c>
      <c r="AJ103" s="171">
        <v>0</v>
      </c>
      <c r="AK103" s="171">
        <v>0</v>
      </c>
      <c r="AL103" s="171">
        <v>0</v>
      </c>
      <c r="AM103" s="171">
        <v>0</v>
      </c>
      <c r="AN103" s="171">
        <v>0</v>
      </c>
      <c r="AO103" s="171">
        <v>0</v>
      </c>
      <c r="AP103" s="171">
        <v>0</v>
      </c>
      <c r="AQ103" s="171">
        <v>0</v>
      </c>
      <c r="AR103" s="171">
        <v>0</v>
      </c>
      <c r="AS103" s="171">
        <v>0</v>
      </c>
      <c r="AT103" s="171">
        <v>0</v>
      </c>
      <c r="AU103" s="171">
        <v>0</v>
      </c>
      <c r="AV103" s="171">
        <v>0</v>
      </c>
      <c r="AW103" s="171">
        <v>0</v>
      </c>
      <c r="AX103" s="171">
        <v>0</v>
      </c>
      <c r="AY103" s="172" t="s">
        <v>495</v>
      </c>
      <c r="AZ103" s="172" t="s">
        <v>495</v>
      </c>
      <c r="BA103" s="172" t="s">
        <v>495</v>
      </c>
      <c r="BB103" s="171">
        <v>0</v>
      </c>
      <c r="BC103" s="172" t="s">
        <v>495</v>
      </c>
      <c r="BD103" s="172" t="s">
        <v>495</v>
      </c>
      <c r="BE103" s="172" t="s">
        <v>495</v>
      </c>
      <c r="BF103" s="171">
        <v>0</v>
      </c>
      <c r="BG103" s="172" t="s">
        <v>495</v>
      </c>
      <c r="BH103" s="172" t="s">
        <v>495</v>
      </c>
      <c r="BI103" s="172" t="s">
        <v>495</v>
      </c>
      <c r="BJ103" s="171">
        <v>0</v>
      </c>
      <c r="BK103" s="172" t="s">
        <v>495</v>
      </c>
      <c r="BL103" s="172" t="s">
        <v>495</v>
      </c>
      <c r="BM103" s="172" t="s">
        <v>495</v>
      </c>
      <c r="BN103" s="171">
        <v>0</v>
      </c>
      <c r="BO103" s="172" t="s">
        <v>495</v>
      </c>
      <c r="BP103" s="172" t="s">
        <v>495</v>
      </c>
      <c r="BQ103" s="172" t="s">
        <v>495</v>
      </c>
      <c r="BR103" s="171">
        <v>0</v>
      </c>
      <c r="BS103" s="172" t="s">
        <v>495</v>
      </c>
      <c r="BT103" s="172" t="s">
        <v>495</v>
      </c>
      <c r="BU103" s="172" t="s">
        <v>495</v>
      </c>
      <c r="BV103" s="172" t="s">
        <v>495</v>
      </c>
      <c r="BW103" s="171">
        <v>0</v>
      </c>
      <c r="BX103" s="171">
        <v>0</v>
      </c>
      <c r="BY103" s="171">
        <v>0</v>
      </c>
      <c r="BZ103" s="171">
        <v>0</v>
      </c>
      <c r="CA103" s="171">
        <v>0</v>
      </c>
      <c r="CB103" s="171">
        <v>0</v>
      </c>
      <c r="CC103" s="171">
        <v>0</v>
      </c>
      <c r="CD103" s="171">
        <v>0</v>
      </c>
      <c r="CE103" s="171">
        <v>0</v>
      </c>
      <c r="CF103" s="171">
        <v>0</v>
      </c>
      <c r="CG103" s="171">
        <v>0</v>
      </c>
      <c r="CH103" s="171">
        <v>0</v>
      </c>
      <c r="CI103" s="169" t="s">
        <v>495</v>
      </c>
      <c r="CJ103" s="169" t="s">
        <v>495</v>
      </c>
      <c r="CK103" s="169" t="s">
        <v>495</v>
      </c>
      <c r="CL103" s="169" t="s">
        <v>495</v>
      </c>
      <c r="CM103" s="169" t="s">
        <v>495</v>
      </c>
      <c r="CN103" s="169" t="s">
        <v>495</v>
      </c>
      <c r="CO103" s="169" t="s">
        <v>495</v>
      </c>
      <c r="CP103" s="169" t="s">
        <v>495</v>
      </c>
      <c r="CQ103" s="171">
        <v>0</v>
      </c>
      <c r="CR103" s="169" t="s">
        <v>495</v>
      </c>
      <c r="CS103" s="169" t="s">
        <v>495</v>
      </c>
      <c r="CT103" s="169" t="s">
        <v>495</v>
      </c>
      <c r="CU103" s="169" t="s">
        <v>495</v>
      </c>
      <c r="CV103" s="169" t="s">
        <v>495</v>
      </c>
      <c r="CW103" s="169" t="s">
        <v>495</v>
      </c>
      <c r="CX103" s="169" t="s">
        <v>495</v>
      </c>
      <c r="CY103" s="169" t="s">
        <v>495</v>
      </c>
      <c r="CZ103" s="169" t="s">
        <v>495</v>
      </c>
      <c r="DA103" s="169" t="s">
        <v>495</v>
      </c>
      <c r="DB103" s="169" t="s">
        <v>495</v>
      </c>
      <c r="DC103" s="171">
        <v>0</v>
      </c>
      <c r="DD103" s="169" t="s">
        <v>495</v>
      </c>
      <c r="DE103" s="169" t="s">
        <v>495</v>
      </c>
      <c r="DF103" s="169" t="s">
        <v>495</v>
      </c>
      <c r="DG103" s="171">
        <v>0</v>
      </c>
      <c r="DH103" s="171">
        <v>0</v>
      </c>
      <c r="DI103" s="171">
        <v>0</v>
      </c>
      <c r="DJ103" s="171">
        <v>0</v>
      </c>
      <c r="DK103" s="171">
        <v>0</v>
      </c>
      <c r="DL103" s="171">
        <v>0</v>
      </c>
      <c r="DM103" s="171">
        <v>0</v>
      </c>
      <c r="DN103" s="171">
        <v>0</v>
      </c>
      <c r="DO103" s="171">
        <v>0</v>
      </c>
      <c r="DP103" s="171">
        <v>0</v>
      </c>
      <c r="DQ103" s="171">
        <v>0</v>
      </c>
      <c r="DR103" s="171">
        <v>0</v>
      </c>
      <c r="DS103" s="171">
        <v>0</v>
      </c>
      <c r="DT103" s="171">
        <v>0</v>
      </c>
      <c r="DU103" s="171">
        <v>0</v>
      </c>
      <c r="DV103" s="171">
        <v>0</v>
      </c>
      <c r="DW103" s="171">
        <v>0</v>
      </c>
      <c r="DX103" s="171">
        <v>0</v>
      </c>
      <c r="DY103" s="171">
        <v>0</v>
      </c>
      <c r="DZ103" s="171">
        <v>0</v>
      </c>
      <c r="EA103" s="171">
        <v>0</v>
      </c>
      <c r="EB103" s="171">
        <v>0</v>
      </c>
      <c r="EC103" s="171">
        <v>0</v>
      </c>
      <c r="ED103" s="171">
        <v>0</v>
      </c>
      <c r="EE103" s="169" t="s">
        <v>495</v>
      </c>
      <c r="EF103" s="169" t="s">
        <v>495</v>
      </c>
      <c r="EG103" s="169" t="s">
        <v>495</v>
      </c>
      <c r="EH103" s="169" t="s">
        <v>495</v>
      </c>
      <c r="EI103" s="169" t="s">
        <v>495</v>
      </c>
      <c r="EJ103" s="169" t="s">
        <v>495</v>
      </c>
      <c r="EK103" s="169" t="s">
        <v>495</v>
      </c>
      <c r="EL103" s="169" t="s">
        <v>495</v>
      </c>
      <c r="EM103" s="171">
        <v>0</v>
      </c>
      <c r="EN103" s="169" t="s">
        <v>495</v>
      </c>
      <c r="EO103" s="169" t="s">
        <v>495</v>
      </c>
      <c r="EP103" s="169" t="s">
        <v>495</v>
      </c>
      <c r="EQ103" s="169" t="s">
        <v>495</v>
      </c>
      <c r="ER103" s="169" t="s">
        <v>495</v>
      </c>
      <c r="ES103" s="169" t="s">
        <v>495</v>
      </c>
      <c r="ET103" s="169" t="s">
        <v>495</v>
      </c>
      <c r="EU103" s="169" t="s">
        <v>495</v>
      </c>
      <c r="EV103" s="169" t="s">
        <v>495</v>
      </c>
      <c r="EW103" s="169" t="s">
        <v>495</v>
      </c>
      <c r="EX103" s="169" t="s">
        <v>495</v>
      </c>
      <c r="EY103" s="171">
        <v>0</v>
      </c>
      <c r="EZ103" s="169" t="s">
        <v>495</v>
      </c>
      <c r="FA103" s="169" t="s">
        <v>495</v>
      </c>
      <c r="FB103" s="169" t="s">
        <v>495</v>
      </c>
      <c r="FC103" s="171">
        <v>0</v>
      </c>
      <c r="FD103" s="171">
        <v>0</v>
      </c>
      <c r="FE103" s="171">
        <v>0</v>
      </c>
      <c r="FF103" s="171">
        <v>0</v>
      </c>
      <c r="FG103" s="171">
        <v>0</v>
      </c>
      <c r="FH103" s="171">
        <v>0</v>
      </c>
      <c r="FI103" s="171">
        <v>0</v>
      </c>
      <c r="FJ103" s="171">
        <v>0</v>
      </c>
      <c r="FK103" s="171">
        <v>0</v>
      </c>
      <c r="FL103" s="171">
        <v>0</v>
      </c>
      <c r="FM103" s="171">
        <v>0</v>
      </c>
      <c r="FN103" s="171">
        <v>0</v>
      </c>
      <c r="FO103" s="171">
        <v>0</v>
      </c>
      <c r="FP103" s="171">
        <v>0</v>
      </c>
      <c r="FQ103" s="171">
        <v>0</v>
      </c>
      <c r="FR103" s="171">
        <v>0</v>
      </c>
      <c r="FS103" s="171">
        <v>0</v>
      </c>
      <c r="FT103" s="171">
        <v>0</v>
      </c>
      <c r="FU103" s="171">
        <v>0</v>
      </c>
      <c r="FV103" s="171">
        <v>0</v>
      </c>
      <c r="FW103" s="171">
        <v>0</v>
      </c>
      <c r="FX103" s="171">
        <v>0</v>
      </c>
      <c r="FY103" s="171">
        <v>0</v>
      </c>
      <c r="FZ103" s="171">
        <v>0</v>
      </c>
    </row>
    <row r="104" spans="1:182">
      <c r="A104" s="169" t="s">
        <v>360</v>
      </c>
      <c r="B104" s="169" t="s">
        <v>361</v>
      </c>
      <c r="C104" s="168">
        <v>0</v>
      </c>
      <c r="D104" s="168">
        <v>0</v>
      </c>
      <c r="E104" s="168">
        <v>0</v>
      </c>
      <c r="F104" s="168">
        <v>0</v>
      </c>
      <c r="G104" s="168">
        <v>0</v>
      </c>
      <c r="H104" s="170"/>
      <c r="I104" s="168">
        <v>0</v>
      </c>
      <c r="J104" s="168">
        <v>0</v>
      </c>
      <c r="K104" s="168">
        <v>0</v>
      </c>
      <c r="L104" s="168">
        <v>0</v>
      </c>
      <c r="M104" s="168">
        <v>0</v>
      </c>
      <c r="N104" s="170"/>
      <c r="O104" s="171">
        <v>0</v>
      </c>
      <c r="P104" s="171">
        <v>0</v>
      </c>
      <c r="Q104" s="171">
        <v>0</v>
      </c>
      <c r="R104" s="171">
        <v>0</v>
      </c>
      <c r="S104" s="171">
        <v>0</v>
      </c>
      <c r="T104" s="171">
        <v>0</v>
      </c>
      <c r="U104" s="171">
        <v>0</v>
      </c>
      <c r="V104" s="171">
        <v>0</v>
      </c>
      <c r="W104" s="171">
        <v>0</v>
      </c>
      <c r="X104" s="171">
        <v>0</v>
      </c>
      <c r="Y104" s="171">
        <v>0</v>
      </c>
      <c r="Z104" s="171">
        <v>0</v>
      </c>
      <c r="AA104" s="171">
        <v>0</v>
      </c>
      <c r="AB104" s="171">
        <v>0</v>
      </c>
      <c r="AC104" s="171">
        <v>0</v>
      </c>
      <c r="AD104" s="171">
        <v>0</v>
      </c>
      <c r="AE104" s="171">
        <v>0</v>
      </c>
      <c r="AF104" s="171">
        <v>0</v>
      </c>
      <c r="AG104" s="171">
        <v>0</v>
      </c>
      <c r="AH104" s="171">
        <v>0</v>
      </c>
      <c r="AI104" s="171">
        <v>0</v>
      </c>
      <c r="AJ104" s="171">
        <v>0</v>
      </c>
      <c r="AK104" s="171">
        <v>0</v>
      </c>
      <c r="AL104" s="171">
        <v>0</v>
      </c>
      <c r="AM104" s="171">
        <v>0</v>
      </c>
      <c r="AN104" s="171">
        <v>0</v>
      </c>
      <c r="AO104" s="171">
        <v>0</v>
      </c>
      <c r="AP104" s="171">
        <v>0</v>
      </c>
      <c r="AQ104" s="171">
        <v>0</v>
      </c>
      <c r="AR104" s="171">
        <v>0</v>
      </c>
      <c r="AS104" s="171">
        <v>0</v>
      </c>
      <c r="AT104" s="171">
        <v>0</v>
      </c>
      <c r="AU104" s="171">
        <v>0</v>
      </c>
      <c r="AV104" s="171">
        <v>0</v>
      </c>
      <c r="AW104" s="171">
        <v>0</v>
      </c>
      <c r="AX104" s="171">
        <v>0</v>
      </c>
      <c r="AY104" s="172" t="s">
        <v>495</v>
      </c>
      <c r="AZ104" s="172" t="s">
        <v>495</v>
      </c>
      <c r="BA104" s="172" t="s">
        <v>495</v>
      </c>
      <c r="BB104" s="171">
        <v>0</v>
      </c>
      <c r="BC104" s="172" t="s">
        <v>495</v>
      </c>
      <c r="BD104" s="172" t="s">
        <v>495</v>
      </c>
      <c r="BE104" s="172" t="s">
        <v>495</v>
      </c>
      <c r="BF104" s="171">
        <v>0</v>
      </c>
      <c r="BG104" s="172" t="s">
        <v>495</v>
      </c>
      <c r="BH104" s="172" t="s">
        <v>495</v>
      </c>
      <c r="BI104" s="172" t="s">
        <v>495</v>
      </c>
      <c r="BJ104" s="171">
        <v>0</v>
      </c>
      <c r="BK104" s="172" t="s">
        <v>495</v>
      </c>
      <c r="BL104" s="172" t="s">
        <v>495</v>
      </c>
      <c r="BM104" s="172" t="s">
        <v>495</v>
      </c>
      <c r="BN104" s="171">
        <v>0</v>
      </c>
      <c r="BO104" s="172" t="s">
        <v>495</v>
      </c>
      <c r="BP104" s="172" t="s">
        <v>495</v>
      </c>
      <c r="BQ104" s="172" t="s">
        <v>495</v>
      </c>
      <c r="BR104" s="171">
        <v>0</v>
      </c>
      <c r="BS104" s="172" t="s">
        <v>495</v>
      </c>
      <c r="BT104" s="172" t="s">
        <v>495</v>
      </c>
      <c r="BU104" s="172" t="s">
        <v>495</v>
      </c>
      <c r="BV104" s="172" t="s">
        <v>495</v>
      </c>
      <c r="BW104" s="171">
        <v>0</v>
      </c>
      <c r="BX104" s="171">
        <v>0</v>
      </c>
      <c r="BY104" s="171">
        <v>0</v>
      </c>
      <c r="BZ104" s="171">
        <v>0</v>
      </c>
      <c r="CA104" s="171">
        <v>0</v>
      </c>
      <c r="CB104" s="171">
        <v>0</v>
      </c>
      <c r="CC104" s="171">
        <v>0</v>
      </c>
      <c r="CD104" s="171">
        <v>0</v>
      </c>
      <c r="CE104" s="171">
        <v>0</v>
      </c>
      <c r="CF104" s="171">
        <v>0</v>
      </c>
      <c r="CG104" s="171">
        <v>0</v>
      </c>
      <c r="CH104" s="171">
        <v>0</v>
      </c>
      <c r="CI104" s="169" t="s">
        <v>495</v>
      </c>
      <c r="CJ104" s="169" t="s">
        <v>495</v>
      </c>
      <c r="CK104" s="169" t="s">
        <v>495</v>
      </c>
      <c r="CL104" s="169" t="s">
        <v>495</v>
      </c>
      <c r="CM104" s="169" t="s">
        <v>495</v>
      </c>
      <c r="CN104" s="169" t="s">
        <v>495</v>
      </c>
      <c r="CO104" s="169" t="s">
        <v>495</v>
      </c>
      <c r="CP104" s="169" t="s">
        <v>495</v>
      </c>
      <c r="CQ104" s="171">
        <v>0</v>
      </c>
      <c r="CR104" s="169" t="s">
        <v>495</v>
      </c>
      <c r="CS104" s="169" t="s">
        <v>495</v>
      </c>
      <c r="CT104" s="169" t="s">
        <v>495</v>
      </c>
      <c r="CU104" s="169" t="s">
        <v>495</v>
      </c>
      <c r="CV104" s="169" t="s">
        <v>495</v>
      </c>
      <c r="CW104" s="169" t="s">
        <v>495</v>
      </c>
      <c r="CX104" s="169" t="s">
        <v>495</v>
      </c>
      <c r="CY104" s="169" t="s">
        <v>495</v>
      </c>
      <c r="CZ104" s="169" t="s">
        <v>495</v>
      </c>
      <c r="DA104" s="169" t="s">
        <v>495</v>
      </c>
      <c r="DB104" s="169" t="s">
        <v>495</v>
      </c>
      <c r="DC104" s="171">
        <v>0</v>
      </c>
      <c r="DD104" s="169" t="s">
        <v>495</v>
      </c>
      <c r="DE104" s="169" t="s">
        <v>495</v>
      </c>
      <c r="DF104" s="169" t="s">
        <v>495</v>
      </c>
      <c r="DG104" s="171">
        <v>0</v>
      </c>
      <c r="DH104" s="171">
        <v>0</v>
      </c>
      <c r="DI104" s="171">
        <v>0</v>
      </c>
      <c r="DJ104" s="171">
        <v>0</v>
      </c>
      <c r="DK104" s="171">
        <v>0</v>
      </c>
      <c r="DL104" s="171">
        <v>0</v>
      </c>
      <c r="DM104" s="171">
        <v>0</v>
      </c>
      <c r="DN104" s="171">
        <v>0</v>
      </c>
      <c r="DO104" s="171">
        <v>0</v>
      </c>
      <c r="DP104" s="171">
        <v>0</v>
      </c>
      <c r="DQ104" s="171">
        <v>0</v>
      </c>
      <c r="DR104" s="171">
        <v>0</v>
      </c>
      <c r="DS104" s="171">
        <v>0</v>
      </c>
      <c r="DT104" s="171">
        <v>0</v>
      </c>
      <c r="DU104" s="171">
        <v>0</v>
      </c>
      <c r="DV104" s="171">
        <v>0</v>
      </c>
      <c r="DW104" s="171">
        <v>0</v>
      </c>
      <c r="DX104" s="171">
        <v>0</v>
      </c>
      <c r="DY104" s="171">
        <v>0</v>
      </c>
      <c r="DZ104" s="171">
        <v>0</v>
      </c>
      <c r="EA104" s="171">
        <v>0</v>
      </c>
      <c r="EB104" s="171">
        <v>0</v>
      </c>
      <c r="EC104" s="171">
        <v>0</v>
      </c>
      <c r="ED104" s="171">
        <v>0</v>
      </c>
      <c r="EE104" s="169" t="s">
        <v>495</v>
      </c>
      <c r="EF104" s="169" t="s">
        <v>495</v>
      </c>
      <c r="EG104" s="169" t="s">
        <v>495</v>
      </c>
      <c r="EH104" s="169" t="s">
        <v>495</v>
      </c>
      <c r="EI104" s="169" t="s">
        <v>495</v>
      </c>
      <c r="EJ104" s="169" t="s">
        <v>495</v>
      </c>
      <c r="EK104" s="169" t="s">
        <v>495</v>
      </c>
      <c r="EL104" s="169" t="s">
        <v>495</v>
      </c>
      <c r="EM104" s="171">
        <v>0</v>
      </c>
      <c r="EN104" s="169" t="s">
        <v>495</v>
      </c>
      <c r="EO104" s="169" t="s">
        <v>495</v>
      </c>
      <c r="EP104" s="169" t="s">
        <v>495</v>
      </c>
      <c r="EQ104" s="169" t="s">
        <v>495</v>
      </c>
      <c r="ER104" s="169" t="s">
        <v>495</v>
      </c>
      <c r="ES104" s="169" t="s">
        <v>495</v>
      </c>
      <c r="ET104" s="169" t="s">
        <v>495</v>
      </c>
      <c r="EU104" s="169" t="s">
        <v>495</v>
      </c>
      <c r="EV104" s="169" t="s">
        <v>495</v>
      </c>
      <c r="EW104" s="169" t="s">
        <v>495</v>
      </c>
      <c r="EX104" s="169" t="s">
        <v>495</v>
      </c>
      <c r="EY104" s="171">
        <v>0</v>
      </c>
      <c r="EZ104" s="169" t="s">
        <v>495</v>
      </c>
      <c r="FA104" s="169" t="s">
        <v>495</v>
      </c>
      <c r="FB104" s="169" t="s">
        <v>495</v>
      </c>
      <c r="FC104" s="171">
        <v>0</v>
      </c>
      <c r="FD104" s="171">
        <v>0</v>
      </c>
      <c r="FE104" s="171">
        <v>0</v>
      </c>
      <c r="FF104" s="171">
        <v>0</v>
      </c>
      <c r="FG104" s="171">
        <v>0</v>
      </c>
      <c r="FH104" s="171">
        <v>0</v>
      </c>
      <c r="FI104" s="171">
        <v>0</v>
      </c>
      <c r="FJ104" s="171">
        <v>0</v>
      </c>
      <c r="FK104" s="171">
        <v>0</v>
      </c>
      <c r="FL104" s="171">
        <v>0</v>
      </c>
      <c r="FM104" s="171">
        <v>0</v>
      </c>
      <c r="FN104" s="171">
        <v>0</v>
      </c>
      <c r="FO104" s="171">
        <v>0</v>
      </c>
      <c r="FP104" s="171">
        <v>0</v>
      </c>
      <c r="FQ104" s="171">
        <v>0</v>
      </c>
      <c r="FR104" s="171">
        <v>0</v>
      </c>
      <c r="FS104" s="171">
        <v>0</v>
      </c>
      <c r="FT104" s="171">
        <v>0</v>
      </c>
      <c r="FU104" s="171">
        <v>0</v>
      </c>
      <c r="FV104" s="171">
        <v>0</v>
      </c>
      <c r="FW104" s="171">
        <v>0</v>
      </c>
      <c r="FX104" s="171">
        <v>0</v>
      </c>
      <c r="FY104" s="171">
        <v>0</v>
      </c>
      <c r="FZ104" s="171">
        <v>0</v>
      </c>
    </row>
    <row r="105" spans="1:182">
      <c r="A105" s="169" t="s">
        <v>362</v>
      </c>
      <c r="B105" s="169" t="s">
        <v>363</v>
      </c>
      <c r="C105" s="168">
        <v>0</v>
      </c>
      <c r="D105" s="168">
        <v>0</v>
      </c>
      <c r="E105" s="168">
        <v>0</v>
      </c>
      <c r="F105" s="168">
        <v>0</v>
      </c>
      <c r="G105" s="168">
        <v>0</v>
      </c>
      <c r="H105" s="170"/>
      <c r="I105" s="168">
        <v>0</v>
      </c>
      <c r="J105" s="168">
        <v>0</v>
      </c>
      <c r="K105" s="168">
        <v>0</v>
      </c>
      <c r="L105" s="168">
        <v>0</v>
      </c>
      <c r="M105" s="168">
        <v>0</v>
      </c>
      <c r="N105" s="170"/>
      <c r="O105" s="171">
        <v>0</v>
      </c>
      <c r="P105" s="171">
        <v>0</v>
      </c>
      <c r="Q105" s="171">
        <v>0</v>
      </c>
      <c r="R105" s="171">
        <v>0</v>
      </c>
      <c r="S105" s="171">
        <v>0</v>
      </c>
      <c r="T105" s="171">
        <v>0</v>
      </c>
      <c r="U105" s="171">
        <v>0</v>
      </c>
      <c r="V105" s="171">
        <v>0</v>
      </c>
      <c r="W105" s="171">
        <v>0</v>
      </c>
      <c r="X105" s="171">
        <v>0</v>
      </c>
      <c r="Y105" s="171">
        <v>0</v>
      </c>
      <c r="Z105" s="171">
        <v>0</v>
      </c>
      <c r="AA105" s="171">
        <v>0</v>
      </c>
      <c r="AB105" s="171">
        <v>0</v>
      </c>
      <c r="AC105" s="171">
        <v>0</v>
      </c>
      <c r="AD105" s="171">
        <v>0</v>
      </c>
      <c r="AE105" s="171">
        <v>0</v>
      </c>
      <c r="AF105" s="171">
        <v>0</v>
      </c>
      <c r="AG105" s="171">
        <v>0</v>
      </c>
      <c r="AH105" s="171">
        <v>0</v>
      </c>
      <c r="AI105" s="171">
        <v>0</v>
      </c>
      <c r="AJ105" s="171">
        <v>0</v>
      </c>
      <c r="AK105" s="171">
        <v>0</v>
      </c>
      <c r="AL105" s="171">
        <v>0</v>
      </c>
      <c r="AM105" s="171">
        <v>0</v>
      </c>
      <c r="AN105" s="171">
        <v>0</v>
      </c>
      <c r="AO105" s="171">
        <v>0</v>
      </c>
      <c r="AP105" s="171">
        <v>0</v>
      </c>
      <c r="AQ105" s="171">
        <v>0</v>
      </c>
      <c r="AR105" s="171">
        <v>0</v>
      </c>
      <c r="AS105" s="171">
        <v>0</v>
      </c>
      <c r="AT105" s="171">
        <v>0</v>
      </c>
      <c r="AU105" s="171">
        <v>0</v>
      </c>
      <c r="AV105" s="171">
        <v>0</v>
      </c>
      <c r="AW105" s="171">
        <v>0</v>
      </c>
      <c r="AX105" s="171">
        <v>0</v>
      </c>
      <c r="AY105" s="172" t="s">
        <v>495</v>
      </c>
      <c r="AZ105" s="172" t="s">
        <v>495</v>
      </c>
      <c r="BA105" s="172" t="s">
        <v>495</v>
      </c>
      <c r="BB105" s="171">
        <v>0</v>
      </c>
      <c r="BC105" s="172" t="s">
        <v>495</v>
      </c>
      <c r="BD105" s="172" t="s">
        <v>495</v>
      </c>
      <c r="BE105" s="172" t="s">
        <v>495</v>
      </c>
      <c r="BF105" s="171">
        <v>0</v>
      </c>
      <c r="BG105" s="172" t="s">
        <v>495</v>
      </c>
      <c r="BH105" s="172" t="s">
        <v>495</v>
      </c>
      <c r="BI105" s="172" t="s">
        <v>495</v>
      </c>
      <c r="BJ105" s="171">
        <v>0</v>
      </c>
      <c r="BK105" s="172" t="s">
        <v>495</v>
      </c>
      <c r="BL105" s="172" t="s">
        <v>495</v>
      </c>
      <c r="BM105" s="172" t="s">
        <v>495</v>
      </c>
      <c r="BN105" s="171">
        <v>0</v>
      </c>
      <c r="BO105" s="172" t="s">
        <v>495</v>
      </c>
      <c r="BP105" s="172" t="s">
        <v>495</v>
      </c>
      <c r="BQ105" s="172" t="s">
        <v>495</v>
      </c>
      <c r="BR105" s="171">
        <v>0</v>
      </c>
      <c r="BS105" s="172" t="s">
        <v>495</v>
      </c>
      <c r="BT105" s="172" t="s">
        <v>495</v>
      </c>
      <c r="BU105" s="172" t="s">
        <v>495</v>
      </c>
      <c r="BV105" s="172" t="s">
        <v>495</v>
      </c>
      <c r="BW105" s="171">
        <v>0</v>
      </c>
      <c r="BX105" s="171">
        <v>0</v>
      </c>
      <c r="BY105" s="171">
        <v>0</v>
      </c>
      <c r="BZ105" s="171">
        <v>0</v>
      </c>
      <c r="CA105" s="171">
        <v>0</v>
      </c>
      <c r="CB105" s="171">
        <v>0</v>
      </c>
      <c r="CC105" s="171">
        <v>0</v>
      </c>
      <c r="CD105" s="171">
        <v>0</v>
      </c>
      <c r="CE105" s="171">
        <v>0</v>
      </c>
      <c r="CF105" s="171">
        <v>0</v>
      </c>
      <c r="CG105" s="171">
        <v>0</v>
      </c>
      <c r="CH105" s="171">
        <v>0</v>
      </c>
      <c r="CI105" s="169" t="s">
        <v>495</v>
      </c>
      <c r="CJ105" s="169" t="s">
        <v>495</v>
      </c>
      <c r="CK105" s="169" t="s">
        <v>495</v>
      </c>
      <c r="CL105" s="169" t="s">
        <v>495</v>
      </c>
      <c r="CM105" s="169" t="s">
        <v>495</v>
      </c>
      <c r="CN105" s="169" t="s">
        <v>495</v>
      </c>
      <c r="CO105" s="169" t="s">
        <v>495</v>
      </c>
      <c r="CP105" s="169" t="s">
        <v>495</v>
      </c>
      <c r="CQ105" s="171">
        <v>0</v>
      </c>
      <c r="CR105" s="169" t="s">
        <v>495</v>
      </c>
      <c r="CS105" s="169" t="s">
        <v>495</v>
      </c>
      <c r="CT105" s="169" t="s">
        <v>495</v>
      </c>
      <c r="CU105" s="169" t="s">
        <v>495</v>
      </c>
      <c r="CV105" s="169" t="s">
        <v>495</v>
      </c>
      <c r="CW105" s="169" t="s">
        <v>495</v>
      </c>
      <c r="CX105" s="169" t="s">
        <v>495</v>
      </c>
      <c r="CY105" s="169" t="s">
        <v>495</v>
      </c>
      <c r="CZ105" s="169" t="s">
        <v>495</v>
      </c>
      <c r="DA105" s="169" t="s">
        <v>495</v>
      </c>
      <c r="DB105" s="169" t="s">
        <v>495</v>
      </c>
      <c r="DC105" s="171">
        <v>0</v>
      </c>
      <c r="DD105" s="169" t="s">
        <v>495</v>
      </c>
      <c r="DE105" s="169" t="s">
        <v>495</v>
      </c>
      <c r="DF105" s="169" t="s">
        <v>495</v>
      </c>
      <c r="DG105" s="171">
        <v>0</v>
      </c>
      <c r="DH105" s="171">
        <v>0</v>
      </c>
      <c r="DI105" s="171">
        <v>0</v>
      </c>
      <c r="DJ105" s="171">
        <v>0</v>
      </c>
      <c r="DK105" s="171">
        <v>0</v>
      </c>
      <c r="DL105" s="171">
        <v>0</v>
      </c>
      <c r="DM105" s="171">
        <v>0</v>
      </c>
      <c r="DN105" s="171">
        <v>0</v>
      </c>
      <c r="DO105" s="171">
        <v>0</v>
      </c>
      <c r="DP105" s="171">
        <v>0</v>
      </c>
      <c r="DQ105" s="171">
        <v>0</v>
      </c>
      <c r="DR105" s="171">
        <v>0</v>
      </c>
      <c r="DS105" s="171">
        <v>0</v>
      </c>
      <c r="DT105" s="171">
        <v>0</v>
      </c>
      <c r="DU105" s="171">
        <v>0</v>
      </c>
      <c r="DV105" s="171">
        <v>0</v>
      </c>
      <c r="DW105" s="171">
        <v>0</v>
      </c>
      <c r="DX105" s="171">
        <v>0</v>
      </c>
      <c r="DY105" s="171">
        <v>0</v>
      </c>
      <c r="DZ105" s="171">
        <v>0</v>
      </c>
      <c r="EA105" s="171">
        <v>0</v>
      </c>
      <c r="EB105" s="171">
        <v>0</v>
      </c>
      <c r="EC105" s="171">
        <v>0</v>
      </c>
      <c r="ED105" s="171">
        <v>0</v>
      </c>
      <c r="EE105" s="169" t="s">
        <v>495</v>
      </c>
      <c r="EF105" s="169" t="s">
        <v>495</v>
      </c>
      <c r="EG105" s="169" t="s">
        <v>495</v>
      </c>
      <c r="EH105" s="169" t="s">
        <v>495</v>
      </c>
      <c r="EI105" s="169" t="s">
        <v>495</v>
      </c>
      <c r="EJ105" s="169" t="s">
        <v>495</v>
      </c>
      <c r="EK105" s="169" t="s">
        <v>495</v>
      </c>
      <c r="EL105" s="169" t="s">
        <v>495</v>
      </c>
      <c r="EM105" s="171">
        <v>0</v>
      </c>
      <c r="EN105" s="169" t="s">
        <v>495</v>
      </c>
      <c r="EO105" s="169" t="s">
        <v>495</v>
      </c>
      <c r="EP105" s="169" t="s">
        <v>495</v>
      </c>
      <c r="EQ105" s="169" t="s">
        <v>495</v>
      </c>
      <c r="ER105" s="169" t="s">
        <v>495</v>
      </c>
      <c r="ES105" s="169" t="s">
        <v>495</v>
      </c>
      <c r="ET105" s="169" t="s">
        <v>495</v>
      </c>
      <c r="EU105" s="169" t="s">
        <v>495</v>
      </c>
      <c r="EV105" s="169" t="s">
        <v>495</v>
      </c>
      <c r="EW105" s="169" t="s">
        <v>495</v>
      </c>
      <c r="EX105" s="169" t="s">
        <v>495</v>
      </c>
      <c r="EY105" s="171">
        <v>0</v>
      </c>
      <c r="EZ105" s="169" t="s">
        <v>495</v>
      </c>
      <c r="FA105" s="169" t="s">
        <v>495</v>
      </c>
      <c r="FB105" s="169" t="s">
        <v>495</v>
      </c>
      <c r="FC105" s="171">
        <v>0</v>
      </c>
      <c r="FD105" s="171">
        <v>0</v>
      </c>
      <c r="FE105" s="171">
        <v>0</v>
      </c>
      <c r="FF105" s="171">
        <v>0</v>
      </c>
      <c r="FG105" s="171">
        <v>0</v>
      </c>
      <c r="FH105" s="171">
        <v>0</v>
      </c>
      <c r="FI105" s="171">
        <v>0</v>
      </c>
      <c r="FJ105" s="171">
        <v>0</v>
      </c>
      <c r="FK105" s="171">
        <v>0</v>
      </c>
      <c r="FL105" s="171">
        <v>0</v>
      </c>
      <c r="FM105" s="171">
        <v>0</v>
      </c>
      <c r="FN105" s="171">
        <v>0</v>
      </c>
      <c r="FO105" s="171">
        <v>0</v>
      </c>
      <c r="FP105" s="171">
        <v>0</v>
      </c>
      <c r="FQ105" s="171">
        <v>0</v>
      </c>
      <c r="FR105" s="171">
        <v>0</v>
      </c>
      <c r="FS105" s="171">
        <v>0</v>
      </c>
      <c r="FT105" s="171">
        <v>0</v>
      </c>
      <c r="FU105" s="171">
        <v>0</v>
      </c>
      <c r="FV105" s="171">
        <v>0</v>
      </c>
      <c r="FW105" s="171">
        <v>0</v>
      </c>
      <c r="FX105" s="171">
        <v>0</v>
      </c>
      <c r="FY105" s="171">
        <v>0</v>
      </c>
      <c r="FZ105" s="171">
        <v>0</v>
      </c>
    </row>
    <row r="106" spans="1:182">
      <c r="A106" s="169" t="s">
        <v>529</v>
      </c>
      <c r="B106" s="169" t="s">
        <v>530</v>
      </c>
      <c r="C106" s="168">
        <v>14</v>
      </c>
      <c r="D106" s="168">
        <v>9</v>
      </c>
      <c r="E106" s="168">
        <v>9</v>
      </c>
      <c r="F106" s="168">
        <v>9</v>
      </c>
      <c r="G106" s="168">
        <v>0</v>
      </c>
      <c r="H106" s="170">
        <v>0</v>
      </c>
      <c r="I106" s="168">
        <v>1342</v>
      </c>
      <c r="J106" s="168">
        <v>1189</v>
      </c>
      <c r="K106" s="168">
        <v>1074</v>
      </c>
      <c r="L106" s="168">
        <v>973</v>
      </c>
      <c r="M106" s="168">
        <v>-216</v>
      </c>
      <c r="N106" s="170">
        <v>-18.166526492851137</v>
      </c>
      <c r="O106" s="171">
        <v>1</v>
      </c>
      <c r="P106" s="171">
        <v>1</v>
      </c>
      <c r="Q106" s="171">
        <v>1</v>
      </c>
      <c r="R106" s="171">
        <v>1</v>
      </c>
      <c r="S106" s="171">
        <v>39</v>
      </c>
      <c r="T106" s="171">
        <v>33</v>
      </c>
      <c r="U106" s="171">
        <v>31</v>
      </c>
      <c r="V106" s="171">
        <v>30</v>
      </c>
      <c r="W106" s="171">
        <v>6</v>
      </c>
      <c r="X106" s="171">
        <v>6</v>
      </c>
      <c r="Y106" s="171">
        <v>5</v>
      </c>
      <c r="Z106" s="171">
        <v>5</v>
      </c>
      <c r="AA106" s="171">
        <v>0</v>
      </c>
      <c r="AB106" s="171">
        <v>0</v>
      </c>
      <c r="AC106" s="171">
        <v>0</v>
      </c>
      <c r="AD106" s="171">
        <v>0</v>
      </c>
      <c r="AE106" s="171">
        <v>0</v>
      </c>
      <c r="AF106" s="171">
        <v>0</v>
      </c>
      <c r="AG106" s="171">
        <v>0</v>
      </c>
      <c r="AH106" s="171">
        <v>0</v>
      </c>
      <c r="AI106" s="171">
        <v>0</v>
      </c>
      <c r="AJ106" s="171">
        <v>0</v>
      </c>
      <c r="AK106" s="171">
        <v>0</v>
      </c>
      <c r="AL106" s="171">
        <v>0</v>
      </c>
      <c r="AM106" s="171">
        <v>3</v>
      </c>
      <c r="AN106" s="171">
        <v>3</v>
      </c>
      <c r="AO106" s="171">
        <v>3</v>
      </c>
      <c r="AP106" s="171">
        <v>0</v>
      </c>
      <c r="AQ106" s="171">
        <v>422</v>
      </c>
      <c r="AR106" s="171">
        <v>401</v>
      </c>
      <c r="AS106" s="171">
        <v>363</v>
      </c>
      <c r="AT106" s="171">
        <v>212</v>
      </c>
      <c r="AU106" s="171">
        <v>92</v>
      </c>
      <c r="AV106" s="171">
        <v>125</v>
      </c>
      <c r="AW106" s="171">
        <v>113</v>
      </c>
      <c r="AX106" s="171">
        <v>123</v>
      </c>
      <c r="AY106" s="172" t="s">
        <v>495</v>
      </c>
      <c r="AZ106" s="172" t="s">
        <v>495</v>
      </c>
      <c r="BA106" s="172" t="s">
        <v>495</v>
      </c>
      <c r="BB106" s="171">
        <v>3</v>
      </c>
      <c r="BC106" s="172" t="s">
        <v>495</v>
      </c>
      <c r="BD106" s="172" t="s">
        <v>495</v>
      </c>
      <c r="BE106" s="172" t="s">
        <v>495</v>
      </c>
      <c r="BF106" s="171">
        <v>103</v>
      </c>
      <c r="BG106" s="172" t="s">
        <v>495</v>
      </c>
      <c r="BH106" s="172" t="s">
        <v>495</v>
      </c>
      <c r="BI106" s="172" t="s">
        <v>495</v>
      </c>
      <c r="BJ106" s="171">
        <v>0</v>
      </c>
      <c r="BK106" s="172" t="s">
        <v>495</v>
      </c>
      <c r="BL106" s="172" t="s">
        <v>495</v>
      </c>
      <c r="BM106" s="172" t="s">
        <v>495</v>
      </c>
      <c r="BN106" s="171">
        <v>0</v>
      </c>
      <c r="BO106" s="172" t="s">
        <v>495</v>
      </c>
      <c r="BP106" s="172" t="s">
        <v>495</v>
      </c>
      <c r="BQ106" s="172" t="s">
        <v>495</v>
      </c>
      <c r="BR106" s="171">
        <v>0</v>
      </c>
      <c r="BS106" s="172" t="s">
        <v>495</v>
      </c>
      <c r="BT106" s="172" t="s">
        <v>495</v>
      </c>
      <c r="BU106" s="172" t="s">
        <v>495</v>
      </c>
      <c r="BV106" s="172" t="s">
        <v>495</v>
      </c>
      <c r="BW106" s="171">
        <v>0</v>
      </c>
      <c r="BX106" s="171">
        <v>0</v>
      </c>
      <c r="BY106" s="171">
        <v>0</v>
      </c>
      <c r="BZ106" s="171">
        <v>0</v>
      </c>
      <c r="CA106" s="171">
        <v>0</v>
      </c>
      <c r="CB106" s="171">
        <v>0</v>
      </c>
      <c r="CC106" s="171">
        <v>0</v>
      </c>
      <c r="CD106" s="171">
        <v>0</v>
      </c>
      <c r="CE106" s="171">
        <v>0</v>
      </c>
      <c r="CF106" s="171">
        <v>0</v>
      </c>
      <c r="CG106" s="171">
        <v>0</v>
      </c>
      <c r="CH106" s="171">
        <v>0</v>
      </c>
      <c r="CI106" s="169" t="s">
        <v>495</v>
      </c>
      <c r="CJ106" s="169" t="s">
        <v>495</v>
      </c>
      <c r="CK106" s="169" t="s">
        <v>495</v>
      </c>
      <c r="CL106" s="169" t="s">
        <v>495</v>
      </c>
      <c r="CM106" s="169" t="s">
        <v>495</v>
      </c>
      <c r="CN106" s="169" t="s">
        <v>495</v>
      </c>
      <c r="CO106" s="169" t="s">
        <v>495</v>
      </c>
      <c r="CP106" s="169" t="s">
        <v>495</v>
      </c>
      <c r="CQ106" s="171">
        <v>0</v>
      </c>
      <c r="CR106" s="169" t="s">
        <v>495</v>
      </c>
      <c r="CS106" s="169" t="s">
        <v>495</v>
      </c>
      <c r="CT106" s="169" t="s">
        <v>495</v>
      </c>
      <c r="CU106" s="169" t="s">
        <v>495</v>
      </c>
      <c r="CV106" s="169" t="s">
        <v>495</v>
      </c>
      <c r="CW106" s="169" t="s">
        <v>495</v>
      </c>
      <c r="CX106" s="169" t="s">
        <v>495</v>
      </c>
      <c r="CY106" s="169" t="s">
        <v>495</v>
      </c>
      <c r="CZ106" s="169" t="s">
        <v>495</v>
      </c>
      <c r="DA106" s="169" t="s">
        <v>495</v>
      </c>
      <c r="DB106" s="169" t="s">
        <v>495</v>
      </c>
      <c r="DC106" s="171">
        <v>0</v>
      </c>
      <c r="DD106" s="169" t="s">
        <v>495</v>
      </c>
      <c r="DE106" s="169" t="s">
        <v>495</v>
      </c>
      <c r="DF106" s="169" t="s">
        <v>495</v>
      </c>
      <c r="DG106" s="171">
        <v>7</v>
      </c>
      <c r="DH106" s="171">
        <v>3</v>
      </c>
      <c r="DI106" s="171">
        <v>3</v>
      </c>
      <c r="DJ106" s="171">
        <v>3</v>
      </c>
      <c r="DK106" s="171">
        <v>404</v>
      </c>
      <c r="DL106" s="171">
        <v>380</v>
      </c>
      <c r="DM106" s="171">
        <v>336</v>
      </c>
      <c r="DN106" s="171">
        <v>330</v>
      </c>
      <c r="DO106" s="171">
        <v>100</v>
      </c>
      <c r="DP106" s="171">
        <v>104</v>
      </c>
      <c r="DQ106" s="171">
        <v>110</v>
      </c>
      <c r="DR106" s="171">
        <v>93</v>
      </c>
      <c r="DS106" s="171">
        <v>0</v>
      </c>
      <c r="DT106" s="171">
        <v>0</v>
      </c>
      <c r="DU106" s="171">
        <v>0</v>
      </c>
      <c r="DV106" s="171">
        <v>0</v>
      </c>
      <c r="DW106" s="171">
        <v>0</v>
      </c>
      <c r="DX106" s="171">
        <v>0</v>
      </c>
      <c r="DY106" s="171">
        <v>0</v>
      </c>
      <c r="DZ106" s="171">
        <v>0</v>
      </c>
      <c r="EA106" s="171">
        <v>0</v>
      </c>
      <c r="EB106" s="171">
        <v>0</v>
      </c>
      <c r="EC106" s="171">
        <v>0</v>
      </c>
      <c r="ED106" s="171">
        <v>0</v>
      </c>
      <c r="EE106" s="169" t="s">
        <v>495</v>
      </c>
      <c r="EF106" s="169" t="s">
        <v>495</v>
      </c>
      <c r="EG106" s="169" t="s">
        <v>495</v>
      </c>
      <c r="EH106" s="169" t="s">
        <v>495</v>
      </c>
      <c r="EI106" s="169" t="s">
        <v>495</v>
      </c>
      <c r="EJ106" s="169" t="s">
        <v>495</v>
      </c>
      <c r="EK106" s="169" t="s">
        <v>495</v>
      </c>
      <c r="EL106" s="169" t="s">
        <v>495</v>
      </c>
      <c r="EM106" s="171">
        <v>0</v>
      </c>
      <c r="EN106" s="169" t="s">
        <v>495</v>
      </c>
      <c r="EO106" s="169" t="s">
        <v>495</v>
      </c>
      <c r="EP106" s="169" t="s">
        <v>495</v>
      </c>
      <c r="EQ106" s="169" t="s">
        <v>495</v>
      </c>
      <c r="ER106" s="169" t="s">
        <v>495</v>
      </c>
      <c r="ES106" s="169" t="s">
        <v>495</v>
      </c>
      <c r="ET106" s="169" t="s">
        <v>495</v>
      </c>
      <c r="EU106" s="169" t="s">
        <v>495</v>
      </c>
      <c r="EV106" s="169" t="s">
        <v>495</v>
      </c>
      <c r="EW106" s="169" t="s">
        <v>495</v>
      </c>
      <c r="EX106" s="169" t="s">
        <v>495</v>
      </c>
      <c r="EY106" s="171">
        <v>0</v>
      </c>
      <c r="EZ106" s="169" t="s">
        <v>495</v>
      </c>
      <c r="FA106" s="169" t="s">
        <v>495</v>
      </c>
      <c r="FB106" s="169" t="s">
        <v>495</v>
      </c>
      <c r="FC106" s="171">
        <v>3</v>
      </c>
      <c r="FD106" s="171">
        <v>2</v>
      </c>
      <c r="FE106" s="171">
        <v>2</v>
      </c>
      <c r="FF106" s="171">
        <v>2</v>
      </c>
      <c r="FG106" s="171">
        <v>477</v>
      </c>
      <c r="FH106" s="171">
        <v>375</v>
      </c>
      <c r="FI106" s="171">
        <v>344</v>
      </c>
      <c r="FJ106" s="171">
        <v>298</v>
      </c>
      <c r="FK106" s="171">
        <v>120</v>
      </c>
      <c r="FL106" s="171">
        <v>109</v>
      </c>
      <c r="FM106" s="171">
        <v>123</v>
      </c>
      <c r="FN106" s="171">
        <v>118</v>
      </c>
      <c r="FO106" s="171">
        <v>0</v>
      </c>
      <c r="FP106" s="171">
        <v>0</v>
      </c>
      <c r="FQ106" s="171">
        <v>0</v>
      </c>
      <c r="FR106" s="171">
        <v>0</v>
      </c>
      <c r="FS106" s="171">
        <v>0</v>
      </c>
      <c r="FT106" s="171">
        <v>0</v>
      </c>
      <c r="FU106" s="171">
        <v>0</v>
      </c>
      <c r="FV106" s="171">
        <v>0</v>
      </c>
      <c r="FW106" s="171">
        <v>0</v>
      </c>
      <c r="FX106" s="171">
        <v>0</v>
      </c>
      <c r="FY106" s="171">
        <v>0</v>
      </c>
      <c r="FZ106" s="171">
        <v>0</v>
      </c>
    </row>
    <row r="107" spans="1:182">
      <c r="A107" s="169" t="s">
        <v>364</v>
      </c>
      <c r="B107" s="169" t="s">
        <v>365</v>
      </c>
      <c r="C107" s="168">
        <v>0</v>
      </c>
      <c r="D107" s="168">
        <v>0</v>
      </c>
      <c r="E107" s="168">
        <v>0</v>
      </c>
      <c r="F107" s="168">
        <v>0</v>
      </c>
      <c r="G107" s="168">
        <v>0</v>
      </c>
      <c r="H107" s="170"/>
      <c r="I107" s="168">
        <v>0</v>
      </c>
      <c r="J107" s="168">
        <v>0</v>
      </c>
      <c r="K107" s="168">
        <v>0</v>
      </c>
      <c r="L107" s="168">
        <v>0</v>
      </c>
      <c r="M107" s="168">
        <v>0</v>
      </c>
      <c r="N107" s="170"/>
      <c r="O107" s="171">
        <v>0</v>
      </c>
      <c r="P107" s="171">
        <v>0</v>
      </c>
      <c r="Q107" s="171">
        <v>0</v>
      </c>
      <c r="R107" s="171">
        <v>0</v>
      </c>
      <c r="S107" s="171">
        <v>0</v>
      </c>
      <c r="T107" s="171">
        <v>0</v>
      </c>
      <c r="U107" s="171">
        <v>0</v>
      </c>
      <c r="V107" s="171">
        <v>0</v>
      </c>
      <c r="W107" s="171">
        <v>0</v>
      </c>
      <c r="X107" s="171">
        <v>0</v>
      </c>
      <c r="Y107" s="171">
        <v>0</v>
      </c>
      <c r="Z107" s="171">
        <v>0</v>
      </c>
      <c r="AA107" s="171">
        <v>0</v>
      </c>
      <c r="AB107" s="171">
        <v>0</v>
      </c>
      <c r="AC107" s="171">
        <v>0</v>
      </c>
      <c r="AD107" s="171">
        <v>0</v>
      </c>
      <c r="AE107" s="171">
        <v>0</v>
      </c>
      <c r="AF107" s="171">
        <v>0</v>
      </c>
      <c r="AG107" s="171">
        <v>0</v>
      </c>
      <c r="AH107" s="171">
        <v>0</v>
      </c>
      <c r="AI107" s="171">
        <v>0</v>
      </c>
      <c r="AJ107" s="171">
        <v>0</v>
      </c>
      <c r="AK107" s="171">
        <v>0</v>
      </c>
      <c r="AL107" s="171">
        <v>0</v>
      </c>
      <c r="AM107" s="171">
        <v>0</v>
      </c>
      <c r="AN107" s="171">
        <v>0</v>
      </c>
      <c r="AO107" s="171">
        <v>0</v>
      </c>
      <c r="AP107" s="171">
        <v>0</v>
      </c>
      <c r="AQ107" s="171">
        <v>0</v>
      </c>
      <c r="AR107" s="171">
        <v>0</v>
      </c>
      <c r="AS107" s="171">
        <v>0</v>
      </c>
      <c r="AT107" s="171">
        <v>0</v>
      </c>
      <c r="AU107" s="171">
        <v>0</v>
      </c>
      <c r="AV107" s="171">
        <v>0</v>
      </c>
      <c r="AW107" s="171">
        <v>0</v>
      </c>
      <c r="AX107" s="171">
        <v>0</v>
      </c>
      <c r="AY107" s="172" t="s">
        <v>495</v>
      </c>
      <c r="AZ107" s="172" t="s">
        <v>495</v>
      </c>
      <c r="BA107" s="172" t="s">
        <v>495</v>
      </c>
      <c r="BB107" s="171">
        <v>0</v>
      </c>
      <c r="BC107" s="172" t="s">
        <v>495</v>
      </c>
      <c r="BD107" s="172" t="s">
        <v>495</v>
      </c>
      <c r="BE107" s="172" t="s">
        <v>495</v>
      </c>
      <c r="BF107" s="171">
        <v>0</v>
      </c>
      <c r="BG107" s="172" t="s">
        <v>495</v>
      </c>
      <c r="BH107" s="172" t="s">
        <v>495</v>
      </c>
      <c r="BI107" s="172" t="s">
        <v>495</v>
      </c>
      <c r="BJ107" s="171">
        <v>0</v>
      </c>
      <c r="BK107" s="172" t="s">
        <v>495</v>
      </c>
      <c r="BL107" s="172" t="s">
        <v>495</v>
      </c>
      <c r="BM107" s="172" t="s">
        <v>495</v>
      </c>
      <c r="BN107" s="171">
        <v>0</v>
      </c>
      <c r="BO107" s="172" t="s">
        <v>495</v>
      </c>
      <c r="BP107" s="172" t="s">
        <v>495</v>
      </c>
      <c r="BQ107" s="172" t="s">
        <v>495</v>
      </c>
      <c r="BR107" s="171">
        <v>0</v>
      </c>
      <c r="BS107" s="172" t="s">
        <v>495</v>
      </c>
      <c r="BT107" s="172" t="s">
        <v>495</v>
      </c>
      <c r="BU107" s="172" t="s">
        <v>495</v>
      </c>
      <c r="BV107" s="172" t="s">
        <v>495</v>
      </c>
      <c r="BW107" s="171">
        <v>0</v>
      </c>
      <c r="BX107" s="171">
        <v>0</v>
      </c>
      <c r="BY107" s="171">
        <v>0</v>
      </c>
      <c r="BZ107" s="171">
        <v>0</v>
      </c>
      <c r="CA107" s="171">
        <v>0</v>
      </c>
      <c r="CB107" s="171">
        <v>0</v>
      </c>
      <c r="CC107" s="171">
        <v>0</v>
      </c>
      <c r="CD107" s="171">
        <v>0</v>
      </c>
      <c r="CE107" s="171">
        <v>0</v>
      </c>
      <c r="CF107" s="171">
        <v>0</v>
      </c>
      <c r="CG107" s="171">
        <v>0</v>
      </c>
      <c r="CH107" s="171">
        <v>0</v>
      </c>
      <c r="CI107" s="169" t="s">
        <v>495</v>
      </c>
      <c r="CJ107" s="169" t="s">
        <v>495</v>
      </c>
      <c r="CK107" s="169" t="s">
        <v>495</v>
      </c>
      <c r="CL107" s="169" t="s">
        <v>495</v>
      </c>
      <c r="CM107" s="169" t="s">
        <v>495</v>
      </c>
      <c r="CN107" s="169" t="s">
        <v>495</v>
      </c>
      <c r="CO107" s="169" t="s">
        <v>495</v>
      </c>
      <c r="CP107" s="169" t="s">
        <v>495</v>
      </c>
      <c r="CQ107" s="171">
        <v>0</v>
      </c>
      <c r="CR107" s="169" t="s">
        <v>495</v>
      </c>
      <c r="CS107" s="169" t="s">
        <v>495</v>
      </c>
      <c r="CT107" s="169" t="s">
        <v>495</v>
      </c>
      <c r="CU107" s="169" t="s">
        <v>495</v>
      </c>
      <c r="CV107" s="169" t="s">
        <v>495</v>
      </c>
      <c r="CW107" s="169" t="s">
        <v>495</v>
      </c>
      <c r="CX107" s="169" t="s">
        <v>495</v>
      </c>
      <c r="CY107" s="169" t="s">
        <v>495</v>
      </c>
      <c r="CZ107" s="169" t="s">
        <v>495</v>
      </c>
      <c r="DA107" s="169" t="s">
        <v>495</v>
      </c>
      <c r="DB107" s="169" t="s">
        <v>495</v>
      </c>
      <c r="DC107" s="171">
        <v>0</v>
      </c>
      <c r="DD107" s="169" t="s">
        <v>495</v>
      </c>
      <c r="DE107" s="169" t="s">
        <v>495</v>
      </c>
      <c r="DF107" s="169" t="s">
        <v>495</v>
      </c>
      <c r="DG107" s="171">
        <v>0</v>
      </c>
      <c r="DH107" s="171">
        <v>0</v>
      </c>
      <c r="DI107" s="171">
        <v>0</v>
      </c>
      <c r="DJ107" s="171">
        <v>0</v>
      </c>
      <c r="DK107" s="171">
        <v>0</v>
      </c>
      <c r="DL107" s="171">
        <v>0</v>
      </c>
      <c r="DM107" s="171">
        <v>0</v>
      </c>
      <c r="DN107" s="171">
        <v>0</v>
      </c>
      <c r="DO107" s="171">
        <v>0</v>
      </c>
      <c r="DP107" s="171">
        <v>0</v>
      </c>
      <c r="DQ107" s="171">
        <v>0</v>
      </c>
      <c r="DR107" s="171">
        <v>0</v>
      </c>
      <c r="DS107" s="171">
        <v>0</v>
      </c>
      <c r="DT107" s="171">
        <v>0</v>
      </c>
      <c r="DU107" s="171">
        <v>0</v>
      </c>
      <c r="DV107" s="171">
        <v>0</v>
      </c>
      <c r="DW107" s="171">
        <v>0</v>
      </c>
      <c r="DX107" s="171">
        <v>0</v>
      </c>
      <c r="DY107" s="171">
        <v>0</v>
      </c>
      <c r="DZ107" s="171">
        <v>0</v>
      </c>
      <c r="EA107" s="171">
        <v>0</v>
      </c>
      <c r="EB107" s="171">
        <v>0</v>
      </c>
      <c r="EC107" s="171">
        <v>0</v>
      </c>
      <c r="ED107" s="171">
        <v>0</v>
      </c>
      <c r="EE107" s="169" t="s">
        <v>495</v>
      </c>
      <c r="EF107" s="169" t="s">
        <v>495</v>
      </c>
      <c r="EG107" s="169" t="s">
        <v>495</v>
      </c>
      <c r="EH107" s="169" t="s">
        <v>495</v>
      </c>
      <c r="EI107" s="169" t="s">
        <v>495</v>
      </c>
      <c r="EJ107" s="169" t="s">
        <v>495</v>
      </c>
      <c r="EK107" s="169" t="s">
        <v>495</v>
      </c>
      <c r="EL107" s="169" t="s">
        <v>495</v>
      </c>
      <c r="EM107" s="171">
        <v>0</v>
      </c>
      <c r="EN107" s="169" t="s">
        <v>495</v>
      </c>
      <c r="EO107" s="169" t="s">
        <v>495</v>
      </c>
      <c r="EP107" s="169" t="s">
        <v>495</v>
      </c>
      <c r="EQ107" s="169" t="s">
        <v>495</v>
      </c>
      <c r="ER107" s="169" t="s">
        <v>495</v>
      </c>
      <c r="ES107" s="169" t="s">
        <v>495</v>
      </c>
      <c r="ET107" s="169" t="s">
        <v>495</v>
      </c>
      <c r="EU107" s="169" t="s">
        <v>495</v>
      </c>
      <c r="EV107" s="169" t="s">
        <v>495</v>
      </c>
      <c r="EW107" s="169" t="s">
        <v>495</v>
      </c>
      <c r="EX107" s="169" t="s">
        <v>495</v>
      </c>
      <c r="EY107" s="171">
        <v>0</v>
      </c>
      <c r="EZ107" s="169" t="s">
        <v>495</v>
      </c>
      <c r="FA107" s="169" t="s">
        <v>495</v>
      </c>
      <c r="FB107" s="169" t="s">
        <v>495</v>
      </c>
      <c r="FC107" s="171">
        <v>0</v>
      </c>
      <c r="FD107" s="171">
        <v>0</v>
      </c>
      <c r="FE107" s="171">
        <v>0</v>
      </c>
      <c r="FF107" s="171">
        <v>0</v>
      </c>
      <c r="FG107" s="171">
        <v>0</v>
      </c>
      <c r="FH107" s="171">
        <v>0</v>
      </c>
      <c r="FI107" s="171">
        <v>0</v>
      </c>
      <c r="FJ107" s="171">
        <v>0</v>
      </c>
      <c r="FK107" s="171">
        <v>0</v>
      </c>
      <c r="FL107" s="171">
        <v>0</v>
      </c>
      <c r="FM107" s="171">
        <v>0</v>
      </c>
      <c r="FN107" s="171">
        <v>0</v>
      </c>
      <c r="FO107" s="171">
        <v>0</v>
      </c>
      <c r="FP107" s="171">
        <v>0</v>
      </c>
      <c r="FQ107" s="171">
        <v>0</v>
      </c>
      <c r="FR107" s="171">
        <v>0</v>
      </c>
      <c r="FS107" s="171">
        <v>0</v>
      </c>
      <c r="FT107" s="171">
        <v>0</v>
      </c>
      <c r="FU107" s="171">
        <v>0</v>
      </c>
      <c r="FV107" s="171">
        <v>0</v>
      </c>
      <c r="FW107" s="171">
        <v>0</v>
      </c>
      <c r="FX107" s="171">
        <v>0</v>
      </c>
      <c r="FY107" s="171">
        <v>0</v>
      </c>
      <c r="FZ107" s="171">
        <v>0</v>
      </c>
    </row>
    <row r="108" spans="1:182">
      <c r="A108" s="169" t="s">
        <v>366</v>
      </c>
      <c r="B108" s="169" t="s">
        <v>367</v>
      </c>
      <c r="C108" s="168">
        <v>5</v>
      </c>
      <c r="D108" s="168">
        <v>4</v>
      </c>
      <c r="E108" s="168">
        <v>4</v>
      </c>
      <c r="F108" s="168">
        <v>4</v>
      </c>
      <c r="G108" s="168">
        <v>0</v>
      </c>
      <c r="H108" s="170">
        <v>0</v>
      </c>
      <c r="I108" s="168">
        <v>533</v>
      </c>
      <c r="J108" s="168">
        <v>484</v>
      </c>
      <c r="K108" s="168">
        <v>420</v>
      </c>
      <c r="L108" s="168">
        <v>363</v>
      </c>
      <c r="M108" s="168">
        <v>-121</v>
      </c>
      <c r="N108" s="170">
        <v>-25</v>
      </c>
      <c r="O108" s="171">
        <v>1</v>
      </c>
      <c r="P108" s="171">
        <v>1</v>
      </c>
      <c r="Q108" s="171">
        <v>1</v>
      </c>
      <c r="R108" s="171">
        <v>1</v>
      </c>
      <c r="S108" s="171">
        <v>39</v>
      </c>
      <c r="T108" s="171">
        <v>33</v>
      </c>
      <c r="U108" s="171">
        <v>31</v>
      </c>
      <c r="V108" s="171">
        <v>30</v>
      </c>
      <c r="W108" s="171">
        <v>6</v>
      </c>
      <c r="X108" s="171">
        <v>6</v>
      </c>
      <c r="Y108" s="171">
        <v>5</v>
      </c>
      <c r="Z108" s="171">
        <v>5</v>
      </c>
      <c r="AA108" s="171">
        <v>0</v>
      </c>
      <c r="AB108" s="171">
        <v>0</v>
      </c>
      <c r="AC108" s="171">
        <v>0</v>
      </c>
      <c r="AD108" s="171">
        <v>0</v>
      </c>
      <c r="AE108" s="171">
        <v>0</v>
      </c>
      <c r="AF108" s="171">
        <v>0</v>
      </c>
      <c r="AG108" s="171">
        <v>0</v>
      </c>
      <c r="AH108" s="171">
        <v>0</v>
      </c>
      <c r="AI108" s="171">
        <v>0</v>
      </c>
      <c r="AJ108" s="171">
        <v>0</v>
      </c>
      <c r="AK108" s="171">
        <v>0</v>
      </c>
      <c r="AL108" s="171">
        <v>0</v>
      </c>
      <c r="AM108" s="171">
        <v>1</v>
      </c>
      <c r="AN108" s="171">
        <v>1</v>
      </c>
      <c r="AO108" s="171">
        <v>1</v>
      </c>
      <c r="AP108" s="171">
        <v>0</v>
      </c>
      <c r="AQ108" s="171">
        <v>211</v>
      </c>
      <c r="AR108" s="171">
        <v>208</v>
      </c>
      <c r="AS108" s="171">
        <v>189</v>
      </c>
      <c r="AT108" s="171">
        <v>112</v>
      </c>
      <c r="AU108" s="171">
        <v>44</v>
      </c>
      <c r="AV108" s="171">
        <v>68</v>
      </c>
      <c r="AW108" s="171">
        <v>65</v>
      </c>
      <c r="AX108" s="171">
        <v>65</v>
      </c>
      <c r="AY108" s="172" t="s">
        <v>495</v>
      </c>
      <c r="AZ108" s="172" t="s">
        <v>495</v>
      </c>
      <c r="BA108" s="172" t="s">
        <v>495</v>
      </c>
      <c r="BB108" s="171">
        <v>1</v>
      </c>
      <c r="BC108" s="172" t="s">
        <v>495</v>
      </c>
      <c r="BD108" s="172" t="s">
        <v>495</v>
      </c>
      <c r="BE108" s="172" t="s">
        <v>495</v>
      </c>
      <c r="BF108" s="171">
        <v>51</v>
      </c>
      <c r="BG108" s="172" t="s">
        <v>495</v>
      </c>
      <c r="BH108" s="172" t="s">
        <v>495</v>
      </c>
      <c r="BI108" s="172" t="s">
        <v>495</v>
      </c>
      <c r="BJ108" s="171">
        <v>0</v>
      </c>
      <c r="BK108" s="172" t="s">
        <v>495</v>
      </c>
      <c r="BL108" s="172" t="s">
        <v>495</v>
      </c>
      <c r="BM108" s="172" t="s">
        <v>495</v>
      </c>
      <c r="BN108" s="171">
        <v>0</v>
      </c>
      <c r="BO108" s="172" t="s">
        <v>495</v>
      </c>
      <c r="BP108" s="172" t="s">
        <v>495</v>
      </c>
      <c r="BQ108" s="172" t="s">
        <v>495</v>
      </c>
      <c r="BR108" s="171">
        <v>0</v>
      </c>
      <c r="BS108" s="172" t="s">
        <v>495</v>
      </c>
      <c r="BT108" s="172" t="s">
        <v>495</v>
      </c>
      <c r="BU108" s="172" t="s">
        <v>495</v>
      </c>
      <c r="BV108" s="172" t="s">
        <v>495</v>
      </c>
      <c r="BW108" s="171">
        <v>0</v>
      </c>
      <c r="BX108" s="171">
        <v>0</v>
      </c>
      <c r="BY108" s="171">
        <v>0</v>
      </c>
      <c r="BZ108" s="171">
        <v>0</v>
      </c>
      <c r="CA108" s="171">
        <v>0</v>
      </c>
      <c r="CB108" s="171">
        <v>0</v>
      </c>
      <c r="CC108" s="171">
        <v>0</v>
      </c>
      <c r="CD108" s="171">
        <v>0</v>
      </c>
      <c r="CE108" s="171">
        <v>0</v>
      </c>
      <c r="CF108" s="171">
        <v>0</v>
      </c>
      <c r="CG108" s="171">
        <v>0</v>
      </c>
      <c r="CH108" s="171">
        <v>0</v>
      </c>
      <c r="CI108" s="169" t="s">
        <v>495</v>
      </c>
      <c r="CJ108" s="169" t="s">
        <v>495</v>
      </c>
      <c r="CK108" s="169" t="s">
        <v>495</v>
      </c>
      <c r="CL108" s="169" t="s">
        <v>495</v>
      </c>
      <c r="CM108" s="169" t="s">
        <v>495</v>
      </c>
      <c r="CN108" s="169" t="s">
        <v>495</v>
      </c>
      <c r="CO108" s="169" t="s">
        <v>495</v>
      </c>
      <c r="CP108" s="169" t="s">
        <v>495</v>
      </c>
      <c r="CQ108" s="171">
        <v>0</v>
      </c>
      <c r="CR108" s="169" t="s">
        <v>495</v>
      </c>
      <c r="CS108" s="169" t="s">
        <v>495</v>
      </c>
      <c r="CT108" s="169" t="s">
        <v>495</v>
      </c>
      <c r="CU108" s="169" t="s">
        <v>495</v>
      </c>
      <c r="CV108" s="169" t="s">
        <v>495</v>
      </c>
      <c r="CW108" s="169" t="s">
        <v>495</v>
      </c>
      <c r="CX108" s="169" t="s">
        <v>495</v>
      </c>
      <c r="CY108" s="169" t="s">
        <v>495</v>
      </c>
      <c r="CZ108" s="169" t="s">
        <v>495</v>
      </c>
      <c r="DA108" s="169" t="s">
        <v>495</v>
      </c>
      <c r="DB108" s="169" t="s">
        <v>495</v>
      </c>
      <c r="DC108" s="171">
        <v>0</v>
      </c>
      <c r="DD108" s="169" t="s">
        <v>495</v>
      </c>
      <c r="DE108" s="169" t="s">
        <v>495</v>
      </c>
      <c r="DF108" s="169" t="s">
        <v>495</v>
      </c>
      <c r="DG108" s="171">
        <v>2</v>
      </c>
      <c r="DH108" s="171">
        <v>1</v>
      </c>
      <c r="DI108" s="171">
        <v>1</v>
      </c>
      <c r="DJ108" s="171">
        <v>1</v>
      </c>
      <c r="DK108" s="171">
        <v>69</v>
      </c>
      <c r="DL108" s="171">
        <v>45</v>
      </c>
      <c r="DM108" s="171">
        <v>33</v>
      </c>
      <c r="DN108" s="171">
        <v>39</v>
      </c>
      <c r="DO108" s="171">
        <v>21</v>
      </c>
      <c r="DP108" s="171">
        <v>22</v>
      </c>
      <c r="DQ108" s="171">
        <v>25</v>
      </c>
      <c r="DR108" s="171">
        <v>17</v>
      </c>
      <c r="DS108" s="171">
        <v>0</v>
      </c>
      <c r="DT108" s="171">
        <v>0</v>
      </c>
      <c r="DU108" s="171">
        <v>0</v>
      </c>
      <c r="DV108" s="171">
        <v>0</v>
      </c>
      <c r="DW108" s="171">
        <v>0</v>
      </c>
      <c r="DX108" s="171">
        <v>0</v>
      </c>
      <c r="DY108" s="171">
        <v>0</v>
      </c>
      <c r="DZ108" s="171">
        <v>0</v>
      </c>
      <c r="EA108" s="171">
        <v>0</v>
      </c>
      <c r="EB108" s="171">
        <v>0</v>
      </c>
      <c r="EC108" s="171">
        <v>0</v>
      </c>
      <c r="ED108" s="171">
        <v>0</v>
      </c>
      <c r="EE108" s="169" t="s">
        <v>495</v>
      </c>
      <c r="EF108" s="169" t="s">
        <v>495</v>
      </c>
      <c r="EG108" s="169" t="s">
        <v>495</v>
      </c>
      <c r="EH108" s="169" t="s">
        <v>495</v>
      </c>
      <c r="EI108" s="169" t="s">
        <v>495</v>
      </c>
      <c r="EJ108" s="169" t="s">
        <v>495</v>
      </c>
      <c r="EK108" s="169" t="s">
        <v>495</v>
      </c>
      <c r="EL108" s="169" t="s">
        <v>495</v>
      </c>
      <c r="EM108" s="171">
        <v>0</v>
      </c>
      <c r="EN108" s="169" t="s">
        <v>495</v>
      </c>
      <c r="EO108" s="169" t="s">
        <v>495</v>
      </c>
      <c r="EP108" s="169" t="s">
        <v>495</v>
      </c>
      <c r="EQ108" s="169" t="s">
        <v>495</v>
      </c>
      <c r="ER108" s="169" t="s">
        <v>495</v>
      </c>
      <c r="ES108" s="169" t="s">
        <v>495</v>
      </c>
      <c r="ET108" s="169" t="s">
        <v>495</v>
      </c>
      <c r="EU108" s="169" t="s">
        <v>495</v>
      </c>
      <c r="EV108" s="169" t="s">
        <v>495</v>
      </c>
      <c r="EW108" s="169" t="s">
        <v>495</v>
      </c>
      <c r="EX108" s="169" t="s">
        <v>495</v>
      </c>
      <c r="EY108" s="171">
        <v>0</v>
      </c>
      <c r="EZ108" s="169" t="s">
        <v>495</v>
      </c>
      <c r="FA108" s="169" t="s">
        <v>495</v>
      </c>
      <c r="FB108" s="169" t="s">
        <v>495</v>
      </c>
      <c r="FC108" s="171">
        <v>1</v>
      </c>
      <c r="FD108" s="171">
        <v>1</v>
      </c>
      <c r="FE108" s="171">
        <v>1</v>
      </c>
      <c r="FF108" s="171">
        <v>1</v>
      </c>
      <c r="FG108" s="171">
        <v>214</v>
      </c>
      <c r="FH108" s="171">
        <v>198</v>
      </c>
      <c r="FI108" s="171">
        <v>167</v>
      </c>
      <c r="FJ108" s="171">
        <v>131</v>
      </c>
      <c r="FK108" s="171">
        <v>76</v>
      </c>
      <c r="FL108" s="171">
        <v>58</v>
      </c>
      <c r="FM108" s="171">
        <v>77</v>
      </c>
      <c r="FN108" s="171">
        <v>61</v>
      </c>
      <c r="FO108" s="171">
        <v>0</v>
      </c>
      <c r="FP108" s="171">
        <v>0</v>
      </c>
      <c r="FQ108" s="171">
        <v>0</v>
      </c>
      <c r="FR108" s="171">
        <v>0</v>
      </c>
      <c r="FS108" s="171">
        <v>0</v>
      </c>
      <c r="FT108" s="171">
        <v>0</v>
      </c>
      <c r="FU108" s="171">
        <v>0</v>
      </c>
      <c r="FV108" s="171">
        <v>0</v>
      </c>
      <c r="FW108" s="171">
        <v>0</v>
      </c>
      <c r="FX108" s="171">
        <v>0</v>
      </c>
      <c r="FY108" s="171">
        <v>0</v>
      </c>
      <c r="FZ108" s="171">
        <v>0</v>
      </c>
    </row>
    <row r="109" spans="1:182">
      <c r="A109" s="169" t="s">
        <v>368</v>
      </c>
      <c r="B109" s="169" t="s">
        <v>369</v>
      </c>
      <c r="C109" s="168">
        <v>0</v>
      </c>
      <c r="D109" s="168">
        <v>0</v>
      </c>
      <c r="E109" s="168">
        <v>0</v>
      </c>
      <c r="F109" s="168">
        <v>0</v>
      </c>
      <c r="G109" s="168">
        <v>0</v>
      </c>
      <c r="H109" s="170"/>
      <c r="I109" s="168">
        <v>0</v>
      </c>
      <c r="J109" s="168">
        <v>0</v>
      </c>
      <c r="K109" s="168">
        <v>0</v>
      </c>
      <c r="L109" s="168">
        <v>0</v>
      </c>
      <c r="M109" s="168">
        <v>0</v>
      </c>
      <c r="N109" s="170"/>
      <c r="O109" s="171">
        <v>0</v>
      </c>
      <c r="P109" s="171">
        <v>0</v>
      </c>
      <c r="Q109" s="171">
        <v>0</v>
      </c>
      <c r="R109" s="171">
        <v>0</v>
      </c>
      <c r="S109" s="171">
        <v>0</v>
      </c>
      <c r="T109" s="171">
        <v>0</v>
      </c>
      <c r="U109" s="171">
        <v>0</v>
      </c>
      <c r="V109" s="171">
        <v>0</v>
      </c>
      <c r="W109" s="171">
        <v>0</v>
      </c>
      <c r="X109" s="171">
        <v>0</v>
      </c>
      <c r="Y109" s="171">
        <v>0</v>
      </c>
      <c r="Z109" s="171">
        <v>0</v>
      </c>
      <c r="AA109" s="171">
        <v>0</v>
      </c>
      <c r="AB109" s="171">
        <v>0</v>
      </c>
      <c r="AC109" s="171">
        <v>0</v>
      </c>
      <c r="AD109" s="171">
        <v>0</v>
      </c>
      <c r="AE109" s="171">
        <v>0</v>
      </c>
      <c r="AF109" s="171">
        <v>0</v>
      </c>
      <c r="AG109" s="171">
        <v>0</v>
      </c>
      <c r="AH109" s="171">
        <v>0</v>
      </c>
      <c r="AI109" s="171">
        <v>0</v>
      </c>
      <c r="AJ109" s="171">
        <v>0</v>
      </c>
      <c r="AK109" s="171">
        <v>0</v>
      </c>
      <c r="AL109" s="171">
        <v>0</v>
      </c>
      <c r="AM109" s="171">
        <v>0</v>
      </c>
      <c r="AN109" s="171">
        <v>0</v>
      </c>
      <c r="AO109" s="171">
        <v>0</v>
      </c>
      <c r="AP109" s="171">
        <v>0</v>
      </c>
      <c r="AQ109" s="171">
        <v>0</v>
      </c>
      <c r="AR109" s="171">
        <v>0</v>
      </c>
      <c r="AS109" s="171">
        <v>0</v>
      </c>
      <c r="AT109" s="171">
        <v>0</v>
      </c>
      <c r="AU109" s="171">
        <v>0</v>
      </c>
      <c r="AV109" s="171">
        <v>0</v>
      </c>
      <c r="AW109" s="171">
        <v>0</v>
      </c>
      <c r="AX109" s="171">
        <v>0</v>
      </c>
      <c r="AY109" s="172" t="s">
        <v>495</v>
      </c>
      <c r="AZ109" s="172" t="s">
        <v>495</v>
      </c>
      <c r="BA109" s="172" t="s">
        <v>495</v>
      </c>
      <c r="BB109" s="171">
        <v>0</v>
      </c>
      <c r="BC109" s="172" t="s">
        <v>495</v>
      </c>
      <c r="BD109" s="172" t="s">
        <v>495</v>
      </c>
      <c r="BE109" s="172" t="s">
        <v>495</v>
      </c>
      <c r="BF109" s="171">
        <v>0</v>
      </c>
      <c r="BG109" s="172" t="s">
        <v>495</v>
      </c>
      <c r="BH109" s="172" t="s">
        <v>495</v>
      </c>
      <c r="BI109" s="172" t="s">
        <v>495</v>
      </c>
      <c r="BJ109" s="171">
        <v>0</v>
      </c>
      <c r="BK109" s="172" t="s">
        <v>495</v>
      </c>
      <c r="BL109" s="172" t="s">
        <v>495</v>
      </c>
      <c r="BM109" s="172" t="s">
        <v>495</v>
      </c>
      <c r="BN109" s="171">
        <v>0</v>
      </c>
      <c r="BO109" s="172" t="s">
        <v>495</v>
      </c>
      <c r="BP109" s="172" t="s">
        <v>495</v>
      </c>
      <c r="BQ109" s="172" t="s">
        <v>495</v>
      </c>
      <c r="BR109" s="171">
        <v>0</v>
      </c>
      <c r="BS109" s="172" t="s">
        <v>495</v>
      </c>
      <c r="BT109" s="172" t="s">
        <v>495</v>
      </c>
      <c r="BU109" s="172" t="s">
        <v>495</v>
      </c>
      <c r="BV109" s="172" t="s">
        <v>495</v>
      </c>
      <c r="BW109" s="171">
        <v>0</v>
      </c>
      <c r="BX109" s="171">
        <v>0</v>
      </c>
      <c r="BY109" s="171">
        <v>0</v>
      </c>
      <c r="BZ109" s="171">
        <v>0</v>
      </c>
      <c r="CA109" s="171">
        <v>0</v>
      </c>
      <c r="CB109" s="171">
        <v>0</v>
      </c>
      <c r="CC109" s="171">
        <v>0</v>
      </c>
      <c r="CD109" s="171">
        <v>0</v>
      </c>
      <c r="CE109" s="171">
        <v>0</v>
      </c>
      <c r="CF109" s="171">
        <v>0</v>
      </c>
      <c r="CG109" s="171">
        <v>0</v>
      </c>
      <c r="CH109" s="171">
        <v>0</v>
      </c>
      <c r="CI109" s="169" t="s">
        <v>495</v>
      </c>
      <c r="CJ109" s="169" t="s">
        <v>495</v>
      </c>
      <c r="CK109" s="169" t="s">
        <v>495</v>
      </c>
      <c r="CL109" s="169" t="s">
        <v>495</v>
      </c>
      <c r="CM109" s="169" t="s">
        <v>495</v>
      </c>
      <c r="CN109" s="169" t="s">
        <v>495</v>
      </c>
      <c r="CO109" s="169" t="s">
        <v>495</v>
      </c>
      <c r="CP109" s="169" t="s">
        <v>495</v>
      </c>
      <c r="CQ109" s="171">
        <v>0</v>
      </c>
      <c r="CR109" s="169" t="s">
        <v>495</v>
      </c>
      <c r="CS109" s="169" t="s">
        <v>495</v>
      </c>
      <c r="CT109" s="169" t="s">
        <v>495</v>
      </c>
      <c r="CU109" s="169" t="s">
        <v>495</v>
      </c>
      <c r="CV109" s="169" t="s">
        <v>495</v>
      </c>
      <c r="CW109" s="169" t="s">
        <v>495</v>
      </c>
      <c r="CX109" s="169" t="s">
        <v>495</v>
      </c>
      <c r="CY109" s="169" t="s">
        <v>495</v>
      </c>
      <c r="CZ109" s="169" t="s">
        <v>495</v>
      </c>
      <c r="DA109" s="169" t="s">
        <v>495</v>
      </c>
      <c r="DB109" s="169" t="s">
        <v>495</v>
      </c>
      <c r="DC109" s="171">
        <v>0</v>
      </c>
      <c r="DD109" s="169" t="s">
        <v>495</v>
      </c>
      <c r="DE109" s="169" t="s">
        <v>495</v>
      </c>
      <c r="DF109" s="169" t="s">
        <v>495</v>
      </c>
      <c r="DG109" s="171">
        <v>0</v>
      </c>
      <c r="DH109" s="171">
        <v>0</v>
      </c>
      <c r="DI109" s="171">
        <v>0</v>
      </c>
      <c r="DJ109" s="171">
        <v>0</v>
      </c>
      <c r="DK109" s="171">
        <v>0</v>
      </c>
      <c r="DL109" s="171">
        <v>0</v>
      </c>
      <c r="DM109" s="171">
        <v>0</v>
      </c>
      <c r="DN109" s="171">
        <v>0</v>
      </c>
      <c r="DO109" s="171">
        <v>0</v>
      </c>
      <c r="DP109" s="171">
        <v>0</v>
      </c>
      <c r="DQ109" s="171">
        <v>0</v>
      </c>
      <c r="DR109" s="171">
        <v>0</v>
      </c>
      <c r="DS109" s="171">
        <v>0</v>
      </c>
      <c r="DT109" s="171">
        <v>0</v>
      </c>
      <c r="DU109" s="171">
        <v>0</v>
      </c>
      <c r="DV109" s="171">
        <v>0</v>
      </c>
      <c r="DW109" s="171">
        <v>0</v>
      </c>
      <c r="DX109" s="171">
        <v>0</v>
      </c>
      <c r="DY109" s="171">
        <v>0</v>
      </c>
      <c r="DZ109" s="171">
        <v>0</v>
      </c>
      <c r="EA109" s="171">
        <v>0</v>
      </c>
      <c r="EB109" s="171">
        <v>0</v>
      </c>
      <c r="EC109" s="171">
        <v>0</v>
      </c>
      <c r="ED109" s="171">
        <v>0</v>
      </c>
      <c r="EE109" s="169" t="s">
        <v>495</v>
      </c>
      <c r="EF109" s="169" t="s">
        <v>495</v>
      </c>
      <c r="EG109" s="169" t="s">
        <v>495</v>
      </c>
      <c r="EH109" s="169" t="s">
        <v>495</v>
      </c>
      <c r="EI109" s="169" t="s">
        <v>495</v>
      </c>
      <c r="EJ109" s="169" t="s">
        <v>495</v>
      </c>
      <c r="EK109" s="169" t="s">
        <v>495</v>
      </c>
      <c r="EL109" s="169" t="s">
        <v>495</v>
      </c>
      <c r="EM109" s="171">
        <v>0</v>
      </c>
      <c r="EN109" s="169" t="s">
        <v>495</v>
      </c>
      <c r="EO109" s="169" t="s">
        <v>495</v>
      </c>
      <c r="EP109" s="169" t="s">
        <v>495</v>
      </c>
      <c r="EQ109" s="169" t="s">
        <v>495</v>
      </c>
      <c r="ER109" s="169" t="s">
        <v>495</v>
      </c>
      <c r="ES109" s="169" t="s">
        <v>495</v>
      </c>
      <c r="ET109" s="169" t="s">
        <v>495</v>
      </c>
      <c r="EU109" s="169" t="s">
        <v>495</v>
      </c>
      <c r="EV109" s="169" t="s">
        <v>495</v>
      </c>
      <c r="EW109" s="169" t="s">
        <v>495</v>
      </c>
      <c r="EX109" s="169" t="s">
        <v>495</v>
      </c>
      <c r="EY109" s="171">
        <v>0</v>
      </c>
      <c r="EZ109" s="169" t="s">
        <v>495</v>
      </c>
      <c r="FA109" s="169" t="s">
        <v>495</v>
      </c>
      <c r="FB109" s="169" t="s">
        <v>495</v>
      </c>
      <c r="FC109" s="171">
        <v>0</v>
      </c>
      <c r="FD109" s="171">
        <v>0</v>
      </c>
      <c r="FE109" s="171">
        <v>0</v>
      </c>
      <c r="FF109" s="171">
        <v>0</v>
      </c>
      <c r="FG109" s="171">
        <v>0</v>
      </c>
      <c r="FH109" s="171">
        <v>0</v>
      </c>
      <c r="FI109" s="171">
        <v>0</v>
      </c>
      <c r="FJ109" s="171">
        <v>0</v>
      </c>
      <c r="FK109" s="171">
        <v>0</v>
      </c>
      <c r="FL109" s="171">
        <v>0</v>
      </c>
      <c r="FM109" s="171">
        <v>0</v>
      </c>
      <c r="FN109" s="171">
        <v>0</v>
      </c>
      <c r="FO109" s="171">
        <v>0</v>
      </c>
      <c r="FP109" s="171">
        <v>0</v>
      </c>
      <c r="FQ109" s="171">
        <v>0</v>
      </c>
      <c r="FR109" s="171">
        <v>0</v>
      </c>
      <c r="FS109" s="171">
        <v>0</v>
      </c>
      <c r="FT109" s="171">
        <v>0</v>
      </c>
      <c r="FU109" s="171">
        <v>0</v>
      </c>
      <c r="FV109" s="171">
        <v>0</v>
      </c>
      <c r="FW109" s="171">
        <v>0</v>
      </c>
      <c r="FX109" s="171">
        <v>0</v>
      </c>
      <c r="FY109" s="171">
        <v>0</v>
      </c>
      <c r="FZ109" s="171">
        <v>0</v>
      </c>
    </row>
    <row r="110" spans="1:182">
      <c r="A110" s="169" t="s">
        <v>370</v>
      </c>
      <c r="B110" s="169" t="s">
        <v>371</v>
      </c>
      <c r="C110" s="168">
        <v>9</v>
      </c>
      <c r="D110" s="168">
        <v>5</v>
      </c>
      <c r="E110" s="168">
        <v>5</v>
      </c>
      <c r="F110" s="168">
        <v>5</v>
      </c>
      <c r="G110" s="168">
        <v>0</v>
      </c>
      <c r="H110" s="170">
        <v>0</v>
      </c>
      <c r="I110" s="168">
        <v>809</v>
      </c>
      <c r="J110" s="168">
        <v>705</v>
      </c>
      <c r="K110" s="168">
        <v>654</v>
      </c>
      <c r="L110" s="168">
        <v>610</v>
      </c>
      <c r="M110" s="168">
        <v>-95</v>
      </c>
      <c r="N110" s="170">
        <v>-13.475177304964539</v>
      </c>
      <c r="O110" s="171">
        <v>0</v>
      </c>
      <c r="P110" s="171">
        <v>0</v>
      </c>
      <c r="Q110" s="171">
        <v>0</v>
      </c>
      <c r="R110" s="171">
        <v>0</v>
      </c>
      <c r="S110" s="171">
        <v>0</v>
      </c>
      <c r="T110" s="171">
        <v>0</v>
      </c>
      <c r="U110" s="171">
        <v>0</v>
      </c>
      <c r="V110" s="171">
        <v>0</v>
      </c>
      <c r="W110" s="171">
        <v>0</v>
      </c>
      <c r="X110" s="171">
        <v>0</v>
      </c>
      <c r="Y110" s="171">
        <v>0</v>
      </c>
      <c r="Z110" s="171">
        <v>0</v>
      </c>
      <c r="AA110" s="171">
        <v>0</v>
      </c>
      <c r="AB110" s="171">
        <v>0</v>
      </c>
      <c r="AC110" s="171">
        <v>0</v>
      </c>
      <c r="AD110" s="171">
        <v>0</v>
      </c>
      <c r="AE110" s="171">
        <v>0</v>
      </c>
      <c r="AF110" s="171">
        <v>0</v>
      </c>
      <c r="AG110" s="171">
        <v>0</v>
      </c>
      <c r="AH110" s="171">
        <v>0</v>
      </c>
      <c r="AI110" s="171">
        <v>0</v>
      </c>
      <c r="AJ110" s="171">
        <v>0</v>
      </c>
      <c r="AK110" s="171">
        <v>0</v>
      </c>
      <c r="AL110" s="171">
        <v>0</v>
      </c>
      <c r="AM110" s="171">
        <v>2</v>
      </c>
      <c r="AN110" s="171">
        <v>2</v>
      </c>
      <c r="AO110" s="171">
        <v>2</v>
      </c>
      <c r="AP110" s="171">
        <v>0</v>
      </c>
      <c r="AQ110" s="171">
        <v>211</v>
      </c>
      <c r="AR110" s="171">
        <v>193</v>
      </c>
      <c r="AS110" s="171">
        <v>174</v>
      </c>
      <c r="AT110" s="171">
        <v>100</v>
      </c>
      <c r="AU110" s="171">
        <v>48</v>
      </c>
      <c r="AV110" s="171">
        <v>57</v>
      </c>
      <c r="AW110" s="171">
        <v>48</v>
      </c>
      <c r="AX110" s="171">
        <v>58</v>
      </c>
      <c r="AY110" s="172" t="s">
        <v>495</v>
      </c>
      <c r="AZ110" s="172" t="s">
        <v>495</v>
      </c>
      <c r="BA110" s="172" t="s">
        <v>495</v>
      </c>
      <c r="BB110" s="171">
        <v>2</v>
      </c>
      <c r="BC110" s="172" t="s">
        <v>495</v>
      </c>
      <c r="BD110" s="172" t="s">
        <v>495</v>
      </c>
      <c r="BE110" s="172" t="s">
        <v>495</v>
      </c>
      <c r="BF110" s="171">
        <v>52</v>
      </c>
      <c r="BG110" s="172" t="s">
        <v>495</v>
      </c>
      <c r="BH110" s="172" t="s">
        <v>495</v>
      </c>
      <c r="BI110" s="172" t="s">
        <v>495</v>
      </c>
      <c r="BJ110" s="171">
        <v>0</v>
      </c>
      <c r="BK110" s="172" t="s">
        <v>495</v>
      </c>
      <c r="BL110" s="172" t="s">
        <v>495</v>
      </c>
      <c r="BM110" s="172" t="s">
        <v>495</v>
      </c>
      <c r="BN110" s="171">
        <v>0</v>
      </c>
      <c r="BO110" s="172" t="s">
        <v>495</v>
      </c>
      <c r="BP110" s="172" t="s">
        <v>495</v>
      </c>
      <c r="BQ110" s="172" t="s">
        <v>495</v>
      </c>
      <c r="BR110" s="171">
        <v>0</v>
      </c>
      <c r="BS110" s="172" t="s">
        <v>495</v>
      </c>
      <c r="BT110" s="172" t="s">
        <v>495</v>
      </c>
      <c r="BU110" s="172" t="s">
        <v>495</v>
      </c>
      <c r="BV110" s="172" t="s">
        <v>495</v>
      </c>
      <c r="BW110" s="171">
        <v>0</v>
      </c>
      <c r="BX110" s="171">
        <v>0</v>
      </c>
      <c r="BY110" s="171">
        <v>0</v>
      </c>
      <c r="BZ110" s="171">
        <v>0</v>
      </c>
      <c r="CA110" s="171">
        <v>0</v>
      </c>
      <c r="CB110" s="171">
        <v>0</v>
      </c>
      <c r="CC110" s="171">
        <v>0</v>
      </c>
      <c r="CD110" s="171">
        <v>0</v>
      </c>
      <c r="CE110" s="171">
        <v>0</v>
      </c>
      <c r="CF110" s="171">
        <v>0</v>
      </c>
      <c r="CG110" s="171">
        <v>0</v>
      </c>
      <c r="CH110" s="171">
        <v>0</v>
      </c>
      <c r="CI110" s="169" t="s">
        <v>495</v>
      </c>
      <c r="CJ110" s="169" t="s">
        <v>495</v>
      </c>
      <c r="CK110" s="169" t="s">
        <v>495</v>
      </c>
      <c r="CL110" s="169" t="s">
        <v>495</v>
      </c>
      <c r="CM110" s="169" t="s">
        <v>495</v>
      </c>
      <c r="CN110" s="169" t="s">
        <v>495</v>
      </c>
      <c r="CO110" s="169" t="s">
        <v>495</v>
      </c>
      <c r="CP110" s="169" t="s">
        <v>495</v>
      </c>
      <c r="CQ110" s="171">
        <v>0</v>
      </c>
      <c r="CR110" s="169" t="s">
        <v>495</v>
      </c>
      <c r="CS110" s="169" t="s">
        <v>495</v>
      </c>
      <c r="CT110" s="169" t="s">
        <v>495</v>
      </c>
      <c r="CU110" s="169" t="s">
        <v>495</v>
      </c>
      <c r="CV110" s="169" t="s">
        <v>495</v>
      </c>
      <c r="CW110" s="169" t="s">
        <v>495</v>
      </c>
      <c r="CX110" s="169" t="s">
        <v>495</v>
      </c>
      <c r="CY110" s="169" t="s">
        <v>495</v>
      </c>
      <c r="CZ110" s="169" t="s">
        <v>495</v>
      </c>
      <c r="DA110" s="169" t="s">
        <v>495</v>
      </c>
      <c r="DB110" s="169" t="s">
        <v>495</v>
      </c>
      <c r="DC110" s="171">
        <v>0</v>
      </c>
      <c r="DD110" s="169" t="s">
        <v>495</v>
      </c>
      <c r="DE110" s="169" t="s">
        <v>495</v>
      </c>
      <c r="DF110" s="169" t="s">
        <v>495</v>
      </c>
      <c r="DG110" s="171">
        <v>5</v>
      </c>
      <c r="DH110" s="171">
        <v>2</v>
      </c>
      <c r="DI110" s="171">
        <v>2</v>
      </c>
      <c r="DJ110" s="171">
        <v>2</v>
      </c>
      <c r="DK110" s="171">
        <v>335</v>
      </c>
      <c r="DL110" s="171">
        <v>335</v>
      </c>
      <c r="DM110" s="171">
        <v>303</v>
      </c>
      <c r="DN110" s="171">
        <v>291</v>
      </c>
      <c r="DO110" s="171">
        <v>79</v>
      </c>
      <c r="DP110" s="171">
        <v>82</v>
      </c>
      <c r="DQ110" s="171">
        <v>85</v>
      </c>
      <c r="DR110" s="171">
        <v>76</v>
      </c>
      <c r="DS110" s="171">
        <v>0</v>
      </c>
      <c r="DT110" s="171">
        <v>0</v>
      </c>
      <c r="DU110" s="171">
        <v>0</v>
      </c>
      <c r="DV110" s="171">
        <v>0</v>
      </c>
      <c r="DW110" s="171">
        <v>0</v>
      </c>
      <c r="DX110" s="171">
        <v>0</v>
      </c>
      <c r="DY110" s="171">
        <v>0</v>
      </c>
      <c r="DZ110" s="171">
        <v>0</v>
      </c>
      <c r="EA110" s="171">
        <v>0</v>
      </c>
      <c r="EB110" s="171">
        <v>0</v>
      </c>
      <c r="EC110" s="171">
        <v>0</v>
      </c>
      <c r="ED110" s="171">
        <v>0</v>
      </c>
      <c r="EE110" s="169" t="s">
        <v>495</v>
      </c>
      <c r="EF110" s="169" t="s">
        <v>495</v>
      </c>
      <c r="EG110" s="169" t="s">
        <v>495</v>
      </c>
      <c r="EH110" s="169" t="s">
        <v>495</v>
      </c>
      <c r="EI110" s="169" t="s">
        <v>495</v>
      </c>
      <c r="EJ110" s="169" t="s">
        <v>495</v>
      </c>
      <c r="EK110" s="169" t="s">
        <v>495</v>
      </c>
      <c r="EL110" s="169" t="s">
        <v>495</v>
      </c>
      <c r="EM110" s="171">
        <v>0</v>
      </c>
      <c r="EN110" s="169" t="s">
        <v>495</v>
      </c>
      <c r="EO110" s="169" t="s">
        <v>495</v>
      </c>
      <c r="EP110" s="169" t="s">
        <v>495</v>
      </c>
      <c r="EQ110" s="169" t="s">
        <v>495</v>
      </c>
      <c r="ER110" s="169" t="s">
        <v>495</v>
      </c>
      <c r="ES110" s="169" t="s">
        <v>495</v>
      </c>
      <c r="ET110" s="169" t="s">
        <v>495</v>
      </c>
      <c r="EU110" s="169" t="s">
        <v>495</v>
      </c>
      <c r="EV110" s="169" t="s">
        <v>495</v>
      </c>
      <c r="EW110" s="169" t="s">
        <v>495</v>
      </c>
      <c r="EX110" s="169" t="s">
        <v>495</v>
      </c>
      <c r="EY110" s="171">
        <v>0</v>
      </c>
      <c r="EZ110" s="169" t="s">
        <v>495</v>
      </c>
      <c r="FA110" s="169" t="s">
        <v>495</v>
      </c>
      <c r="FB110" s="169" t="s">
        <v>495</v>
      </c>
      <c r="FC110" s="171">
        <v>2</v>
      </c>
      <c r="FD110" s="171">
        <v>1</v>
      </c>
      <c r="FE110" s="171">
        <v>1</v>
      </c>
      <c r="FF110" s="171">
        <v>1</v>
      </c>
      <c r="FG110" s="171">
        <v>263</v>
      </c>
      <c r="FH110" s="171">
        <v>177</v>
      </c>
      <c r="FI110" s="171">
        <v>177</v>
      </c>
      <c r="FJ110" s="171">
        <v>167</v>
      </c>
      <c r="FK110" s="171">
        <v>44</v>
      </c>
      <c r="FL110" s="171">
        <v>51</v>
      </c>
      <c r="FM110" s="171">
        <v>46</v>
      </c>
      <c r="FN110" s="171">
        <v>57</v>
      </c>
      <c r="FO110" s="171">
        <v>0</v>
      </c>
      <c r="FP110" s="171">
        <v>0</v>
      </c>
      <c r="FQ110" s="171">
        <v>0</v>
      </c>
      <c r="FR110" s="171">
        <v>0</v>
      </c>
      <c r="FS110" s="171">
        <v>0</v>
      </c>
      <c r="FT110" s="171">
        <v>0</v>
      </c>
      <c r="FU110" s="171">
        <v>0</v>
      </c>
      <c r="FV110" s="171">
        <v>0</v>
      </c>
      <c r="FW110" s="171">
        <v>0</v>
      </c>
      <c r="FX110" s="171">
        <v>0</v>
      </c>
      <c r="FY110" s="171">
        <v>0</v>
      </c>
      <c r="FZ110" s="171">
        <v>0</v>
      </c>
    </row>
    <row r="111" spans="1:182">
      <c r="A111" s="169" t="s">
        <v>531</v>
      </c>
      <c r="B111" s="169" t="s">
        <v>532</v>
      </c>
      <c r="C111" s="168">
        <v>24</v>
      </c>
      <c r="D111" s="168">
        <v>23</v>
      </c>
      <c r="E111" s="168">
        <v>23</v>
      </c>
      <c r="F111" s="168">
        <v>21</v>
      </c>
      <c r="G111" s="168">
        <v>-2</v>
      </c>
      <c r="H111" s="170">
        <v>-8.695652173913043</v>
      </c>
      <c r="I111" s="168">
        <v>2219</v>
      </c>
      <c r="J111" s="168">
        <v>2068</v>
      </c>
      <c r="K111" s="168">
        <v>1964</v>
      </c>
      <c r="L111" s="168">
        <v>1914</v>
      </c>
      <c r="M111" s="168">
        <v>-154</v>
      </c>
      <c r="N111" s="170">
        <v>-7.4468085106382977</v>
      </c>
      <c r="O111" s="171">
        <v>2</v>
      </c>
      <c r="P111" s="171">
        <v>2</v>
      </c>
      <c r="Q111" s="171">
        <v>2</v>
      </c>
      <c r="R111" s="171">
        <v>2</v>
      </c>
      <c r="S111" s="171">
        <v>25</v>
      </c>
      <c r="T111" s="171">
        <v>34</v>
      </c>
      <c r="U111" s="171">
        <v>36</v>
      </c>
      <c r="V111" s="171">
        <v>32</v>
      </c>
      <c r="W111" s="171">
        <v>10</v>
      </c>
      <c r="X111" s="171">
        <v>7</v>
      </c>
      <c r="Y111" s="171">
        <v>3</v>
      </c>
      <c r="Z111" s="171">
        <v>9</v>
      </c>
      <c r="AA111" s="171">
        <v>3</v>
      </c>
      <c r="AB111" s="171">
        <v>3</v>
      </c>
      <c r="AC111" s="171">
        <v>3</v>
      </c>
      <c r="AD111" s="171">
        <v>0</v>
      </c>
      <c r="AE111" s="171">
        <v>43</v>
      </c>
      <c r="AF111" s="171">
        <v>49</v>
      </c>
      <c r="AG111" s="171">
        <v>43</v>
      </c>
      <c r="AH111" s="171">
        <v>24</v>
      </c>
      <c r="AI111" s="171">
        <v>4</v>
      </c>
      <c r="AJ111" s="171">
        <v>10</v>
      </c>
      <c r="AK111" s="171">
        <v>12</v>
      </c>
      <c r="AL111" s="171">
        <v>22</v>
      </c>
      <c r="AM111" s="171">
        <v>3</v>
      </c>
      <c r="AN111" s="171">
        <v>3</v>
      </c>
      <c r="AO111" s="171">
        <v>3</v>
      </c>
      <c r="AP111" s="171">
        <v>0</v>
      </c>
      <c r="AQ111" s="171">
        <v>545</v>
      </c>
      <c r="AR111" s="171">
        <v>462</v>
      </c>
      <c r="AS111" s="171">
        <v>462</v>
      </c>
      <c r="AT111" s="171">
        <v>278</v>
      </c>
      <c r="AU111" s="171">
        <v>131</v>
      </c>
      <c r="AV111" s="171">
        <v>256</v>
      </c>
      <c r="AW111" s="171">
        <v>138</v>
      </c>
      <c r="AX111" s="171">
        <v>144</v>
      </c>
      <c r="AY111" s="172" t="s">
        <v>495</v>
      </c>
      <c r="AZ111" s="172" t="s">
        <v>495</v>
      </c>
      <c r="BA111" s="172" t="s">
        <v>495</v>
      </c>
      <c r="BB111" s="171">
        <v>4</v>
      </c>
      <c r="BC111" s="172" t="s">
        <v>495</v>
      </c>
      <c r="BD111" s="172" t="s">
        <v>495</v>
      </c>
      <c r="BE111" s="172" t="s">
        <v>495</v>
      </c>
      <c r="BF111" s="171">
        <v>133</v>
      </c>
      <c r="BG111" s="172" t="s">
        <v>495</v>
      </c>
      <c r="BH111" s="172" t="s">
        <v>495</v>
      </c>
      <c r="BI111" s="172" t="s">
        <v>495</v>
      </c>
      <c r="BJ111" s="171">
        <v>0</v>
      </c>
      <c r="BK111" s="172" t="s">
        <v>495</v>
      </c>
      <c r="BL111" s="172" t="s">
        <v>495</v>
      </c>
      <c r="BM111" s="172" t="s">
        <v>495</v>
      </c>
      <c r="BN111" s="171">
        <v>2</v>
      </c>
      <c r="BO111" s="172" t="s">
        <v>495</v>
      </c>
      <c r="BP111" s="172" t="s">
        <v>495</v>
      </c>
      <c r="BQ111" s="172" t="s">
        <v>495</v>
      </c>
      <c r="BR111" s="171">
        <v>10</v>
      </c>
      <c r="BS111" s="172" t="s">
        <v>495</v>
      </c>
      <c r="BT111" s="172" t="s">
        <v>495</v>
      </c>
      <c r="BU111" s="172" t="s">
        <v>495</v>
      </c>
      <c r="BV111" s="172" t="s">
        <v>495</v>
      </c>
      <c r="BW111" s="171">
        <v>0</v>
      </c>
      <c r="BX111" s="171">
        <v>0</v>
      </c>
      <c r="BY111" s="171">
        <v>0</v>
      </c>
      <c r="BZ111" s="171">
        <v>0</v>
      </c>
      <c r="CA111" s="171">
        <v>0</v>
      </c>
      <c r="CB111" s="171">
        <v>0</v>
      </c>
      <c r="CC111" s="171">
        <v>0</v>
      </c>
      <c r="CD111" s="171">
        <v>0</v>
      </c>
      <c r="CE111" s="171">
        <v>0</v>
      </c>
      <c r="CF111" s="171">
        <v>0</v>
      </c>
      <c r="CG111" s="171">
        <v>0</v>
      </c>
      <c r="CH111" s="171">
        <v>0</v>
      </c>
      <c r="CI111" s="169" t="s">
        <v>495</v>
      </c>
      <c r="CJ111" s="169" t="s">
        <v>495</v>
      </c>
      <c r="CK111" s="169" t="s">
        <v>495</v>
      </c>
      <c r="CL111" s="169" t="s">
        <v>495</v>
      </c>
      <c r="CM111" s="169" t="s">
        <v>495</v>
      </c>
      <c r="CN111" s="169" t="s">
        <v>495</v>
      </c>
      <c r="CO111" s="169" t="s">
        <v>495</v>
      </c>
      <c r="CP111" s="169" t="s">
        <v>495</v>
      </c>
      <c r="CQ111" s="171">
        <v>0</v>
      </c>
      <c r="CR111" s="169" t="s">
        <v>495</v>
      </c>
      <c r="CS111" s="169" t="s">
        <v>495</v>
      </c>
      <c r="CT111" s="169" t="s">
        <v>495</v>
      </c>
      <c r="CU111" s="169" t="s">
        <v>495</v>
      </c>
      <c r="CV111" s="169" t="s">
        <v>495</v>
      </c>
      <c r="CW111" s="169" t="s">
        <v>495</v>
      </c>
      <c r="CX111" s="169" t="s">
        <v>495</v>
      </c>
      <c r="CY111" s="169" t="s">
        <v>495</v>
      </c>
      <c r="CZ111" s="169" t="s">
        <v>495</v>
      </c>
      <c r="DA111" s="169" t="s">
        <v>495</v>
      </c>
      <c r="DB111" s="169" t="s">
        <v>495</v>
      </c>
      <c r="DC111" s="171">
        <v>0</v>
      </c>
      <c r="DD111" s="169" t="s">
        <v>495</v>
      </c>
      <c r="DE111" s="169" t="s">
        <v>495</v>
      </c>
      <c r="DF111" s="169" t="s">
        <v>495</v>
      </c>
      <c r="DG111" s="171">
        <v>9</v>
      </c>
      <c r="DH111" s="171">
        <v>9</v>
      </c>
      <c r="DI111" s="171">
        <v>9</v>
      </c>
      <c r="DJ111" s="171">
        <v>7</v>
      </c>
      <c r="DK111" s="171">
        <v>822</v>
      </c>
      <c r="DL111" s="171">
        <v>791</v>
      </c>
      <c r="DM111" s="171">
        <v>810</v>
      </c>
      <c r="DN111" s="171">
        <v>823</v>
      </c>
      <c r="DO111" s="171">
        <v>212</v>
      </c>
      <c r="DP111" s="171">
        <v>219</v>
      </c>
      <c r="DQ111" s="171">
        <v>190</v>
      </c>
      <c r="DR111" s="171">
        <v>157</v>
      </c>
      <c r="DS111" s="171">
        <v>0</v>
      </c>
      <c r="DT111" s="171">
        <v>0</v>
      </c>
      <c r="DU111" s="171">
        <v>0</v>
      </c>
      <c r="DV111" s="171">
        <v>0</v>
      </c>
      <c r="DW111" s="171">
        <v>0</v>
      </c>
      <c r="DX111" s="171">
        <v>0</v>
      </c>
      <c r="DY111" s="171">
        <v>0</v>
      </c>
      <c r="DZ111" s="171">
        <v>0</v>
      </c>
      <c r="EA111" s="171">
        <v>0</v>
      </c>
      <c r="EB111" s="171">
        <v>0</v>
      </c>
      <c r="EC111" s="171">
        <v>0</v>
      </c>
      <c r="ED111" s="171">
        <v>0</v>
      </c>
      <c r="EE111" s="169" t="s">
        <v>495</v>
      </c>
      <c r="EF111" s="169" t="s">
        <v>495</v>
      </c>
      <c r="EG111" s="169" t="s">
        <v>495</v>
      </c>
      <c r="EH111" s="169" t="s">
        <v>495</v>
      </c>
      <c r="EI111" s="169" t="s">
        <v>495</v>
      </c>
      <c r="EJ111" s="169" t="s">
        <v>495</v>
      </c>
      <c r="EK111" s="169" t="s">
        <v>495</v>
      </c>
      <c r="EL111" s="169" t="s">
        <v>495</v>
      </c>
      <c r="EM111" s="171">
        <v>0</v>
      </c>
      <c r="EN111" s="169" t="s">
        <v>495</v>
      </c>
      <c r="EO111" s="169" t="s">
        <v>495</v>
      </c>
      <c r="EP111" s="169" t="s">
        <v>495</v>
      </c>
      <c r="EQ111" s="169" t="s">
        <v>495</v>
      </c>
      <c r="ER111" s="169" t="s">
        <v>495</v>
      </c>
      <c r="ES111" s="169" t="s">
        <v>495</v>
      </c>
      <c r="ET111" s="169" t="s">
        <v>495</v>
      </c>
      <c r="EU111" s="169" t="s">
        <v>495</v>
      </c>
      <c r="EV111" s="169" t="s">
        <v>495</v>
      </c>
      <c r="EW111" s="169" t="s">
        <v>495</v>
      </c>
      <c r="EX111" s="169" t="s">
        <v>495</v>
      </c>
      <c r="EY111" s="171">
        <v>0</v>
      </c>
      <c r="EZ111" s="169" t="s">
        <v>495</v>
      </c>
      <c r="FA111" s="169" t="s">
        <v>495</v>
      </c>
      <c r="FB111" s="169" t="s">
        <v>495</v>
      </c>
      <c r="FC111" s="171">
        <v>7</v>
      </c>
      <c r="FD111" s="171">
        <v>6</v>
      </c>
      <c r="FE111" s="171">
        <v>6</v>
      </c>
      <c r="FF111" s="171">
        <v>6</v>
      </c>
      <c r="FG111" s="171">
        <v>784</v>
      </c>
      <c r="FH111" s="171">
        <v>732</v>
      </c>
      <c r="FI111" s="171">
        <v>613</v>
      </c>
      <c r="FJ111" s="171">
        <v>614</v>
      </c>
      <c r="FK111" s="171">
        <v>263</v>
      </c>
      <c r="FL111" s="171">
        <v>254</v>
      </c>
      <c r="FM111" s="171">
        <v>287</v>
      </c>
      <c r="FN111" s="171">
        <v>207</v>
      </c>
      <c r="FO111" s="171">
        <v>0</v>
      </c>
      <c r="FP111" s="171">
        <v>0</v>
      </c>
      <c r="FQ111" s="171">
        <v>0</v>
      </c>
      <c r="FR111" s="171">
        <v>0</v>
      </c>
      <c r="FS111" s="171">
        <v>0</v>
      </c>
      <c r="FT111" s="171">
        <v>0</v>
      </c>
      <c r="FU111" s="171">
        <v>0</v>
      </c>
      <c r="FV111" s="171">
        <v>0</v>
      </c>
      <c r="FW111" s="171">
        <v>0</v>
      </c>
      <c r="FX111" s="171">
        <v>0</v>
      </c>
      <c r="FY111" s="171">
        <v>0</v>
      </c>
      <c r="FZ111" s="171">
        <v>0</v>
      </c>
    </row>
    <row r="112" spans="1:182">
      <c r="A112" s="169" t="s">
        <v>372</v>
      </c>
      <c r="B112" s="169" t="s">
        <v>373</v>
      </c>
      <c r="C112" s="168">
        <v>0</v>
      </c>
      <c r="D112" s="168">
        <v>0</v>
      </c>
      <c r="E112" s="168">
        <v>0</v>
      </c>
      <c r="F112" s="168">
        <v>0</v>
      </c>
      <c r="G112" s="168">
        <v>0</v>
      </c>
      <c r="H112" s="170"/>
      <c r="I112" s="168">
        <v>0</v>
      </c>
      <c r="J112" s="168">
        <v>0</v>
      </c>
      <c r="K112" s="168">
        <v>0</v>
      </c>
      <c r="L112" s="168">
        <v>0</v>
      </c>
      <c r="M112" s="168">
        <v>0</v>
      </c>
      <c r="N112" s="170"/>
      <c r="O112" s="171">
        <v>0</v>
      </c>
      <c r="P112" s="171">
        <v>0</v>
      </c>
      <c r="Q112" s="171">
        <v>0</v>
      </c>
      <c r="R112" s="171">
        <v>0</v>
      </c>
      <c r="S112" s="171">
        <v>0</v>
      </c>
      <c r="T112" s="171">
        <v>0</v>
      </c>
      <c r="U112" s="171">
        <v>0</v>
      </c>
      <c r="V112" s="171">
        <v>0</v>
      </c>
      <c r="W112" s="171">
        <v>0</v>
      </c>
      <c r="X112" s="171">
        <v>0</v>
      </c>
      <c r="Y112" s="171">
        <v>0</v>
      </c>
      <c r="Z112" s="171">
        <v>0</v>
      </c>
      <c r="AA112" s="171">
        <v>0</v>
      </c>
      <c r="AB112" s="171">
        <v>0</v>
      </c>
      <c r="AC112" s="171">
        <v>0</v>
      </c>
      <c r="AD112" s="171">
        <v>0</v>
      </c>
      <c r="AE112" s="171">
        <v>0</v>
      </c>
      <c r="AF112" s="171">
        <v>0</v>
      </c>
      <c r="AG112" s="171">
        <v>0</v>
      </c>
      <c r="AH112" s="171">
        <v>0</v>
      </c>
      <c r="AI112" s="171">
        <v>0</v>
      </c>
      <c r="AJ112" s="171">
        <v>0</v>
      </c>
      <c r="AK112" s="171">
        <v>0</v>
      </c>
      <c r="AL112" s="171">
        <v>0</v>
      </c>
      <c r="AM112" s="171">
        <v>0</v>
      </c>
      <c r="AN112" s="171">
        <v>0</v>
      </c>
      <c r="AO112" s="171">
        <v>0</v>
      </c>
      <c r="AP112" s="171">
        <v>0</v>
      </c>
      <c r="AQ112" s="171">
        <v>0</v>
      </c>
      <c r="AR112" s="171">
        <v>0</v>
      </c>
      <c r="AS112" s="171">
        <v>0</v>
      </c>
      <c r="AT112" s="171">
        <v>0</v>
      </c>
      <c r="AU112" s="171">
        <v>0</v>
      </c>
      <c r="AV112" s="171">
        <v>0</v>
      </c>
      <c r="AW112" s="171">
        <v>0</v>
      </c>
      <c r="AX112" s="171">
        <v>0</v>
      </c>
      <c r="AY112" s="172" t="s">
        <v>495</v>
      </c>
      <c r="AZ112" s="172" t="s">
        <v>495</v>
      </c>
      <c r="BA112" s="172" t="s">
        <v>495</v>
      </c>
      <c r="BB112" s="171">
        <v>0</v>
      </c>
      <c r="BC112" s="172" t="s">
        <v>495</v>
      </c>
      <c r="BD112" s="172" t="s">
        <v>495</v>
      </c>
      <c r="BE112" s="172" t="s">
        <v>495</v>
      </c>
      <c r="BF112" s="171">
        <v>0</v>
      </c>
      <c r="BG112" s="172" t="s">
        <v>495</v>
      </c>
      <c r="BH112" s="172" t="s">
        <v>495</v>
      </c>
      <c r="BI112" s="172" t="s">
        <v>495</v>
      </c>
      <c r="BJ112" s="171">
        <v>0</v>
      </c>
      <c r="BK112" s="172" t="s">
        <v>495</v>
      </c>
      <c r="BL112" s="172" t="s">
        <v>495</v>
      </c>
      <c r="BM112" s="172" t="s">
        <v>495</v>
      </c>
      <c r="BN112" s="171">
        <v>0</v>
      </c>
      <c r="BO112" s="172" t="s">
        <v>495</v>
      </c>
      <c r="BP112" s="172" t="s">
        <v>495</v>
      </c>
      <c r="BQ112" s="172" t="s">
        <v>495</v>
      </c>
      <c r="BR112" s="171">
        <v>0</v>
      </c>
      <c r="BS112" s="172" t="s">
        <v>495</v>
      </c>
      <c r="BT112" s="172" t="s">
        <v>495</v>
      </c>
      <c r="BU112" s="172" t="s">
        <v>495</v>
      </c>
      <c r="BV112" s="172" t="s">
        <v>495</v>
      </c>
      <c r="BW112" s="171">
        <v>0</v>
      </c>
      <c r="BX112" s="171">
        <v>0</v>
      </c>
      <c r="BY112" s="171">
        <v>0</v>
      </c>
      <c r="BZ112" s="171">
        <v>0</v>
      </c>
      <c r="CA112" s="171">
        <v>0</v>
      </c>
      <c r="CB112" s="171">
        <v>0</v>
      </c>
      <c r="CC112" s="171">
        <v>0</v>
      </c>
      <c r="CD112" s="171">
        <v>0</v>
      </c>
      <c r="CE112" s="171">
        <v>0</v>
      </c>
      <c r="CF112" s="171">
        <v>0</v>
      </c>
      <c r="CG112" s="171">
        <v>0</v>
      </c>
      <c r="CH112" s="171">
        <v>0</v>
      </c>
      <c r="CI112" s="169" t="s">
        <v>495</v>
      </c>
      <c r="CJ112" s="169" t="s">
        <v>495</v>
      </c>
      <c r="CK112" s="169" t="s">
        <v>495</v>
      </c>
      <c r="CL112" s="169" t="s">
        <v>495</v>
      </c>
      <c r="CM112" s="169" t="s">
        <v>495</v>
      </c>
      <c r="CN112" s="169" t="s">
        <v>495</v>
      </c>
      <c r="CO112" s="169" t="s">
        <v>495</v>
      </c>
      <c r="CP112" s="169" t="s">
        <v>495</v>
      </c>
      <c r="CQ112" s="171">
        <v>0</v>
      </c>
      <c r="CR112" s="169" t="s">
        <v>495</v>
      </c>
      <c r="CS112" s="169" t="s">
        <v>495</v>
      </c>
      <c r="CT112" s="169" t="s">
        <v>495</v>
      </c>
      <c r="CU112" s="169" t="s">
        <v>495</v>
      </c>
      <c r="CV112" s="169" t="s">
        <v>495</v>
      </c>
      <c r="CW112" s="169" t="s">
        <v>495</v>
      </c>
      <c r="CX112" s="169" t="s">
        <v>495</v>
      </c>
      <c r="CY112" s="169" t="s">
        <v>495</v>
      </c>
      <c r="CZ112" s="169" t="s">
        <v>495</v>
      </c>
      <c r="DA112" s="169" t="s">
        <v>495</v>
      </c>
      <c r="DB112" s="169" t="s">
        <v>495</v>
      </c>
      <c r="DC112" s="171">
        <v>0</v>
      </c>
      <c r="DD112" s="169" t="s">
        <v>495</v>
      </c>
      <c r="DE112" s="169" t="s">
        <v>495</v>
      </c>
      <c r="DF112" s="169" t="s">
        <v>495</v>
      </c>
      <c r="DG112" s="171">
        <v>0</v>
      </c>
      <c r="DH112" s="171">
        <v>0</v>
      </c>
      <c r="DI112" s="171">
        <v>0</v>
      </c>
      <c r="DJ112" s="171">
        <v>0</v>
      </c>
      <c r="DK112" s="171">
        <v>0</v>
      </c>
      <c r="DL112" s="171">
        <v>0</v>
      </c>
      <c r="DM112" s="171">
        <v>0</v>
      </c>
      <c r="DN112" s="171">
        <v>0</v>
      </c>
      <c r="DO112" s="171">
        <v>0</v>
      </c>
      <c r="DP112" s="171">
        <v>0</v>
      </c>
      <c r="DQ112" s="171">
        <v>0</v>
      </c>
      <c r="DR112" s="171">
        <v>0</v>
      </c>
      <c r="DS112" s="171">
        <v>0</v>
      </c>
      <c r="DT112" s="171">
        <v>0</v>
      </c>
      <c r="DU112" s="171">
        <v>0</v>
      </c>
      <c r="DV112" s="171">
        <v>0</v>
      </c>
      <c r="DW112" s="171">
        <v>0</v>
      </c>
      <c r="DX112" s="171">
        <v>0</v>
      </c>
      <c r="DY112" s="171">
        <v>0</v>
      </c>
      <c r="DZ112" s="171">
        <v>0</v>
      </c>
      <c r="EA112" s="171">
        <v>0</v>
      </c>
      <c r="EB112" s="171">
        <v>0</v>
      </c>
      <c r="EC112" s="171">
        <v>0</v>
      </c>
      <c r="ED112" s="171">
        <v>0</v>
      </c>
      <c r="EE112" s="169" t="s">
        <v>495</v>
      </c>
      <c r="EF112" s="169" t="s">
        <v>495</v>
      </c>
      <c r="EG112" s="169" t="s">
        <v>495</v>
      </c>
      <c r="EH112" s="169" t="s">
        <v>495</v>
      </c>
      <c r="EI112" s="169" t="s">
        <v>495</v>
      </c>
      <c r="EJ112" s="169" t="s">
        <v>495</v>
      </c>
      <c r="EK112" s="169" t="s">
        <v>495</v>
      </c>
      <c r="EL112" s="169" t="s">
        <v>495</v>
      </c>
      <c r="EM112" s="171">
        <v>0</v>
      </c>
      <c r="EN112" s="169" t="s">
        <v>495</v>
      </c>
      <c r="EO112" s="169" t="s">
        <v>495</v>
      </c>
      <c r="EP112" s="169" t="s">
        <v>495</v>
      </c>
      <c r="EQ112" s="169" t="s">
        <v>495</v>
      </c>
      <c r="ER112" s="169" t="s">
        <v>495</v>
      </c>
      <c r="ES112" s="169" t="s">
        <v>495</v>
      </c>
      <c r="ET112" s="169" t="s">
        <v>495</v>
      </c>
      <c r="EU112" s="169" t="s">
        <v>495</v>
      </c>
      <c r="EV112" s="169" t="s">
        <v>495</v>
      </c>
      <c r="EW112" s="169" t="s">
        <v>495</v>
      </c>
      <c r="EX112" s="169" t="s">
        <v>495</v>
      </c>
      <c r="EY112" s="171">
        <v>0</v>
      </c>
      <c r="EZ112" s="169" t="s">
        <v>495</v>
      </c>
      <c r="FA112" s="169" t="s">
        <v>495</v>
      </c>
      <c r="FB112" s="169" t="s">
        <v>495</v>
      </c>
      <c r="FC112" s="171">
        <v>0</v>
      </c>
      <c r="FD112" s="171">
        <v>0</v>
      </c>
      <c r="FE112" s="171">
        <v>0</v>
      </c>
      <c r="FF112" s="171">
        <v>0</v>
      </c>
      <c r="FG112" s="171">
        <v>0</v>
      </c>
      <c r="FH112" s="171">
        <v>0</v>
      </c>
      <c r="FI112" s="171">
        <v>0</v>
      </c>
      <c r="FJ112" s="171">
        <v>0</v>
      </c>
      <c r="FK112" s="171">
        <v>0</v>
      </c>
      <c r="FL112" s="171">
        <v>0</v>
      </c>
      <c r="FM112" s="171">
        <v>0</v>
      </c>
      <c r="FN112" s="171">
        <v>0</v>
      </c>
      <c r="FO112" s="171">
        <v>0</v>
      </c>
      <c r="FP112" s="171">
        <v>0</v>
      </c>
      <c r="FQ112" s="171">
        <v>0</v>
      </c>
      <c r="FR112" s="171">
        <v>0</v>
      </c>
      <c r="FS112" s="171">
        <v>0</v>
      </c>
      <c r="FT112" s="171">
        <v>0</v>
      </c>
      <c r="FU112" s="171">
        <v>0</v>
      </c>
      <c r="FV112" s="171">
        <v>0</v>
      </c>
      <c r="FW112" s="171">
        <v>0</v>
      </c>
      <c r="FX112" s="171">
        <v>0</v>
      </c>
      <c r="FY112" s="171">
        <v>0</v>
      </c>
      <c r="FZ112" s="171">
        <v>0</v>
      </c>
    </row>
    <row r="113" spans="1:182">
      <c r="A113" s="169" t="s">
        <v>374</v>
      </c>
      <c r="B113" s="169" t="s">
        <v>375</v>
      </c>
      <c r="C113" s="168">
        <v>0</v>
      </c>
      <c r="D113" s="168">
        <v>0</v>
      </c>
      <c r="E113" s="168">
        <v>0</v>
      </c>
      <c r="F113" s="168">
        <v>0</v>
      </c>
      <c r="G113" s="168">
        <v>0</v>
      </c>
      <c r="H113" s="170"/>
      <c r="I113" s="168">
        <v>0</v>
      </c>
      <c r="J113" s="168">
        <v>0</v>
      </c>
      <c r="K113" s="168">
        <v>0</v>
      </c>
      <c r="L113" s="168">
        <v>0</v>
      </c>
      <c r="M113" s="168">
        <v>0</v>
      </c>
      <c r="N113" s="170"/>
      <c r="O113" s="171">
        <v>0</v>
      </c>
      <c r="P113" s="171">
        <v>0</v>
      </c>
      <c r="Q113" s="171">
        <v>0</v>
      </c>
      <c r="R113" s="171">
        <v>0</v>
      </c>
      <c r="S113" s="171">
        <v>0</v>
      </c>
      <c r="T113" s="171">
        <v>0</v>
      </c>
      <c r="U113" s="171">
        <v>0</v>
      </c>
      <c r="V113" s="171">
        <v>0</v>
      </c>
      <c r="W113" s="171">
        <v>0</v>
      </c>
      <c r="X113" s="171">
        <v>0</v>
      </c>
      <c r="Y113" s="171">
        <v>0</v>
      </c>
      <c r="Z113" s="171">
        <v>0</v>
      </c>
      <c r="AA113" s="171">
        <v>0</v>
      </c>
      <c r="AB113" s="171">
        <v>0</v>
      </c>
      <c r="AC113" s="171">
        <v>0</v>
      </c>
      <c r="AD113" s="171">
        <v>0</v>
      </c>
      <c r="AE113" s="171">
        <v>0</v>
      </c>
      <c r="AF113" s="171">
        <v>0</v>
      </c>
      <c r="AG113" s="171">
        <v>0</v>
      </c>
      <c r="AH113" s="171">
        <v>0</v>
      </c>
      <c r="AI113" s="171">
        <v>0</v>
      </c>
      <c r="AJ113" s="171">
        <v>0</v>
      </c>
      <c r="AK113" s="171">
        <v>0</v>
      </c>
      <c r="AL113" s="171">
        <v>0</v>
      </c>
      <c r="AM113" s="171">
        <v>0</v>
      </c>
      <c r="AN113" s="171">
        <v>0</v>
      </c>
      <c r="AO113" s="171">
        <v>0</v>
      </c>
      <c r="AP113" s="171">
        <v>0</v>
      </c>
      <c r="AQ113" s="171">
        <v>0</v>
      </c>
      <c r="AR113" s="171">
        <v>0</v>
      </c>
      <c r="AS113" s="171">
        <v>0</v>
      </c>
      <c r="AT113" s="171">
        <v>0</v>
      </c>
      <c r="AU113" s="171">
        <v>0</v>
      </c>
      <c r="AV113" s="171">
        <v>0</v>
      </c>
      <c r="AW113" s="171">
        <v>0</v>
      </c>
      <c r="AX113" s="171">
        <v>0</v>
      </c>
      <c r="AY113" s="172" t="s">
        <v>495</v>
      </c>
      <c r="AZ113" s="172" t="s">
        <v>495</v>
      </c>
      <c r="BA113" s="172" t="s">
        <v>495</v>
      </c>
      <c r="BB113" s="171">
        <v>0</v>
      </c>
      <c r="BC113" s="172" t="s">
        <v>495</v>
      </c>
      <c r="BD113" s="172" t="s">
        <v>495</v>
      </c>
      <c r="BE113" s="172" t="s">
        <v>495</v>
      </c>
      <c r="BF113" s="171">
        <v>0</v>
      </c>
      <c r="BG113" s="172" t="s">
        <v>495</v>
      </c>
      <c r="BH113" s="172" t="s">
        <v>495</v>
      </c>
      <c r="BI113" s="172" t="s">
        <v>495</v>
      </c>
      <c r="BJ113" s="171">
        <v>0</v>
      </c>
      <c r="BK113" s="172" t="s">
        <v>495</v>
      </c>
      <c r="BL113" s="172" t="s">
        <v>495</v>
      </c>
      <c r="BM113" s="172" t="s">
        <v>495</v>
      </c>
      <c r="BN113" s="171">
        <v>0</v>
      </c>
      <c r="BO113" s="172" t="s">
        <v>495</v>
      </c>
      <c r="BP113" s="172" t="s">
        <v>495</v>
      </c>
      <c r="BQ113" s="172" t="s">
        <v>495</v>
      </c>
      <c r="BR113" s="171">
        <v>0</v>
      </c>
      <c r="BS113" s="172" t="s">
        <v>495</v>
      </c>
      <c r="BT113" s="172" t="s">
        <v>495</v>
      </c>
      <c r="BU113" s="172" t="s">
        <v>495</v>
      </c>
      <c r="BV113" s="172" t="s">
        <v>495</v>
      </c>
      <c r="BW113" s="171">
        <v>0</v>
      </c>
      <c r="BX113" s="171">
        <v>0</v>
      </c>
      <c r="BY113" s="171">
        <v>0</v>
      </c>
      <c r="BZ113" s="171">
        <v>0</v>
      </c>
      <c r="CA113" s="171">
        <v>0</v>
      </c>
      <c r="CB113" s="171">
        <v>0</v>
      </c>
      <c r="CC113" s="171">
        <v>0</v>
      </c>
      <c r="CD113" s="171">
        <v>0</v>
      </c>
      <c r="CE113" s="171">
        <v>0</v>
      </c>
      <c r="CF113" s="171">
        <v>0</v>
      </c>
      <c r="CG113" s="171">
        <v>0</v>
      </c>
      <c r="CH113" s="171">
        <v>0</v>
      </c>
      <c r="CI113" s="169" t="s">
        <v>495</v>
      </c>
      <c r="CJ113" s="169" t="s">
        <v>495</v>
      </c>
      <c r="CK113" s="169" t="s">
        <v>495</v>
      </c>
      <c r="CL113" s="169" t="s">
        <v>495</v>
      </c>
      <c r="CM113" s="169" t="s">
        <v>495</v>
      </c>
      <c r="CN113" s="169" t="s">
        <v>495</v>
      </c>
      <c r="CO113" s="169" t="s">
        <v>495</v>
      </c>
      <c r="CP113" s="169" t="s">
        <v>495</v>
      </c>
      <c r="CQ113" s="171">
        <v>0</v>
      </c>
      <c r="CR113" s="169" t="s">
        <v>495</v>
      </c>
      <c r="CS113" s="169" t="s">
        <v>495</v>
      </c>
      <c r="CT113" s="169" t="s">
        <v>495</v>
      </c>
      <c r="CU113" s="169" t="s">
        <v>495</v>
      </c>
      <c r="CV113" s="169" t="s">
        <v>495</v>
      </c>
      <c r="CW113" s="169" t="s">
        <v>495</v>
      </c>
      <c r="CX113" s="169" t="s">
        <v>495</v>
      </c>
      <c r="CY113" s="169" t="s">
        <v>495</v>
      </c>
      <c r="CZ113" s="169" t="s">
        <v>495</v>
      </c>
      <c r="DA113" s="169" t="s">
        <v>495</v>
      </c>
      <c r="DB113" s="169" t="s">
        <v>495</v>
      </c>
      <c r="DC113" s="171">
        <v>0</v>
      </c>
      <c r="DD113" s="169" t="s">
        <v>495</v>
      </c>
      <c r="DE113" s="169" t="s">
        <v>495</v>
      </c>
      <c r="DF113" s="169" t="s">
        <v>495</v>
      </c>
      <c r="DG113" s="171">
        <v>0</v>
      </c>
      <c r="DH113" s="171">
        <v>0</v>
      </c>
      <c r="DI113" s="171">
        <v>0</v>
      </c>
      <c r="DJ113" s="171">
        <v>0</v>
      </c>
      <c r="DK113" s="171">
        <v>0</v>
      </c>
      <c r="DL113" s="171">
        <v>0</v>
      </c>
      <c r="DM113" s="171">
        <v>0</v>
      </c>
      <c r="DN113" s="171">
        <v>0</v>
      </c>
      <c r="DO113" s="171">
        <v>0</v>
      </c>
      <c r="DP113" s="171">
        <v>0</v>
      </c>
      <c r="DQ113" s="171">
        <v>0</v>
      </c>
      <c r="DR113" s="171">
        <v>0</v>
      </c>
      <c r="DS113" s="171">
        <v>0</v>
      </c>
      <c r="DT113" s="171">
        <v>0</v>
      </c>
      <c r="DU113" s="171">
        <v>0</v>
      </c>
      <c r="DV113" s="171">
        <v>0</v>
      </c>
      <c r="DW113" s="171">
        <v>0</v>
      </c>
      <c r="DX113" s="171">
        <v>0</v>
      </c>
      <c r="DY113" s="171">
        <v>0</v>
      </c>
      <c r="DZ113" s="171">
        <v>0</v>
      </c>
      <c r="EA113" s="171">
        <v>0</v>
      </c>
      <c r="EB113" s="171">
        <v>0</v>
      </c>
      <c r="EC113" s="171">
        <v>0</v>
      </c>
      <c r="ED113" s="171">
        <v>0</v>
      </c>
      <c r="EE113" s="169" t="s">
        <v>495</v>
      </c>
      <c r="EF113" s="169" t="s">
        <v>495</v>
      </c>
      <c r="EG113" s="169" t="s">
        <v>495</v>
      </c>
      <c r="EH113" s="169" t="s">
        <v>495</v>
      </c>
      <c r="EI113" s="169" t="s">
        <v>495</v>
      </c>
      <c r="EJ113" s="169" t="s">
        <v>495</v>
      </c>
      <c r="EK113" s="169" t="s">
        <v>495</v>
      </c>
      <c r="EL113" s="169" t="s">
        <v>495</v>
      </c>
      <c r="EM113" s="171">
        <v>0</v>
      </c>
      <c r="EN113" s="169" t="s">
        <v>495</v>
      </c>
      <c r="EO113" s="169" t="s">
        <v>495</v>
      </c>
      <c r="EP113" s="169" t="s">
        <v>495</v>
      </c>
      <c r="EQ113" s="169" t="s">
        <v>495</v>
      </c>
      <c r="ER113" s="169" t="s">
        <v>495</v>
      </c>
      <c r="ES113" s="169" t="s">
        <v>495</v>
      </c>
      <c r="ET113" s="169" t="s">
        <v>495</v>
      </c>
      <c r="EU113" s="169" t="s">
        <v>495</v>
      </c>
      <c r="EV113" s="169" t="s">
        <v>495</v>
      </c>
      <c r="EW113" s="169" t="s">
        <v>495</v>
      </c>
      <c r="EX113" s="169" t="s">
        <v>495</v>
      </c>
      <c r="EY113" s="171">
        <v>0</v>
      </c>
      <c r="EZ113" s="169" t="s">
        <v>495</v>
      </c>
      <c r="FA113" s="169" t="s">
        <v>495</v>
      </c>
      <c r="FB113" s="169" t="s">
        <v>495</v>
      </c>
      <c r="FC113" s="171">
        <v>0</v>
      </c>
      <c r="FD113" s="171">
        <v>0</v>
      </c>
      <c r="FE113" s="171">
        <v>0</v>
      </c>
      <c r="FF113" s="171">
        <v>0</v>
      </c>
      <c r="FG113" s="171">
        <v>0</v>
      </c>
      <c r="FH113" s="171">
        <v>0</v>
      </c>
      <c r="FI113" s="171">
        <v>0</v>
      </c>
      <c r="FJ113" s="171">
        <v>0</v>
      </c>
      <c r="FK113" s="171">
        <v>0</v>
      </c>
      <c r="FL113" s="171">
        <v>0</v>
      </c>
      <c r="FM113" s="171">
        <v>0</v>
      </c>
      <c r="FN113" s="171">
        <v>0</v>
      </c>
      <c r="FO113" s="171">
        <v>0</v>
      </c>
      <c r="FP113" s="171">
        <v>0</v>
      </c>
      <c r="FQ113" s="171">
        <v>0</v>
      </c>
      <c r="FR113" s="171">
        <v>0</v>
      </c>
      <c r="FS113" s="171">
        <v>0</v>
      </c>
      <c r="FT113" s="171">
        <v>0</v>
      </c>
      <c r="FU113" s="171">
        <v>0</v>
      </c>
      <c r="FV113" s="171">
        <v>0</v>
      </c>
      <c r="FW113" s="171">
        <v>0</v>
      </c>
      <c r="FX113" s="171">
        <v>0</v>
      </c>
      <c r="FY113" s="171">
        <v>0</v>
      </c>
      <c r="FZ113" s="171">
        <v>0</v>
      </c>
    </row>
    <row r="114" spans="1:182">
      <c r="A114" s="169" t="s">
        <v>376</v>
      </c>
      <c r="B114" s="169" t="s">
        <v>377</v>
      </c>
      <c r="C114" s="168">
        <v>0</v>
      </c>
      <c r="D114" s="168">
        <v>0</v>
      </c>
      <c r="E114" s="168">
        <v>0</v>
      </c>
      <c r="F114" s="168">
        <v>0</v>
      </c>
      <c r="G114" s="168">
        <v>0</v>
      </c>
      <c r="H114" s="170"/>
      <c r="I114" s="168">
        <v>0</v>
      </c>
      <c r="J114" s="168">
        <v>0</v>
      </c>
      <c r="K114" s="168">
        <v>0</v>
      </c>
      <c r="L114" s="168">
        <v>0</v>
      </c>
      <c r="M114" s="168">
        <v>0</v>
      </c>
      <c r="N114" s="170"/>
      <c r="O114" s="171">
        <v>0</v>
      </c>
      <c r="P114" s="171">
        <v>0</v>
      </c>
      <c r="Q114" s="171">
        <v>0</v>
      </c>
      <c r="R114" s="171">
        <v>0</v>
      </c>
      <c r="S114" s="171">
        <v>0</v>
      </c>
      <c r="T114" s="171">
        <v>0</v>
      </c>
      <c r="U114" s="171">
        <v>0</v>
      </c>
      <c r="V114" s="171">
        <v>0</v>
      </c>
      <c r="W114" s="171">
        <v>0</v>
      </c>
      <c r="X114" s="171">
        <v>0</v>
      </c>
      <c r="Y114" s="171">
        <v>0</v>
      </c>
      <c r="Z114" s="171">
        <v>0</v>
      </c>
      <c r="AA114" s="171">
        <v>0</v>
      </c>
      <c r="AB114" s="171">
        <v>0</v>
      </c>
      <c r="AC114" s="171">
        <v>0</v>
      </c>
      <c r="AD114" s="171">
        <v>0</v>
      </c>
      <c r="AE114" s="171">
        <v>0</v>
      </c>
      <c r="AF114" s="171">
        <v>0</v>
      </c>
      <c r="AG114" s="171">
        <v>0</v>
      </c>
      <c r="AH114" s="171">
        <v>0</v>
      </c>
      <c r="AI114" s="171">
        <v>0</v>
      </c>
      <c r="AJ114" s="171">
        <v>0</v>
      </c>
      <c r="AK114" s="171">
        <v>0</v>
      </c>
      <c r="AL114" s="171">
        <v>0</v>
      </c>
      <c r="AM114" s="171">
        <v>0</v>
      </c>
      <c r="AN114" s="171">
        <v>0</v>
      </c>
      <c r="AO114" s="171">
        <v>0</v>
      </c>
      <c r="AP114" s="171">
        <v>0</v>
      </c>
      <c r="AQ114" s="171">
        <v>0</v>
      </c>
      <c r="AR114" s="171">
        <v>0</v>
      </c>
      <c r="AS114" s="171">
        <v>0</v>
      </c>
      <c r="AT114" s="171">
        <v>0</v>
      </c>
      <c r="AU114" s="171">
        <v>0</v>
      </c>
      <c r="AV114" s="171">
        <v>0</v>
      </c>
      <c r="AW114" s="171">
        <v>0</v>
      </c>
      <c r="AX114" s="171">
        <v>0</v>
      </c>
      <c r="AY114" s="172" t="s">
        <v>495</v>
      </c>
      <c r="AZ114" s="172" t="s">
        <v>495</v>
      </c>
      <c r="BA114" s="172" t="s">
        <v>495</v>
      </c>
      <c r="BB114" s="171">
        <v>0</v>
      </c>
      <c r="BC114" s="172" t="s">
        <v>495</v>
      </c>
      <c r="BD114" s="172" t="s">
        <v>495</v>
      </c>
      <c r="BE114" s="172" t="s">
        <v>495</v>
      </c>
      <c r="BF114" s="171">
        <v>0</v>
      </c>
      <c r="BG114" s="172" t="s">
        <v>495</v>
      </c>
      <c r="BH114" s="172" t="s">
        <v>495</v>
      </c>
      <c r="BI114" s="172" t="s">
        <v>495</v>
      </c>
      <c r="BJ114" s="171">
        <v>0</v>
      </c>
      <c r="BK114" s="172" t="s">
        <v>495</v>
      </c>
      <c r="BL114" s="172" t="s">
        <v>495</v>
      </c>
      <c r="BM114" s="172" t="s">
        <v>495</v>
      </c>
      <c r="BN114" s="171">
        <v>0</v>
      </c>
      <c r="BO114" s="172" t="s">
        <v>495</v>
      </c>
      <c r="BP114" s="172" t="s">
        <v>495</v>
      </c>
      <c r="BQ114" s="172" t="s">
        <v>495</v>
      </c>
      <c r="BR114" s="171">
        <v>0</v>
      </c>
      <c r="BS114" s="172" t="s">
        <v>495</v>
      </c>
      <c r="BT114" s="172" t="s">
        <v>495</v>
      </c>
      <c r="BU114" s="172" t="s">
        <v>495</v>
      </c>
      <c r="BV114" s="172" t="s">
        <v>495</v>
      </c>
      <c r="BW114" s="171">
        <v>0</v>
      </c>
      <c r="BX114" s="171">
        <v>0</v>
      </c>
      <c r="BY114" s="171">
        <v>0</v>
      </c>
      <c r="BZ114" s="171">
        <v>0</v>
      </c>
      <c r="CA114" s="171">
        <v>0</v>
      </c>
      <c r="CB114" s="171">
        <v>0</v>
      </c>
      <c r="CC114" s="171">
        <v>0</v>
      </c>
      <c r="CD114" s="171">
        <v>0</v>
      </c>
      <c r="CE114" s="171">
        <v>0</v>
      </c>
      <c r="CF114" s="171">
        <v>0</v>
      </c>
      <c r="CG114" s="171">
        <v>0</v>
      </c>
      <c r="CH114" s="171">
        <v>0</v>
      </c>
      <c r="CI114" s="169" t="s">
        <v>495</v>
      </c>
      <c r="CJ114" s="169" t="s">
        <v>495</v>
      </c>
      <c r="CK114" s="169" t="s">
        <v>495</v>
      </c>
      <c r="CL114" s="169" t="s">
        <v>495</v>
      </c>
      <c r="CM114" s="169" t="s">
        <v>495</v>
      </c>
      <c r="CN114" s="169" t="s">
        <v>495</v>
      </c>
      <c r="CO114" s="169" t="s">
        <v>495</v>
      </c>
      <c r="CP114" s="169" t="s">
        <v>495</v>
      </c>
      <c r="CQ114" s="171">
        <v>0</v>
      </c>
      <c r="CR114" s="169" t="s">
        <v>495</v>
      </c>
      <c r="CS114" s="169" t="s">
        <v>495</v>
      </c>
      <c r="CT114" s="169" t="s">
        <v>495</v>
      </c>
      <c r="CU114" s="169" t="s">
        <v>495</v>
      </c>
      <c r="CV114" s="169" t="s">
        <v>495</v>
      </c>
      <c r="CW114" s="169" t="s">
        <v>495</v>
      </c>
      <c r="CX114" s="169" t="s">
        <v>495</v>
      </c>
      <c r="CY114" s="169" t="s">
        <v>495</v>
      </c>
      <c r="CZ114" s="169" t="s">
        <v>495</v>
      </c>
      <c r="DA114" s="169" t="s">
        <v>495</v>
      </c>
      <c r="DB114" s="169" t="s">
        <v>495</v>
      </c>
      <c r="DC114" s="171">
        <v>0</v>
      </c>
      <c r="DD114" s="169" t="s">
        <v>495</v>
      </c>
      <c r="DE114" s="169" t="s">
        <v>495</v>
      </c>
      <c r="DF114" s="169" t="s">
        <v>495</v>
      </c>
      <c r="DG114" s="171">
        <v>0</v>
      </c>
      <c r="DH114" s="171">
        <v>0</v>
      </c>
      <c r="DI114" s="171">
        <v>0</v>
      </c>
      <c r="DJ114" s="171">
        <v>0</v>
      </c>
      <c r="DK114" s="171">
        <v>0</v>
      </c>
      <c r="DL114" s="171">
        <v>0</v>
      </c>
      <c r="DM114" s="171">
        <v>0</v>
      </c>
      <c r="DN114" s="171">
        <v>0</v>
      </c>
      <c r="DO114" s="171">
        <v>0</v>
      </c>
      <c r="DP114" s="171">
        <v>0</v>
      </c>
      <c r="DQ114" s="171">
        <v>0</v>
      </c>
      <c r="DR114" s="171">
        <v>0</v>
      </c>
      <c r="DS114" s="171">
        <v>0</v>
      </c>
      <c r="DT114" s="171">
        <v>0</v>
      </c>
      <c r="DU114" s="171">
        <v>0</v>
      </c>
      <c r="DV114" s="171">
        <v>0</v>
      </c>
      <c r="DW114" s="171">
        <v>0</v>
      </c>
      <c r="DX114" s="171">
        <v>0</v>
      </c>
      <c r="DY114" s="171">
        <v>0</v>
      </c>
      <c r="DZ114" s="171">
        <v>0</v>
      </c>
      <c r="EA114" s="171">
        <v>0</v>
      </c>
      <c r="EB114" s="171">
        <v>0</v>
      </c>
      <c r="EC114" s="171">
        <v>0</v>
      </c>
      <c r="ED114" s="171">
        <v>0</v>
      </c>
      <c r="EE114" s="169" t="s">
        <v>495</v>
      </c>
      <c r="EF114" s="169" t="s">
        <v>495</v>
      </c>
      <c r="EG114" s="169" t="s">
        <v>495</v>
      </c>
      <c r="EH114" s="169" t="s">
        <v>495</v>
      </c>
      <c r="EI114" s="169" t="s">
        <v>495</v>
      </c>
      <c r="EJ114" s="169" t="s">
        <v>495</v>
      </c>
      <c r="EK114" s="169" t="s">
        <v>495</v>
      </c>
      <c r="EL114" s="169" t="s">
        <v>495</v>
      </c>
      <c r="EM114" s="171">
        <v>0</v>
      </c>
      <c r="EN114" s="169" t="s">
        <v>495</v>
      </c>
      <c r="EO114" s="169" t="s">
        <v>495</v>
      </c>
      <c r="EP114" s="169" t="s">
        <v>495</v>
      </c>
      <c r="EQ114" s="169" t="s">
        <v>495</v>
      </c>
      <c r="ER114" s="169" t="s">
        <v>495</v>
      </c>
      <c r="ES114" s="169" t="s">
        <v>495</v>
      </c>
      <c r="ET114" s="169" t="s">
        <v>495</v>
      </c>
      <c r="EU114" s="169" t="s">
        <v>495</v>
      </c>
      <c r="EV114" s="169" t="s">
        <v>495</v>
      </c>
      <c r="EW114" s="169" t="s">
        <v>495</v>
      </c>
      <c r="EX114" s="169" t="s">
        <v>495</v>
      </c>
      <c r="EY114" s="171">
        <v>0</v>
      </c>
      <c r="EZ114" s="169" t="s">
        <v>495</v>
      </c>
      <c r="FA114" s="169" t="s">
        <v>495</v>
      </c>
      <c r="FB114" s="169" t="s">
        <v>495</v>
      </c>
      <c r="FC114" s="171">
        <v>0</v>
      </c>
      <c r="FD114" s="171">
        <v>0</v>
      </c>
      <c r="FE114" s="171">
        <v>0</v>
      </c>
      <c r="FF114" s="171">
        <v>0</v>
      </c>
      <c r="FG114" s="171">
        <v>0</v>
      </c>
      <c r="FH114" s="171">
        <v>0</v>
      </c>
      <c r="FI114" s="171">
        <v>0</v>
      </c>
      <c r="FJ114" s="171">
        <v>0</v>
      </c>
      <c r="FK114" s="171">
        <v>0</v>
      </c>
      <c r="FL114" s="171">
        <v>0</v>
      </c>
      <c r="FM114" s="171">
        <v>0</v>
      </c>
      <c r="FN114" s="171">
        <v>0</v>
      </c>
      <c r="FO114" s="171">
        <v>0</v>
      </c>
      <c r="FP114" s="171">
        <v>0</v>
      </c>
      <c r="FQ114" s="171">
        <v>0</v>
      </c>
      <c r="FR114" s="171">
        <v>0</v>
      </c>
      <c r="FS114" s="171">
        <v>0</v>
      </c>
      <c r="FT114" s="171">
        <v>0</v>
      </c>
      <c r="FU114" s="171">
        <v>0</v>
      </c>
      <c r="FV114" s="171">
        <v>0</v>
      </c>
      <c r="FW114" s="171">
        <v>0</v>
      </c>
      <c r="FX114" s="171">
        <v>0</v>
      </c>
      <c r="FY114" s="171">
        <v>0</v>
      </c>
      <c r="FZ114" s="171">
        <v>0</v>
      </c>
    </row>
    <row r="115" spans="1:182">
      <c r="A115" s="169" t="s">
        <v>378</v>
      </c>
      <c r="B115" s="169" t="s">
        <v>379</v>
      </c>
      <c r="C115" s="168">
        <v>0</v>
      </c>
      <c r="D115" s="168">
        <v>0</v>
      </c>
      <c r="E115" s="168">
        <v>0</v>
      </c>
      <c r="F115" s="168">
        <v>0</v>
      </c>
      <c r="G115" s="168">
        <v>0</v>
      </c>
      <c r="H115" s="170"/>
      <c r="I115" s="168">
        <v>0</v>
      </c>
      <c r="J115" s="168">
        <v>0</v>
      </c>
      <c r="K115" s="168">
        <v>0</v>
      </c>
      <c r="L115" s="168">
        <v>0</v>
      </c>
      <c r="M115" s="168">
        <v>0</v>
      </c>
      <c r="N115" s="170"/>
      <c r="O115" s="171">
        <v>0</v>
      </c>
      <c r="P115" s="171">
        <v>0</v>
      </c>
      <c r="Q115" s="171">
        <v>0</v>
      </c>
      <c r="R115" s="171">
        <v>0</v>
      </c>
      <c r="S115" s="171">
        <v>0</v>
      </c>
      <c r="T115" s="171">
        <v>0</v>
      </c>
      <c r="U115" s="171">
        <v>0</v>
      </c>
      <c r="V115" s="171">
        <v>0</v>
      </c>
      <c r="W115" s="171">
        <v>0</v>
      </c>
      <c r="X115" s="171">
        <v>0</v>
      </c>
      <c r="Y115" s="171">
        <v>0</v>
      </c>
      <c r="Z115" s="171">
        <v>0</v>
      </c>
      <c r="AA115" s="171">
        <v>0</v>
      </c>
      <c r="AB115" s="171">
        <v>0</v>
      </c>
      <c r="AC115" s="171">
        <v>0</v>
      </c>
      <c r="AD115" s="171">
        <v>0</v>
      </c>
      <c r="AE115" s="171">
        <v>0</v>
      </c>
      <c r="AF115" s="171">
        <v>0</v>
      </c>
      <c r="AG115" s="171">
        <v>0</v>
      </c>
      <c r="AH115" s="171">
        <v>0</v>
      </c>
      <c r="AI115" s="171">
        <v>0</v>
      </c>
      <c r="AJ115" s="171">
        <v>0</v>
      </c>
      <c r="AK115" s="171">
        <v>0</v>
      </c>
      <c r="AL115" s="171">
        <v>0</v>
      </c>
      <c r="AM115" s="171">
        <v>0</v>
      </c>
      <c r="AN115" s="171">
        <v>0</v>
      </c>
      <c r="AO115" s="171">
        <v>0</v>
      </c>
      <c r="AP115" s="171">
        <v>0</v>
      </c>
      <c r="AQ115" s="171">
        <v>0</v>
      </c>
      <c r="AR115" s="171">
        <v>0</v>
      </c>
      <c r="AS115" s="171">
        <v>0</v>
      </c>
      <c r="AT115" s="171">
        <v>0</v>
      </c>
      <c r="AU115" s="171">
        <v>0</v>
      </c>
      <c r="AV115" s="171">
        <v>0</v>
      </c>
      <c r="AW115" s="171">
        <v>0</v>
      </c>
      <c r="AX115" s="171">
        <v>0</v>
      </c>
      <c r="AY115" s="172" t="s">
        <v>495</v>
      </c>
      <c r="AZ115" s="172" t="s">
        <v>495</v>
      </c>
      <c r="BA115" s="172" t="s">
        <v>495</v>
      </c>
      <c r="BB115" s="171">
        <v>0</v>
      </c>
      <c r="BC115" s="172" t="s">
        <v>495</v>
      </c>
      <c r="BD115" s="172" t="s">
        <v>495</v>
      </c>
      <c r="BE115" s="172" t="s">
        <v>495</v>
      </c>
      <c r="BF115" s="171">
        <v>0</v>
      </c>
      <c r="BG115" s="172" t="s">
        <v>495</v>
      </c>
      <c r="BH115" s="172" t="s">
        <v>495</v>
      </c>
      <c r="BI115" s="172" t="s">
        <v>495</v>
      </c>
      <c r="BJ115" s="171">
        <v>0</v>
      </c>
      <c r="BK115" s="172" t="s">
        <v>495</v>
      </c>
      <c r="BL115" s="172" t="s">
        <v>495</v>
      </c>
      <c r="BM115" s="172" t="s">
        <v>495</v>
      </c>
      <c r="BN115" s="171">
        <v>0</v>
      </c>
      <c r="BO115" s="172" t="s">
        <v>495</v>
      </c>
      <c r="BP115" s="172" t="s">
        <v>495</v>
      </c>
      <c r="BQ115" s="172" t="s">
        <v>495</v>
      </c>
      <c r="BR115" s="171">
        <v>0</v>
      </c>
      <c r="BS115" s="172" t="s">
        <v>495</v>
      </c>
      <c r="BT115" s="172" t="s">
        <v>495</v>
      </c>
      <c r="BU115" s="172" t="s">
        <v>495</v>
      </c>
      <c r="BV115" s="172" t="s">
        <v>495</v>
      </c>
      <c r="BW115" s="171">
        <v>0</v>
      </c>
      <c r="BX115" s="171">
        <v>0</v>
      </c>
      <c r="BY115" s="171">
        <v>0</v>
      </c>
      <c r="BZ115" s="171">
        <v>0</v>
      </c>
      <c r="CA115" s="171">
        <v>0</v>
      </c>
      <c r="CB115" s="171">
        <v>0</v>
      </c>
      <c r="CC115" s="171">
        <v>0</v>
      </c>
      <c r="CD115" s="171">
        <v>0</v>
      </c>
      <c r="CE115" s="171">
        <v>0</v>
      </c>
      <c r="CF115" s="171">
        <v>0</v>
      </c>
      <c r="CG115" s="171">
        <v>0</v>
      </c>
      <c r="CH115" s="171">
        <v>0</v>
      </c>
      <c r="CI115" s="169" t="s">
        <v>495</v>
      </c>
      <c r="CJ115" s="169" t="s">
        <v>495</v>
      </c>
      <c r="CK115" s="169" t="s">
        <v>495</v>
      </c>
      <c r="CL115" s="169" t="s">
        <v>495</v>
      </c>
      <c r="CM115" s="169" t="s">
        <v>495</v>
      </c>
      <c r="CN115" s="169" t="s">
        <v>495</v>
      </c>
      <c r="CO115" s="169" t="s">
        <v>495</v>
      </c>
      <c r="CP115" s="169" t="s">
        <v>495</v>
      </c>
      <c r="CQ115" s="171">
        <v>0</v>
      </c>
      <c r="CR115" s="169" t="s">
        <v>495</v>
      </c>
      <c r="CS115" s="169" t="s">
        <v>495</v>
      </c>
      <c r="CT115" s="169" t="s">
        <v>495</v>
      </c>
      <c r="CU115" s="169" t="s">
        <v>495</v>
      </c>
      <c r="CV115" s="169" t="s">
        <v>495</v>
      </c>
      <c r="CW115" s="169" t="s">
        <v>495</v>
      </c>
      <c r="CX115" s="169" t="s">
        <v>495</v>
      </c>
      <c r="CY115" s="169" t="s">
        <v>495</v>
      </c>
      <c r="CZ115" s="169" t="s">
        <v>495</v>
      </c>
      <c r="DA115" s="169" t="s">
        <v>495</v>
      </c>
      <c r="DB115" s="169" t="s">
        <v>495</v>
      </c>
      <c r="DC115" s="171">
        <v>0</v>
      </c>
      <c r="DD115" s="169" t="s">
        <v>495</v>
      </c>
      <c r="DE115" s="169" t="s">
        <v>495</v>
      </c>
      <c r="DF115" s="169" t="s">
        <v>495</v>
      </c>
      <c r="DG115" s="171">
        <v>0</v>
      </c>
      <c r="DH115" s="171">
        <v>0</v>
      </c>
      <c r="DI115" s="171">
        <v>0</v>
      </c>
      <c r="DJ115" s="171">
        <v>0</v>
      </c>
      <c r="DK115" s="171">
        <v>0</v>
      </c>
      <c r="DL115" s="171">
        <v>0</v>
      </c>
      <c r="DM115" s="171">
        <v>0</v>
      </c>
      <c r="DN115" s="171">
        <v>0</v>
      </c>
      <c r="DO115" s="171">
        <v>0</v>
      </c>
      <c r="DP115" s="171">
        <v>0</v>
      </c>
      <c r="DQ115" s="171">
        <v>0</v>
      </c>
      <c r="DR115" s="171">
        <v>0</v>
      </c>
      <c r="DS115" s="171">
        <v>0</v>
      </c>
      <c r="DT115" s="171">
        <v>0</v>
      </c>
      <c r="DU115" s="171">
        <v>0</v>
      </c>
      <c r="DV115" s="171">
        <v>0</v>
      </c>
      <c r="DW115" s="171">
        <v>0</v>
      </c>
      <c r="DX115" s="171">
        <v>0</v>
      </c>
      <c r="DY115" s="171">
        <v>0</v>
      </c>
      <c r="DZ115" s="171">
        <v>0</v>
      </c>
      <c r="EA115" s="171">
        <v>0</v>
      </c>
      <c r="EB115" s="171">
        <v>0</v>
      </c>
      <c r="EC115" s="171">
        <v>0</v>
      </c>
      <c r="ED115" s="171">
        <v>0</v>
      </c>
      <c r="EE115" s="169" t="s">
        <v>495</v>
      </c>
      <c r="EF115" s="169" t="s">
        <v>495</v>
      </c>
      <c r="EG115" s="169" t="s">
        <v>495</v>
      </c>
      <c r="EH115" s="169" t="s">
        <v>495</v>
      </c>
      <c r="EI115" s="169" t="s">
        <v>495</v>
      </c>
      <c r="EJ115" s="169" t="s">
        <v>495</v>
      </c>
      <c r="EK115" s="169" t="s">
        <v>495</v>
      </c>
      <c r="EL115" s="169" t="s">
        <v>495</v>
      </c>
      <c r="EM115" s="171">
        <v>0</v>
      </c>
      <c r="EN115" s="169" t="s">
        <v>495</v>
      </c>
      <c r="EO115" s="169" t="s">
        <v>495</v>
      </c>
      <c r="EP115" s="169" t="s">
        <v>495</v>
      </c>
      <c r="EQ115" s="169" t="s">
        <v>495</v>
      </c>
      <c r="ER115" s="169" t="s">
        <v>495</v>
      </c>
      <c r="ES115" s="169" t="s">
        <v>495</v>
      </c>
      <c r="ET115" s="169" t="s">
        <v>495</v>
      </c>
      <c r="EU115" s="169" t="s">
        <v>495</v>
      </c>
      <c r="EV115" s="169" t="s">
        <v>495</v>
      </c>
      <c r="EW115" s="169" t="s">
        <v>495</v>
      </c>
      <c r="EX115" s="169" t="s">
        <v>495</v>
      </c>
      <c r="EY115" s="171">
        <v>0</v>
      </c>
      <c r="EZ115" s="169" t="s">
        <v>495</v>
      </c>
      <c r="FA115" s="169" t="s">
        <v>495</v>
      </c>
      <c r="FB115" s="169" t="s">
        <v>495</v>
      </c>
      <c r="FC115" s="171">
        <v>0</v>
      </c>
      <c r="FD115" s="171">
        <v>0</v>
      </c>
      <c r="FE115" s="171">
        <v>0</v>
      </c>
      <c r="FF115" s="171">
        <v>0</v>
      </c>
      <c r="FG115" s="171">
        <v>0</v>
      </c>
      <c r="FH115" s="171">
        <v>0</v>
      </c>
      <c r="FI115" s="171">
        <v>0</v>
      </c>
      <c r="FJ115" s="171">
        <v>0</v>
      </c>
      <c r="FK115" s="171">
        <v>0</v>
      </c>
      <c r="FL115" s="171">
        <v>0</v>
      </c>
      <c r="FM115" s="171">
        <v>0</v>
      </c>
      <c r="FN115" s="171">
        <v>0</v>
      </c>
      <c r="FO115" s="171">
        <v>0</v>
      </c>
      <c r="FP115" s="171">
        <v>0</v>
      </c>
      <c r="FQ115" s="171">
        <v>0</v>
      </c>
      <c r="FR115" s="171">
        <v>0</v>
      </c>
      <c r="FS115" s="171">
        <v>0</v>
      </c>
      <c r="FT115" s="171">
        <v>0</v>
      </c>
      <c r="FU115" s="171">
        <v>0</v>
      </c>
      <c r="FV115" s="171">
        <v>0</v>
      </c>
      <c r="FW115" s="171">
        <v>0</v>
      </c>
      <c r="FX115" s="171">
        <v>0</v>
      </c>
      <c r="FY115" s="171">
        <v>0</v>
      </c>
      <c r="FZ115" s="171">
        <v>0</v>
      </c>
    </row>
    <row r="116" spans="1:182">
      <c r="A116" s="169" t="s">
        <v>380</v>
      </c>
      <c r="B116" s="169" t="s">
        <v>381</v>
      </c>
      <c r="C116" s="168">
        <v>0</v>
      </c>
      <c r="D116" s="168">
        <v>0</v>
      </c>
      <c r="E116" s="168">
        <v>0</v>
      </c>
      <c r="F116" s="168">
        <v>0</v>
      </c>
      <c r="G116" s="168">
        <v>0</v>
      </c>
      <c r="H116" s="170"/>
      <c r="I116" s="168">
        <v>0</v>
      </c>
      <c r="J116" s="168">
        <v>0</v>
      </c>
      <c r="K116" s="168">
        <v>0</v>
      </c>
      <c r="L116" s="168">
        <v>0</v>
      </c>
      <c r="M116" s="168">
        <v>0</v>
      </c>
      <c r="N116" s="170"/>
      <c r="O116" s="171">
        <v>0</v>
      </c>
      <c r="P116" s="171">
        <v>0</v>
      </c>
      <c r="Q116" s="171">
        <v>0</v>
      </c>
      <c r="R116" s="171">
        <v>0</v>
      </c>
      <c r="S116" s="171">
        <v>0</v>
      </c>
      <c r="T116" s="171">
        <v>0</v>
      </c>
      <c r="U116" s="171">
        <v>0</v>
      </c>
      <c r="V116" s="171">
        <v>0</v>
      </c>
      <c r="W116" s="171">
        <v>0</v>
      </c>
      <c r="X116" s="171">
        <v>0</v>
      </c>
      <c r="Y116" s="171">
        <v>0</v>
      </c>
      <c r="Z116" s="171">
        <v>0</v>
      </c>
      <c r="AA116" s="171">
        <v>0</v>
      </c>
      <c r="AB116" s="171">
        <v>0</v>
      </c>
      <c r="AC116" s="171">
        <v>0</v>
      </c>
      <c r="AD116" s="171">
        <v>0</v>
      </c>
      <c r="AE116" s="171">
        <v>0</v>
      </c>
      <c r="AF116" s="171">
        <v>0</v>
      </c>
      <c r="AG116" s="171">
        <v>0</v>
      </c>
      <c r="AH116" s="171">
        <v>0</v>
      </c>
      <c r="AI116" s="171">
        <v>0</v>
      </c>
      <c r="AJ116" s="171">
        <v>0</v>
      </c>
      <c r="AK116" s="171">
        <v>0</v>
      </c>
      <c r="AL116" s="171">
        <v>0</v>
      </c>
      <c r="AM116" s="171">
        <v>0</v>
      </c>
      <c r="AN116" s="171">
        <v>0</v>
      </c>
      <c r="AO116" s="171">
        <v>0</v>
      </c>
      <c r="AP116" s="171">
        <v>0</v>
      </c>
      <c r="AQ116" s="171">
        <v>0</v>
      </c>
      <c r="AR116" s="171">
        <v>0</v>
      </c>
      <c r="AS116" s="171">
        <v>0</v>
      </c>
      <c r="AT116" s="171">
        <v>0</v>
      </c>
      <c r="AU116" s="171">
        <v>0</v>
      </c>
      <c r="AV116" s="171">
        <v>0</v>
      </c>
      <c r="AW116" s="171">
        <v>0</v>
      </c>
      <c r="AX116" s="171">
        <v>0</v>
      </c>
      <c r="AY116" s="172" t="s">
        <v>495</v>
      </c>
      <c r="AZ116" s="172" t="s">
        <v>495</v>
      </c>
      <c r="BA116" s="172" t="s">
        <v>495</v>
      </c>
      <c r="BB116" s="171">
        <v>0</v>
      </c>
      <c r="BC116" s="172" t="s">
        <v>495</v>
      </c>
      <c r="BD116" s="172" t="s">
        <v>495</v>
      </c>
      <c r="BE116" s="172" t="s">
        <v>495</v>
      </c>
      <c r="BF116" s="171">
        <v>0</v>
      </c>
      <c r="BG116" s="172" t="s">
        <v>495</v>
      </c>
      <c r="BH116" s="172" t="s">
        <v>495</v>
      </c>
      <c r="BI116" s="172" t="s">
        <v>495</v>
      </c>
      <c r="BJ116" s="171">
        <v>0</v>
      </c>
      <c r="BK116" s="172" t="s">
        <v>495</v>
      </c>
      <c r="BL116" s="172" t="s">
        <v>495</v>
      </c>
      <c r="BM116" s="172" t="s">
        <v>495</v>
      </c>
      <c r="BN116" s="171">
        <v>0</v>
      </c>
      <c r="BO116" s="172" t="s">
        <v>495</v>
      </c>
      <c r="BP116" s="172" t="s">
        <v>495</v>
      </c>
      <c r="BQ116" s="172" t="s">
        <v>495</v>
      </c>
      <c r="BR116" s="171">
        <v>0</v>
      </c>
      <c r="BS116" s="172" t="s">
        <v>495</v>
      </c>
      <c r="BT116" s="172" t="s">
        <v>495</v>
      </c>
      <c r="BU116" s="172" t="s">
        <v>495</v>
      </c>
      <c r="BV116" s="172" t="s">
        <v>495</v>
      </c>
      <c r="BW116" s="171">
        <v>0</v>
      </c>
      <c r="BX116" s="171">
        <v>0</v>
      </c>
      <c r="BY116" s="171">
        <v>0</v>
      </c>
      <c r="BZ116" s="171">
        <v>0</v>
      </c>
      <c r="CA116" s="171">
        <v>0</v>
      </c>
      <c r="CB116" s="171">
        <v>0</v>
      </c>
      <c r="CC116" s="171">
        <v>0</v>
      </c>
      <c r="CD116" s="171">
        <v>0</v>
      </c>
      <c r="CE116" s="171">
        <v>0</v>
      </c>
      <c r="CF116" s="171">
        <v>0</v>
      </c>
      <c r="CG116" s="171">
        <v>0</v>
      </c>
      <c r="CH116" s="171">
        <v>0</v>
      </c>
      <c r="CI116" s="169" t="s">
        <v>495</v>
      </c>
      <c r="CJ116" s="169" t="s">
        <v>495</v>
      </c>
      <c r="CK116" s="169" t="s">
        <v>495</v>
      </c>
      <c r="CL116" s="169" t="s">
        <v>495</v>
      </c>
      <c r="CM116" s="169" t="s">
        <v>495</v>
      </c>
      <c r="CN116" s="169" t="s">
        <v>495</v>
      </c>
      <c r="CO116" s="169" t="s">
        <v>495</v>
      </c>
      <c r="CP116" s="169" t="s">
        <v>495</v>
      </c>
      <c r="CQ116" s="171">
        <v>0</v>
      </c>
      <c r="CR116" s="169" t="s">
        <v>495</v>
      </c>
      <c r="CS116" s="169" t="s">
        <v>495</v>
      </c>
      <c r="CT116" s="169" t="s">
        <v>495</v>
      </c>
      <c r="CU116" s="169" t="s">
        <v>495</v>
      </c>
      <c r="CV116" s="169" t="s">
        <v>495</v>
      </c>
      <c r="CW116" s="169" t="s">
        <v>495</v>
      </c>
      <c r="CX116" s="169" t="s">
        <v>495</v>
      </c>
      <c r="CY116" s="169" t="s">
        <v>495</v>
      </c>
      <c r="CZ116" s="169" t="s">
        <v>495</v>
      </c>
      <c r="DA116" s="169" t="s">
        <v>495</v>
      </c>
      <c r="DB116" s="169" t="s">
        <v>495</v>
      </c>
      <c r="DC116" s="171">
        <v>0</v>
      </c>
      <c r="DD116" s="169" t="s">
        <v>495</v>
      </c>
      <c r="DE116" s="169" t="s">
        <v>495</v>
      </c>
      <c r="DF116" s="169" t="s">
        <v>495</v>
      </c>
      <c r="DG116" s="171">
        <v>0</v>
      </c>
      <c r="DH116" s="171">
        <v>0</v>
      </c>
      <c r="DI116" s="171">
        <v>0</v>
      </c>
      <c r="DJ116" s="171">
        <v>0</v>
      </c>
      <c r="DK116" s="171">
        <v>0</v>
      </c>
      <c r="DL116" s="171">
        <v>0</v>
      </c>
      <c r="DM116" s="171">
        <v>0</v>
      </c>
      <c r="DN116" s="171">
        <v>0</v>
      </c>
      <c r="DO116" s="171">
        <v>0</v>
      </c>
      <c r="DP116" s="171">
        <v>0</v>
      </c>
      <c r="DQ116" s="171">
        <v>0</v>
      </c>
      <c r="DR116" s="171">
        <v>0</v>
      </c>
      <c r="DS116" s="171">
        <v>0</v>
      </c>
      <c r="DT116" s="171">
        <v>0</v>
      </c>
      <c r="DU116" s="171">
        <v>0</v>
      </c>
      <c r="DV116" s="171">
        <v>0</v>
      </c>
      <c r="DW116" s="171">
        <v>0</v>
      </c>
      <c r="DX116" s="171">
        <v>0</v>
      </c>
      <c r="DY116" s="171">
        <v>0</v>
      </c>
      <c r="DZ116" s="171">
        <v>0</v>
      </c>
      <c r="EA116" s="171">
        <v>0</v>
      </c>
      <c r="EB116" s="171">
        <v>0</v>
      </c>
      <c r="EC116" s="171">
        <v>0</v>
      </c>
      <c r="ED116" s="171">
        <v>0</v>
      </c>
      <c r="EE116" s="169" t="s">
        <v>495</v>
      </c>
      <c r="EF116" s="169" t="s">
        <v>495</v>
      </c>
      <c r="EG116" s="169" t="s">
        <v>495</v>
      </c>
      <c r="EH116" s="169" t="s">
        <v>495</v>
      </c>
      <c r="EI116" s="169" t="s">
        <v>495</v>
      </c>
      <c r="EJ116" s="169" t="s">
        <v>495</v>
      </c>
      <c r="EK116" s="169" t="s">
        <v>495</v>
      </c>
      <c r="EL116" s="169" t="s">
        <v>495</v>
      </c>
      <c r="EM116" s="171">
        <v>0</v>
      </c>
      <c r="EN116" s="169" t="s">
        <v>495</v>
      </c>
      <c r="EO116" s="169" t="s">
        <v>495</v>
      </c>
      <c r="EP116" s="169" t="s">
        <v>495</v>
      </c>
      <c r="EQ116" s="169" t="s">
        <v>495</v>
      </c>
      <c r="ER116" s="169" t="s">
        <v>495</v>
      </c>
      <c r="ES116" s="169" t="s">
        <v>495</v>
      </c>
      <c r="ET116" s="169" t="s">
        <v>495</v>
      </c>
      <c r="EU116" s="169" t="s">
        <v>495</v>
      </c>
      <c r="EV116" s="169" t="s">
        <v>495</v>
      </c>
      <c r="EW116" s="169" t="s">
        <v>495</v>
      </c>
      <c r="EX116" s="169" t="s">
        <v>495</v>
      </c>
      <c r="EY116" s="171">
        <v>0</v>
      </c>
      <c r="EZ116" s="169" t="s">
        <v>495</v>
      </c>
      <c r="FA116" s="169" t="s">
        <v>495</v>
      </c>
      <c r="FB116" s="169" t="s">
        <v>495</v>
      </c>
      <c r="FC116" s="171">
        <v>0</v>
      </c>
      <c r="FD116" s="171">
        <v>0</v>
      </c>
      <c r="FE116" s="171">
        <v>0</v>
      </c>
      <c r="FF116" s="171">
        <v>0</v>
      </c>
      <c r="FG116" s="171">
        <v>0</v>
      </c>
      <c r="FH116" s="171">
        <v>0</v>
      </c>
      <c r="FI116" s="171">
        <v>0</v>
      </c>
      <c r="FJ116" s="171">
        <v>0</v>
      </c>
      <c r="FK116" s="171">
        <v>0</v>
      </c>
      <c r="FL116" s="171">
        <v>0</v>
      </c>
      <c r="FM116" s="171">
        <v>0</v>
      </c>
      <c r="FN116" s="171">
        <v>0</v>
      </c>
      <c r="FO116" s="171">
        <v>0</v>
      </c>
      <c r="FP116" s="171">
        <v>0</v>
      </c>
      <c r="FQ116" s="171">
        <v>0</v>
      </c>
      <c r="FR116" s="171">
        <v>0</v>
      </c>
      <c r="FS116" s="171">
        <v>0</v>
      </c>
      <c r="FT116" s="171">
        <v>0</v>
      </c>
      <c r="FU116" s="171">
        <v>0</v>
      </c>
      <c r="FV116" s="171">
        <v>0</v>
      </c>
      <c r="FW116" s="171">
        <v>0</v>
      </c>
      <c r="FX116" s="171">
        <v>0</v>
      </c>
      <c r="FY116" s="171">
        <v>0</v>
      </c>
      <c r="FZ116" s="171">
        <v>0</v>
      </c>
    </row>
    <row r="117" spans="1:182">
      <c r="A117" s="169" t="s">
        <v>382</v>
      </c>
      <c r="B117" s="169" t="s">
        <v>383</v>
      </c>
      <c r="C117" s="168">
        <v>4</v>
      </c>
      <c r="D117" s="168">
        <v>4</v>
      </c>
      <c r="E117" s="168">
        <v>4</v>
      </c>
      <c r="F117" s="168">
        <v>4</v>
      </c>
      <c r="G117" s="168">
        <v>0</v>
      </c>
      <c r="H117" s="170">
        <v>0</v>
      </c>
      <c r="I117" s="168">
        <v>273</v>
      </c>
      <c r="J117" s="168">
        <v>247</v>
      </c>
      <c r="K117" s="168">
        <v>217</v>
      </c>
      <c r="L117" s="168">
        <v>248</v>
      </c>
      <c r="M117" s="168">
        <v>1</v>
      </c>
      <c r="N117" s="170">
        <v>0.40485829959514169</v>
      </c>
      <c r="O117" s="171">
        <v>0</v>
      </c>
      <c r="P117" s="171">
        <v>0</v>
      </c>
      <c r="Q117" s="171">
        <v>0</v>
      </c>
      <c r="R117" s="171">
        <v>0</v>
      </c>
      <c r="S117" s="171">
        <v>0</v>
      </c>
      <c r="T117" s="171">
        <v>0</v>
      </c>
      <c r="U117" s="171">
        <v>0</v>
      </c>
      <c r="V117" s="171">
        <v>0</v>
      </c>
      <c r="W117" s="171">
        <v>0</v>
      </c>
      <c r="X117" s="171">
        <v>0</v>
      </c>
      <c r="Y117" s="171">
        <v>0</v>
      </c>
      <c r="Z117" s="171">
        <v>0</v>
      </c>
      <c r="AA117" s="171">
        <v>0</v>
      </c>
      <c r="AB117" s="171">
        <v>0</v>
      </c>
      <c r="AC117" s="171">
        <v>0</v>
      </c>
      <c r="AD117" s="171">
        <v>0</v>
      </c>
      <c r="AE117" s="171">
        <v>0</v>
      </c>
      <c r="AF117" s="171">
        <v>0</v>
      </c>
      <c r="AG117" s="171">
        <v>0</v>
      </c>
      <c r="AH117" s="171">
        <v>0</v>
      </c>
      <c r="AI117" s="171">
        <v>0</v>
      </c>
      <c r="AJ117" s="171">
        <v>0</v>
      </c>
      <c r="AK117" s="171">
        <v>0</v>
      </c>
      <c r="AL117" s="171">
        <v>0</v>
      </c>
      <c r="AM117" s="171">
        <v>2</v>
      </c>
      <c r="AN117" s="171">
        <v>2</v>
      </c>
      <c r="AO117" s="171">
        <v>2</v>
      </c>
      <c r="AP117" s="171">
        <v>0</v>
      </c>
      <c r="AQ117" s="171">
        <v>130</v>
      </c>
      <c r="AR117" s="171">
        <v>105</v>
      </c>
      <c r="AS117" s="171">
        <v>102</v>
      </c>
      <c r="AT117" s="171">
        <v>62</v>
      </c>
      <c r="AU117" s="171">
        <v>26</v>
      </c>
      <c r="AV117" s="171">
        <v>111</v>
      </c>
      <c r="AW117" s="171">
        <v>42</v>
      </c>
      <c r="AX117" s="171">
        <v>25</v>
      </c>
      <c r="AY117" s="172" t="s">
        <v>495</v>
      </c>
      <c r="AZ117" s="172" t="s">
        <v>495</v>
      </c>
      <c r="BA117" s="172" t="s">
        <v>495</v>
      </c>
      <c r="BB117" s="171">
        <v>2</v>
      </c>
      <c r="BC117" s="172" t="s">
        <v>495</v>
      </c>
      <c r="BD117" s="172" t="s">
        <v>495</v>
      </c>
      <c r="BE117" s="172" t="s">
        <v>495</v>
      </c>
      <c r="BF117" s="171">
        <v>27</v>
      </c>
      <c r="BG117" s="172" t="s">
        <v>495</v>
      </c>
      <c r="BH117" s="172" t="s">
        <v>495</v>
      </c>
      <c r="BI117" s="172" t="s">
        <v>495</v>
      </c>
      <c r="BJ117" s="171">
        <v>0</v>
      </c>
      <c r="BK117" s="172" t="s">
        <v>495</v>
      </c>
      <c r="BL117" s="172" t="s">
        <v>495</v>
      </c>
      <c r="BM117" s="172" t="s">
        <v>495</v>
      </c>
      <c r="BN117" s="171">
        <v>0</v>
      </c>
      <c r="BO117" s="172" t="s">
        <v>495</v>
      </c>
      <c r="BP117" s="172" t="s">
        <v>495</v>
      </c>
      <c r="BQ117" s="172" t="s">
        <v>495</v>
      </c>
      <c r="BR117" s="171">
        <v>0</v>
      </c>
      <c r="BS117" s="172" t="s">
        <v>495</v>
      </c>
      <c r="BT117" s="172" t="s">
        <v>495</v>
      </c>
      <c r="BU117" s="172" t="s">
        <v>495</v>
      </c>
      <c r="BV117" s="172" t="s">
        <v>495</v>
      </c>
      <c r="BW117" s="171">
        <v>0</v>
      </c>
      <c r="BX117" s="171">
        <v>0</v>
      </c>
      <c r="BY117" s="171">
        <v>0</v>
      </c>
      <c r="BZ117" s="171">
        <v>0</v>
      </c>
      <c r="CA117" s="171">
        <v>0</v>
      </c>
      <c r="CB117" s="171">
        <v>0</v>
      </c>
      <c r="CC117" s="171">
        <v>0</v>
      </c>
      <c r="CD117" s="171">
        <v>0</v>
      </c>
      <c r="CE117" s="171">
        <v>0</v>
      </c>
      <c r="CF117" s="171">
        <v>0</v>
      </c>
      <c r="CG117" s="171">
        <v>0</v>
      </c>
      <c r="CH117" s="171">
        <v>0</v>
      </c>
      <c r="CI117" s="169" t="s">
        <v>495</v>
      </c>
      <c r="CJ117" s="169" t="s">
        <v>495</v>
      </c>
      <c r="CK117" s="169" t="s">
        <v>495</v>
      </c>
      <c r="CL117" s="169" t="s">
        <v>495</v>
      </c>
      <c r="CM117" s="169" t="s">
        <v>495</v>
      </c>
      <c r="CN117" s="169" t="s">
        <v>495</v>
      </c>
      <c r="CO117" s="169" t="s">
        <v>495</v>
      </c>
      <c r="CP117" s="169" t="s">
        <v>495</v>
      </c>
      <c r="CQ117" s="171">
        <v>0</v>
      </c>
      <c r="CR117" s="169" t="s">
        <v>495</v>
      </c>
      <c r="CS117" s="169" t="s">
        <v>495</v>
      </c>
      <c r="CT117" s="169" t="s">
        <v>495</v>
      </c>
      <c r="CU117" s="169" t="s">
        <v>495</v>
      </c>
      <c r="CV117" s="169" t="s">
        <v>495</v>
      </c>
      <c r="CW117" s="169" t="s">
        <v>495</v>
      </c>
      <c r="CX117" s="169" t="s">
        <v>495</v>
      </c>
      <c r="CY117" s="169" t="s">
        <v>495</v>
      </c>
      <c r="CZ117" s="169" t="s">
        <v>495</v>
      </c>
      <c r="DA117" s="169" t="s">
        <v>495</v>
      </c>
      <c r="DB117" s="169" t="s">
        <v>495</v>
      </c>
      <c r="DC117" s="171">
        <v>0</v>
      </c>
      <c r="DD117" s="169" t="s">
        <v>495</v>
      </c>
      <c r="DE117" s="169" t="s">
        <v>495</v>
      </c>
      <c r="DF117" s="169" t="s">
        <v>495</v>
      </c>
      <c r="DG117" s="171">
        <v>1</v>
      </c>
      <c r="DH117" s="171">
        <v>1</v>
      </c>
      <c r="DI117" s="171">
        <v>1</v>
      </c>
      <c r="DJ117" s="171">
        <v>1</v>
      </c>
      <c r="DK117" s="171">
        <v>84</v>
      </c>
      <c r="DL117" s="171">
        <v>78</v>
      </c>
      <c r="DM117" s="171">
        <v>89</v>
      </c>
      <c r="DN117" s="171">
        <v>117</v>
      </c>
      <c r="DO117" s="171">
        <v>18</v>
      </c>
      <c r="DP117" s="171">
        <v>30</v>
      </c>
      <c r="DQ117" s="171">
        <v>23</v>
      </c>
      <c r="DR117" s="171">
        <v>0</v>
      </c>
      <c r="DS117" s="171">
        <v>0</v>
      </c>
      <c r="DT117" s="171">
        <v>0</v>
      </c>
      <c r="DU117" s="171">
        <v>0</v>
      </c>
      <c r="DV117" s="171">
        <v>0</v>
      </c>
      <c r="DW117" s="171">
        <v>0</v>
      </c>
      <c r="DX117" s="171">
        <v>0</v>
      </c>
      <c r="DY117" s="171">
        <v>0</v>
      </c>
      <c r="DZ117" s="171">
        <v>0</v>
      </c>
      <c r="EA117" s="171">
        <v>0</v>
      </c>
      <c r="EB117" s="171">
        <v>0</v>
      </c>
      <c r="EC117" s="171">
        <v>0</v>
      </c>
      <c r="ED117" s="171">
        <v>0</v>
      </c>
      <c r="EE117" s="169" t="s">
        <v>495</v>
      </c>
      <c r="EF117" s="169" t="s">
        <v>495</v>
      </c>
      <c r="EG117" s="169" t="s">
        <v>495</v>
      </c>
      <c r="EH117" s="169" t="s">
        <v>495</v>
      </c>
      <c r="EI117" s="169" t="s">
        <v>495</v>
      </c>
      <c r="EJ117" s="169" t="s">
        <v>495</v>
      </c>
      <c r="EK117" s="169" t="s">
        <v>495</v>
      </c>
      <c r="EL117" s="169" t="s">
        <v>495</v>
      </c>
      <c r="EM117" s="171">
        <v>0</v>
      </c>
      <c r="EN117" s="169" t="s">
        <v>495</v>
      </c>
      <c r="EO117" s="169" t="s">
        <v>495</v>
      </c>
      <c r="EP117" s="169" t="s">
        <v>495</v>
      </c>
      <c r="EQ117" s="169" t="s">
        <v>495</v>
      </c>
      <c r="ER117" s="169" t="s">
        <v>495</v>
      </c>
      <c r="ES117" s="169" t="s">
        <v>495</v>
      </c>
      <c r="ET117" s="169" t="s">
        <v>495</v>
      </c>
      <c r="EU117" s="169" t="s">
        <v>495</v>
      </c>
      <c r="EV117" s="169" t="s">
        <v>495</v>
      </c>
      <c r="EW117" s="169" t="s">
        <v>495</v>
      </c>
      <c r="EX117" s="169" t="s">
        <v>495</v>
      </c>
      <c r="EY117" s="171">
        <v>0</v>
      </c>
      <c r="EZ117" s="169" t="s">
        <v>495</v>
      </c>
      <c r="FA117" s="169" t="s">
        <v>495</v>
      </c>
      <c r="FB117" s="169" t="s">
        <v>495</v>
      </c>
      <c r="FC117" s="171">
        <v>1</v>
      </c>
      <c r="FD117" s="171">
        <v>1</v>
      </c>
      <c r="FE117" s="171">
        <v>1</v>
      </c>
      <c r="FF117" s="171">
        <v>1</v>
      </c>
      <c r="FG117" s="171">
        <v>59</v>
      </c>
      <c r="FH117" s="171">
        <v>64</v>
      </c>
      <c r="FI117" s="171">
        <v>26</v>
      </c>
      <c r="FJ117" s="171">
        <v>42</v>
      </c>
      <c r="FK117" s="171">
        <v>34</v>
      </c>
      <c r="FL117" s="171">
        <v>23</v>
      </c>
      <c r="FM117" s="171">
        <v>38</v>
      </c>
      <c r="FN117" s="171">
        <v>0</v>
      </c>
      <c r="FO117" s="171">
        <v>0</v>
      </c>
      <c r="FP117" s="171">
        <v>0</v>
      </c>
      <c r="FQ117" s="171">
        <v>0</v>
      </c>
      <c r="FR117" s="171">
        <v>0</v>
      </c>
      <c r="FS117" s="171">
        <v>0</v>
      </c>
      <c r="FT117" s="171">
        <v>0</v>
      </c>
      <c r="FU117" s="171">
        <v>0</v>
      </c>
      <c r="FV117" s="171">
        <v>0</v>
      </c>
      <c r="FW117" s="171">
        <v>0</v>
      </c>
      <c r="FX117" s="171">
        <v>0</v>
      </c>
      <c r="FY117" s="171">
        <v>0</v>
      </c>
      <c r="FZ117" s="171">
        <v>0</v>
      </c>
    </row>
    <row r="118" spans="1:182">
      <c r="A118" s="169" t="s">
        <v>384</v>
      </c>
      <c r="B118" s="169" t="s">
        <v>385</v>
      </c>
      <c r="C118" s="168">
        <v>0</v>
      </c>
      <c r="D118" s="168">
        <v>0</v>
      </c>
      <c r="E118" s="168">
        <v>0</v>
      </c>
      <c r="F118" s="168">
        <v>0</v>
      </c>
      <c r="G118" s="168">
        <v>0</v>
      </c>
      <c r="H118" s="170"/>
      <c r="I118" s="168">
        <v>0</v>
      </c>
      <c r="J118" s="168">
        <v>0</v>
      </c>
      <c r="K118" s="168">
        <v>0</v>
      </c>
      <c r="L118" s="168">
        <v>0</v>
      </c>
      <c r="M118" s="168">
        <v>0</v>
      </c>
      <c r="N118" s="170"/>
      <c r="O118" s="171">
        <v>0</v>
      </c>
      <c r="P118" s="171">
        <v>0</v>
      </c>
      <c r="Q118" s="171">
        <v>0</v>
      </c>
      <c r="R118" s="171">
        <v>0</v>
      </c>
      <c r="S118" s="171">
        <v>0</v>
      </c>
      <c r="T118" s="171">
        <v>0</v>
      </c>
      <c r="U118" s="171">
        <v>0</v>
      </c>
      <c r="V118" s="171">
        <v>0</v>
      </c>
      <c r="W118" s="171">
        <v>0</v>
      </c>
      <c r="X118" s="171">
        <v>0</v>
      </c>
      <c r="Y118" s="171">
        <v>0</v>
      </c>
      <c r="Z118" s="171">
        <v>0</v>
      </c>
      <c r="AA118" s="171">
        <v>0</v>
      </c>
      <c r="AB118" s="171">
        <v>0</v>
      </c>
      <c r="AC118" s="171">
        <v>0</v>
      </c>
      <c r="AD118" s="171">
        <v>0</v>
      </c>
      <c r="AE118" s="171">
        <v>0</v>
      </c>
      <c r="AF118" s="171">
        <v>0</v>
      </c>
      <c r="AG118" s="171">
        <v>0</v>
      </c>
      <c r="AH118" s="171">
        <v>0</v>
      </c>
      <c r="AI118" s="171">
        <v>0</v>
      </c>
      <c r="AJ118" s="171">
        <v>0</v>
      </c>
      <c r="AK118" s="171">
        <v>0</v>
      </c>
      <c r="AL118" s="171">
        <v>0</v>
      </c>
      <c r="AM118" s="171">
        <v>0</v>
      </c>
      <c r="AN118" s="171">
        <v>0</v>
      </c>
      <c r="AO118" s="171">
        <v>0</v>
      </c>
      <c r="AP118" s="171">
        <v>0</v>
      </c>
      <c r="AQ118" s="171">
        <v>0</v>
      </c>
      <c r="AR118" s="171">
        <v>0</v>
      </c>
      <c r="AS118" s="171">
        <v>0</v>
      </c>
      <c r="AT118" s="171">
        <v>0</v>
      </c>
      <c r="AU118" s="171">
        <v>0</v>
      </c>
      <c r="AV118" s="171">
        <v>0</v>
      </c>
      <c r="AW118" s="171">
        <v>0</v>
      </c>
      <c r="AX118" s="171">
        <v>0</v>
      </c>
      <c r="AY118" s="172" t="s">
        <v>495</v>
      </c>
      <c r="AZ118" s="172" t="s">
        <v>495</v>
      </c>
      <c r="BA118" s="172" t="s">
        <v>495</v>
      </c>
      <c r="BB118" s="171">
        <v>0</v>
      </c>
      <c r="BC118" s="172" t="s">
        <v>495</v>
      </c>
      <c r="BD118" s="172" t="s">
        <v>495</v>
      </c>
      <c r="BE118" s="172" t="s">
        <v>495</v>
      </c>
      <c r="BF118" s="171">
        <v>0</v>
      </c>
      <c r="BG118" s="172" t="s">
        <v>495</v>
      </c>
      <c r="BH118" s="172" t="s">
        <v>495</v>
      </c>
      <c r="BI118" s="172" t="s">
        <v>495</v>
      </c>
      <c r="BJ118" s="171">
        <v>0</v>
      </c>
      <c r="BK118" s="172" t="s">
        <v>495</v>
      </c>
      <c r="BL118" s="172" t="s">
        <v>495</v>
      </c>
      <c r="BM118" s="172" t="s">
        <v>495</v>
      </c>
      <c r="BN118" s="171">
        <v>0</v>
      </c>
      <c r="BO118" s="172" t="s">
        <v>495</v>
      </c>
      <c r="BP118" s="172" t="s">
        <v>495</v>
      </c>
      <c r="BQ118" s="172" t="s">
        <v>495</v>
      </c>
      <c r="BR118" s="171">
        <v>0</v>
      </c>
      <c r="BS118" s="172" t="s">
        <v>495</v>
      </c>
      <c r="BT118" s="172" t="s">
        <v>495</v>
      </c>
      <c r="BU118" s="172" t="s">
        <v>495</v>
      </c>
      <c r="BV118" s="172" t="s">
        <v>495</v>
      </c>
      <c r="BW118" s="171">
        <v>0</v>
      </c>
      <c r="BX118" s="171">
        <v>0</v>
      </c>
      <c r="BY118" s="171">
        <v>0</v>
      </c>
      <c r="BZ118" s="171">
        <v>0</v>
      </c>
      <c r="CA118" s="171">
        <v>0</v>
      </c>
      <c r="CB118" s="171">
        <v>0</v>
      </c>
      <c r="CC118" s="171">
        <v>0</v>
      </c>
      <c r="CD118" s="171">
        <v>0</v>
      </c>
      <c r="CE118" s="171">
        <v>0</v>
      </c>
      <c r="CF118" s="171">
        <v>0</v>
      </c>
      <c r="CG118" s="171">
        <v>0</v>
      </c>
      <c r="CH118" s="171">
        <v>0</v>
      </c>
      <c r="CI118" s="169" t="s">
        <v>495</v>
      </c>
      <c r="CJ118" s="169" t="s">
        <v>495</v>
      </c>
      <c r="CK118" s="169" t="s">
        <v>495</v>
      </c>
      <c r="CL118" s="169" t="s">
        <v>495</v>
      </c>
      <c r="CM118" s="169" t="s">
        <v>495</v>
      </c>
      <c r="CN118" s="169" t="s">
        <v>495</v>
      </c>
      <c r="CO118" s="169" t="s">
        <v>495</v>
      </c>
      <c r="CP118" s="169" t="s">
        <v>495</v>
      </c>
      <c r="CQ118" s="171">
        <v>0</v>
      </c>
      <c r="CR118" s="169" t="s">
        <v>495</v>
      </c>
      <c r="CS118" s="169" t="s">
        <v>495</v>
      </c>
      <c r="CT118" s="169" t="s">
        <v>495</v>
      </c>
      <c r="CU118" s="169" t="s">
        <v>495</v>
      </c>
      <c r="CV118" s="169" t="s">
        <v>495</v>
      </c>
      <c r="CW118" s="169" t="s">
        <v>495</v>
      </c>
      <c r="CX118" s="169" t="s">
        <v>495</v>
      </c>
      <c r="CY118" s="169" t="s">
        <v>495</v>
      </c>
      <c r="CZ118" s="169" t="s">
        <v>495</v>
      </c>
      <c r="DA118" s="169" t="s">
        <v>495</v>
      </c>
      <c r="DB118" s="169" t="s">
        <v>495</v>
      </c>
      <c r="DC118" s="171">
        <v>0</v>
      </c>
      <c r="DD118" s="169" t="s">
        <v>495</v>
      </c>
      <c r="DE118" s="169" t="s">
        <v>495</v>
      </c>
      <c r="DF118" s="169" t="s">
        <v>495</v>
      </c>
      <c r="DG118" s="171">
        <v>0</v>
      </c>
      <c r="DH118" s="171">
        <v>0</v>
      </c>
      <c r="DI118" s="171">
        <v>0</v>
      </c>
      <c r="DJ118" s="171">
        <v>0</v>
      </c>
      <c r="DK118" s="171">
        <v>0</v>
      </c>
      <c r="DL118" s="171">
        <v>0</v>
      </c>
      <c r="DM118" s="171">
        <v>0</v>
      </c>
      <c r="DN118" s="171">
        <v>0</v>
      </c>
      <c r="DO118" s="171">
        <v>0</v>
      </c>
      <c r="DP118" s="171">
        <v>0</v>
      </c>
      <c r="DQ118" s="171">
        <v>0</v>
      </c>
      <c r="DR118" s="171">
        <v>0</v>
      </c>
      <c r="DS118" s="171">
        <v>0</v>
      </c>
      <c r="DT118" s="171">
        <v>0</v>
      </c>
      <c r="DU118" s="171">
        <v>0</v>
      </c>
      <c r="DV118" s="171">
        <v>0</v>
      </c>
      <c r="DW118" s="171">
        <v>0</v>
      </c>
      <c r="DX118" s="171">
        <v>0</v>
      </c>
      <c r="DY118" s="171">
        <v>0</v>
      </c>
      <c r="DZ118" s="171">
        <v>0</v>
      </c>
      <c r="EA118" s="171">
        <v>0</v>
      </c>
      <c r="EB118" s="171">
        <v>0</v>
      </c>
      <c r="EC118" s="171">
        <v>0</v>
      </c>
      <c r="ED118" s="171">
        <v>0</v>
      </c>
      <c r="EE118" s="169" t="s">
        <v>495</v>
      </c>
      <c r="EF118" s="169" t="s">
        <v>495</v>
      </c>
      <c r="EG118" s="169" t="s">
        <v>495</v>
      </c>
      <c r="EH118" s="169" t="s">
        <v>495</v>
      </c>
      <c r="EI118" s="169" t="s">
        <v>495</v>
      </c>
      <c r="EJ118" s="169" t="s">
        <v>495</v>
      </c>
      <c r="EK118" s="169" t="s">
        <v>495</v>
      </c>
      <c r="EL118" s="169" t="s">
        <v>495</v>
      </c>
      <c r="EM118" s="171">
        <v>0</v>
      </c>
      <c r="EN118" s="169" t="s">
        <v>495</v>
      </c>
      <c r="EO118" s="169" t="s">
        <v>495</v>
      </c>
      <c r="EP118" s="169" t="s">
        <v>495</v>
      </c>
      <c r="EQ118" s="169" t="s">
        <v>495</v>
      </c>
      <c r="ER118" s="169" t="s">
        <v>495</v>
      </c>
      <c r="ES118" s="169" t="s">
        <v>495</v>
      </c>
      <c r="ET118" s="169" t="s">
        <v>495</v>
      </c>
      <c r="EU118" s="169" t="s">
        <v>495</v>
      </c>
      <c r="EV118" s="169" t="s">
        <v>495</v>
      </c>
      <c r="EW118" s="169" t="s">
        <v>495</v>
      </c>
      <c r="EX118" s="169" t="s">
        <v>495</v>
      </c>
      <c r="EY118" s="171">
        <v>0</v>
      </c>
      <c r="EZ118" s="169" t="s">
        <v>495</v>
      </c>
      <c r="FA118" s="169" t="s">
        <v>495</v>
      </c>
      <c r="FB118" s="169" t="s">
        <v>495</v>
      </c>
      <c r="FC118" s="171">
        <v>0</v>
      </c>
      <c r="FD118" s="171">
        <v>0</v>
      </c>
      <c r="FE118" s="171">
        <v>0</v>
      </c>
      <c r="FF118" s="171">
        <v>0</v>
      </c>
      <c r="FG118" s="171">
        <v>0</v>
      </c>
      <c r="FH118" s="171">
        <v>0</v>
      </c>
      <c r="FI118" s="171">
        <v>0</v>
      </c>
      <c r="FJ118" s="171">
        <v>0</v>
      </c>
      <c r="FK118" s="171">
        <v>0</v>
      </c>
      <c r="FL118" s="171">
        <v>0</v>
      </c>
      <c r="FM118" s="171">
        <v>0</v>
      </c>
      <c r="FN118" s="171">
        <v>0</v>
      </c>
      <c r="FO118" s="171">
        <v>0</v>
      </c>
      <c r="FP118" s="171">
        <v>0</v>
      </c>
      <c r="FQ118" s="171">
        <v>0</v>
      </c>
      <c r="FR118" s="171">
        <v>0</v>
      </c>
      <c r="FS118" s="171">
        <v>0</v>
      </c>
      <c r="FT118" s="171">
        <v>0</v>
      </c>
      <c r="FU118" s="171">
        <v>0</v>
      </c>
      <c r="FV118" s="171">
        <v>0</v>
      </c>
      <c r="FW118" s="171">
        <v>0</v>
      </c>
      <c r="FX118" s="171">
        <v>0</v>
      </c>
      <c r="FY118" s="171">
        <v>0</v>
      </c>
      <c r="FZ118" s="171">
        <v>0</v>
      </c>
    </row>
    <row r="119" spans="1:182">
      <c r="A119" s="169" t="s">
        <v>386</v>
      </c>
      <c r="B119" s="169" t="s">
        <v>387</v>
      </c>
      <c r="C119" s="168">
        <v>0</v>
      </c>
      <c r="D119" s="168">
        <v>0</v>
      </c>
      <c r="E119" s="168">
        <v>0</v>
      </c>
      <c r="F119" s="168">
        <v>0</v>
      </c>
      <c r="G119" s="168">
        <v>0</v>
      </c>
      <c r="H119" s="170"/>
      <c r="I119" s="168">
        <v>0</v>
      </c>
      <c r="J119" s="168">
        <v>0</v>
      </c>
      <c r="K119" s="168">
        <v>0</v>
      </c>
      <c r="L119" s="168">
        <v>0</v>
      </c>
      <c r="M119" s="168">
        <v>0</v>
      </c>
      <c r="N119" s="170"/>
      <c r="O119" s="171">
        <v>0</v>
      </c>
      <c r="P119" s="171">
        <v>0</v>
      </c>
      <c r="Q119" s="171">
        <v>0</v>
      </c>
      <c r="R119" s="171">
        <v>0</v>
      </c>
      <c r="S119" s="171">
        <v>0</v>
      </c>
      <c r="T119" s="171">
        <v>0</v>
      </c>
      <c r="U119" s="171">
        <v>0</v>
      </c>
      <c r="V119" s="171">
        <v>0</v>
      </c>
      <c r="W119" s="171">
        <v>0</v>
      </c>
      <c r="X119" s="171">
        <v>0</v>
      </c>
      <c r="Y119" s="171">
        <v>0</v>
      </c>
      <c r="Z119" s="171">
        <v>0</v>
      </c>
      <c r="AA119" s="171">
        <v>0</v>
      </c>
      <c r="AB119" s="171">
        <v>0</v>
      </c>
      <c r="AC119" s="171">
        <v>0</v>
      </c>
      <c r="AD119" s="171">
        <v>0</v>
      </c>
      <c r="AE119" s="171">
        <v>0</v>
      </c>
      <c r="AF119" s="171">
        <v>0</v>
      </c>
      <c r="AG119" s="171">
        <v>0</v>
      </c>
      <c r="AH119" s="171">
        <v>0</v>
      </c>
      <c r="AI119" s="171">
        <v>0</v>
      </c>
      <c r="AJ119" s="171">
        <v>0</v>
      </c>
      <c r="AK119" s="171">
        <v>0</v>
      </c>
      <c r="AL119" s="171">
        <v>0</v>
      </c>
      <c r="AM119" s="171">
        <v>0</v>
      </c>
      <c r="AN119" s="171">
        <v>0</v>
      </c>
      <c r="AO119" s="171">
        <v>0</v>
      </c>
      <c r="AP119" s="171">
        <v>0</v>
      </c>
      <c r="AQ119" s="171">
        <v>0</v>
      </c>
      <c r="AR119" s="171">
        <v>0</v>
      </c>
      <c r="AS119" s="171">
        <v>0</v>
      </c>
      <c r="AT119" s="171">
        <v>0</v>
      </c>
      <c r="AU119" s="171">
        <v>0</v>
      </c>
      <c r="AV119" s="171">
        <v>0</v>
      </c>
      <c r="AW119" s="171">
        <v>0</v>
      </c>
      <c r="AX119" s="171">
        <v>0</v>
      </c>
      <c r="AY119" s="172" t="s">
        <v>495</v>
      </c>
      <c r="AZ119" s="172" t="s">
        <v>495</v>
      </c>
      <c r="BA119" s="172" t="s">
        <v>495</v>
      </c>
      <c r="BB119" s="171">
        <v>0</v>
      </c>
      <c r="BC119" s="172" t="s">
        <v>495</v>
      </c>
      <c r="BD119" s="172" t="s">
        <v>495</v>
      </c>
      <c r="BE119" s="172" t="s">
        <v>495</v>
      </c>
      <c r="BF119" s="171">
        <v>0</v>
      </c>
      <c r="BG119" s="172" t="s">
        <v>495</v>
      </c>
      <c r="BH119" s="172" t="s">
        <v>495</v>
      </c>
      <c r="BI119" s="172" t="s">
        <v>495</v>
      </c>
      <c r="BJ119" s="171">
        <v>0</v>
      </c>
      <c r="BK119" s="172" t="s">
        <v>495</v>
      </c>
      <c r="BL119" s="172" t="s">
        <v>495</v>
      </c>
      <c r="BM119" s="172" t="s">
        <v>495</v>
      </c>
      <c r="BN119" s="171">
        <v>0</v>
      </c>
      <c r="BO119" s="172" t="s">
        <v>495</v>
      </c>
      <c r="BP119" s="172" t="s">
        <v>495</v>
      </c>
      <c r="BQ119" s="172" t="s">
        <v>495</v>
      </c>
      <c r="BR119" s="171">
        <v>0</v>
      </c>
      <c r="BS119" s="172" t="s">
        <v>495</v>
      </c>
      <c r="BT119" s="172" t="s">
        <v>495</v>
      </c>
      <c r="BU119" s="172" t="s">
        <v>495</v>
      </c>
      <c r="BV119" s="172" t="s">
        <v>495</v>
      </c>
      <c r="BW119" s="171">
        <v>0</v>
      </c>
      <c r="BX119" s="171">
        <v>0</v>
      </c>
      <c r="BY119" s="171">
        <v>0</v>
      </c>
      <c r="BZ119" s="171">
        <v>0</v>
      </c>
      <c r="CA119" s="171">
        <v>0</v>
      </c>
      <c r="CB119" s="171">
        <v>0</v>
      </c>
      <c r="CC119" s="171">
        <v>0</v>
      </c>
      <c r="CD119" s="171">
        <v>0</v>
      </c>
      <c r="CE119" s="171">
        <v>0</v>
      </c>
      <c r="CF119" s="171">
        <v>0</v>
      </c>
      <c r="CG119" s="171">
        <v>0</v>
      </c>
      <c r="CH119" s="171">
        <v>0</v>
      </c>
      <c r="CI119" s="169" t="s">
        <v>495</v>
      </c>
      <c r="CJ119" s="169" t="s">
        <v>495</v>
      </c>
      <c r="CK119" s="169" t="s">
        <v>495</v>
      </c>
      <c r="CL119" s="169" t="s">
        <v>495</v>
      </c>
      <c r="CM119" s="169" t="s">
        <v>495</v>
      </c>
      <c r="CN119" s="169" t="s">
        <v>495</v>
      </c>
      <c r="CO119" s="169" t="s">
        <v>495</v>
      </c>
      <c r="CP119" s="169" t="s">
        <v>495</v>
      </c>
      <c r="CQ119" s="171">
        <v>0</v>
      </c>
      <c r="CR119" s="169" t="s">
        <v>495</v>
      </c>
      <c r="CS119" s="169" t="s">
        <v>495</v>
      </c>
      <c r="CT119" s="169" t="s">
        <v>495</v>
      </c>
      <c r="CU119" s="169" t="s">
        <v>495</v>
      </c>
      <c r="CV119" s="169" t="s">
        <v>495</v>
      </c>
      <c r="CW119" s="169" t="s">
        <v>495</v>
      </c>
      <c r="CX119" s="169" t="s">
        <v>495</v>
      </c>
      <c r="CY119" s="169" t="s">
        <v>495</v>
      </c>
      <c r="CZ119" s="169" t="s">
        <v>495</v>
      </c>
      <c r="DA119" s="169" t="s">
        <v>495</v>
      </c>
      <c r="DB119" s="169" t="s">
        <v>495</v>
      </c>
      <c r="DC119" s="171">
        <v>0</v>
      </c>
      <c r="DD119" s="169" t="s">
        <v>495</v>
      </c>
      <c r="DE119" s="169" t="s">
        <v>495</v>
      </c>
      <c r="DF119" s="169" t="s">
        <v>495</v>
      </c>
      <c r="DG119" s="171">
        <v>0</v>
      </c>
      <c r="DH119" s="171">
        <v>0</v>
      </c>
      <c r="DI119" s="171">
        <v>0</v>
      </c>
      <c r="DJ119" s="171">
        <v>0</v>
      </c>
      <c r="DK119" s="171">
        <v>0</v>
      </c>
      <c r="DL119" s="171">
        <v>0</v>
      </c>
      <c r="DM119" s="171">
        <v>0</v>
      </c>
      <c r="DN119" s="171">
        <v>0</v>
      </c>
      <c r="DO119" s="171">
        <v>0</v>
      </c>
      <c r="DP119" s="171">
        <v>0</v>
      </c>
      <c r="DQ119" s="171">
        <v>0</v>
      </c>
      <c r="DR119" s="171">
        <v>0</v>
      </c>
      <c r="DS119" s="171">
        <v>0</v>
      </c>
      <c r="DT119" s="171">
        <v>0</v>
      </c>
      <c r="DU119" s="171">
        <v>0</v>
      </c>
      <c r="DV119" s="171">
        <v>0</v>
      </c>
      <c r="DW119" s="171">
        <v>0</v>
      </c>
      <c r="DX119" s="171">
        <v>0</v>
      </c>
      <c r="DY119" s="171">
        <v>0</v>
      </c>
      <c r="DZ119" s="171">
        <v>0</v>
      </c>
      <c r="EA119" s="171">
        <v>0</v>
      </c>
      <c r="EB119" s="171">
        <v>0</v>
      </c>
      <c r="EC119" s="171">
        <v>0</v>
      </c>
      <c r="ED119" s="171">
        <v>0</v>
      </c>
      <c r="EE119" s="169" t="s">
        <v>495</v>
      </c>
      <c r="EF119" s="169" t="s">
        <v>495</v>
      </c>
      <c r="EG119" s="169" t="s">
        <v>495</v>
      </c>
      <c r="EH119" s="169" t="s">
        <v>495</v>
      </c>
      <c r="EI119" s="169" t="s">
        <v>495</v>
      </c>
      <c r="EJ119" s="169" t="s">
        <v>495</v>
      </c>
      <c r="EK119" s="169" t="s">
        <v>495</v>
      </c>
      <c r="EL119" s="169" t="s">
        <v>495</v>
      </c>
      <c r="EM119" s="171">
        <v>0</v>
      </c>
      <c r="EN119" s="169" t="s">
        <v>495</v>
      </c>
      <c r="EO119" s="169" t="s">
        <v>495</v>
      </c>
      <c r="EP119" s="169" t="s">
        <v>495</v>
      </c>
      <c r="EQ119" s="169" t="s">
        <v>495</v>
      </c>
      <c r="ER119" s="169" t="s">
        <v>495</v>
      </c>
      <c r="ES119" s="169" t="s">
        <v>495</v>
      </c>
      <c r="ET119" s="169" t="s">
        <v>495</v>
      </c>
      <c r="EU119" s="169" t="s">
        <v>495</v>
      </c>
      <c r="EV119" s="169" t="s">
        <v>495</v>
      </c>
      <c r="EW119" s="169" t="s">
        <v>495</v>
      </c>
      <c r="EX119" s="169" t="s">
        <v>495</v>
      </c>
      <c r="EY119" s="171">
        <v>0</v>
      </c>
      <c r="EZ119" s="169" t="s">
        <v>495</v>
      </c>
      <c r="FA119" s="169" t="s">
        <v>495</v>
      </c>
      <c r="FB119" s="169" t="s">
        <v>495</v>
      </c>
      <c r="FC119" s="171">
        <v>0</v>
      </c>
      <c r="FD119" s="171">
        <v>0</v>
      </c>
      <c r="FE119" s="171">
        <v>0</v>
      </c>
      <c r="FF119" s="171">
        <v>0</v>
      </c>
      <c r="FG119" s="171">
        <v>0</v>
      </c>
      <c r="FH119" s="171">
        <v>0</v>
      </c>
      <c r="FI119" s="171">
        <v>0</v>
      </c>
      <c r="FJ119" s="171">
        <v>0</v>
      </c>
      <c r="FK119" s="171">
        <v>0</v>
      </c>
      <c r="FL119" s="171">
        <v>0</v>
      </c>
      <c r="FM119" s="171">
        <v>0</v>
      </c>
      <c r="FN119" s="171">
        <v>0</v>
      </c>
      <c r="FO119" s="171">
        <v>0</v>
      </c>
      <c r="FP119" s="171">
        <v>0</v>
      </c>
      <c r="FQ119" s="171">
        <v>0</v>
      </c>
      <c r="FR119" s="171">
        <v>0</v>
      </c>
      <c r="FS119" s="171">
        <v>0</v>
      </c>
      <c r="FT119" s="171">
        <v>0</v>
      </c>
      <c r="FU119" s="171">
        <v>0</v>
      </c>
      <c r="FV119" s="171">
        <v>0</v>
      </c>
      <c r="FW119" s="171">
        <v>0</v>
      </c>
      <c r="FX119" s="171">
        <v>0</v>
      </c>
      <c r="FY119" s="171">
        <v>0</v>
      </c>
      <c r="FZ119" s="171">
        <v>0</v>
      </c>
    </row>
    <row r="120" spans="1:182">
      <c r="A120" s="169" t="s">
        <v>388</v>
      </c>
      <c r="B120" s="169" t="s">
        <v>389</v>
      </c>
      <c r="C120" s="168">
        <v>18</v>
      </c>
      <c r="D120" s="168">
        <v>17</v>
      </c>
      <c r="E120" s="168">
        <v>17</v>
      </c>
      <c r="F120" s="168">
        <v>15</v>
      </c>
      <c r="G120" s="168">
        <v>-2</v>
      </c>
      <c r="H120" s="170">
        <v>-11.764705882352942</v>
      </c>
      <c r="I120" s="168">
        <v>1926</v>
      </c>
      <c r="J120" s="168">
        <v>1782</v>
      </c>
      <c r="K120" s="168">
        <v>1710</v>
      </c>
      <c r="L120" s="168">
        <v>1631</v>
      </c>
      <c r="M120" s="168">
        <v>-151</v>
      </c>
      <c r="N120" s="170">
        <v>-8.4736251402918068</v>
      </c>
      <c r="O120" s="171">
        <v>1</v>
      </c>
      <c r="P120" s="171">
        <v>1</v>
      </c>
      <c r="Q120" s="171">
        <v>1</v>
      </c>
      <c r="R120" s="171">
        <v>1</v>
      </c>
      <c r="S120" s="171">
        <v>18</v>
      </c>
      <c r="T120" s="171">
        <v>15</v>
      </c>
      <c r="U120" s="171">
        <v>16</v>
      </c>
      <c r="V120" s="171">
        <v>12</v>
      </c>
      <c r="W120" s="171">
        <v>9</v>
      </c>
      <c r="X120" s="171">
        <v>7</v>
      </c>
      <c r="Y120" s="171">
        <v>1</v>
      </c>
      <c r="Z120" s="171">
        <v>6</v>
      </c>
      <c r="AA120" s="171">
        <v>2</v>
      </c>
      <c r="AB120" s="171">
        <v>2</v>
      </c>
      <c r="AC120" s="171">
        <v>2</v>
      </c>
      <c r="AD120" s="171">
        <v>0</v>
      </c>
      <c r="AE120" s="171">
        <v>30</v>
      </c>
      <c r="AF120" s="171">
        <v>29</v>
      </c>
      <c r="AG120" s="171">
        <v>26</v>
      </c>
      <c r="AH120" s="171">
        <v>13</v>
      </c>
      <c r="AI120" s="171">
        <v>4</v>
      </c>
      <c r="AJ120" s="171">
        <v>10</v>
      </c>
      <c r="AK120" s="171">
        <v>5</v>
      </c>
      <c r="AL120" s="171">
        <v>22</v>
      </c>
      <c r="AM120" s="171">
        <v>1</v>
      </c>
      <c r="AN120" s="171">
        <v>1</v>
      </c>
      <c r="AO120" s="171">
        <v>1</v>
      </c>
      <c r="AP120" s="171">
        <v>0</v>
      </c>
      <c r="AQ120" s="171">
        <v>415</v>
      </c>
      <c r="AR120" s="171">
        <v>357</v>
      </c>
      <c r="AS120" s="171">
        <v>360</v>
      </c>
      <c r="AT120" s="171">
        <v>216</v>
      </c>
      <c r="AU120" s="171">
        <v>105</v>
      </c>
      <c r="AV120" s="171">
        <v>145</v>
      </c>
      <c r="AW120" s="171">
        <v>96</v>
      </c>
      <c r="AX120" s="171">
        <v>119</v>
      </c>
      <c r="AY120" s="172" t="s">
        <v>495</v>
      </c>
      <c r="AZ120" s="172" t="s">
        <v>495</v>
      </c>
      <c r="BA120" s="172" t="s">
        <v>495</v>
      </c>
      <c r="BB120" s="171">
        <v>2</v>
      </c>
      <c r="BC120" s="172" t="s">
        <v>495</v>
      </c>
      <c r="BD120" s="172" t="s">
        <v>495</v>
      </c>
      <c r="BE120" s="172" t="s">
        <v>495</v>
      </c>
      <c r="BF120" s="171">
        <v>106</v>
      </c>
      <c r="BG120" s="172" t="s">
        <v>495</v>
      </c>
      <c r="BH120" s="172" t="s">
        <v>495</v>
      </c>
      <c r="BI120" s="172" t="s">
        <v>495</v>
      </c>
      <c r="BJ120" s="171">
        <v>0</v>
      </c>
      <c r="BK120" s="172" t="s">
        <v>495</v>
      </c>
      <c r="BL120" s="172" t="s">
        <v>495</v>
      </c>
      <c r="BM120" s="172" t="s">
        <v>495</v>
      </c>
      <c r="BN120" s="171">
        <v>1</v>
      </c>
      <c r="BO120" s="172" t="s">
        <v>495</v>
      </c>
      <c r="BP120" s="172" t="s">
        <v>495</v>
      </c>
      <c r="BQ120" s="172" t="s">
        <v>495</v>
      </c>
      <c r="BR120" s="171">
        <v>6</v>
      </c>
      <c r="BS120" s="172" t="s">
        <v>495</v>
      </c>
      <c r="BT120" s="172" t="s">
        <v>495</v>
      </c>
      <c r="BU120" s="172" t="s">
        <v>495</v>
      </c>
      <c r="BV120" s="172" t="s">
        <v>495</v>
      </c>
      <c r="BW120" s="171">
        <v>0</v>
      </c>
      <c r="BX120" s="171">
        <v>0</v>
      </c>
      <c r="BY120" s="171">
        <v>0</v>
      </c>
      <c r="BZ120" s="171">
        <v>0</v>
      </c>
      <c r="CA120" s="171">
        <v>0</v>
      </c>
      <c r="CB120" s="171">
        <v>0</v>
      </c>
      <c r="CC120" s="171">
        <v>0</v>
      </c>
      <c r="CD120" s="171">
        <v>0</v>
      </c>
      <c r="CE120" s="171">
        <v>0</v>
      </c>
      <c r="CF120" s="171">
        <v>0</v>
      </c>
      <c r="CG120" s="171">
        <v>0</v>
      </c>
      <c r="CH120" s="171">
        <v>0</v>
      </c>
      <c r="CI120" s="169" t="s">
        <v>495</v>
      </c>
      <c r="CJ120" s="169" t="s">
        <v>495</v>
      </c>
      <c r="CK120" s="169" t="s">
        <v>495</v>
      </c>
      <c r="CL120" s="169" t="s">
        <v>495</v>
      </c>
      <c r="CM120" s="169" t="s">
        <v>495</v>
      </c>
      <c r="CN120" s="169" t="s">
        <v>495</v>
      </c>
      <c r="CO120" s="169" t="s">
        <v>495</v>
      </c>
      <c r="CP120" s="169" t="s">
        <v>495</v>
      </c>
      <c r="CQ120" s="171">
        <v>0</v>
      </c>
      <c r="CR120" s="169" t="s">
        <v>495</v>
      </c>
      <c r="CS120" s="169" t="s">
        <v>495</v>
      </c>
      <c r="CT120" s="169" t="s">
        <v>495</v>
      </c>
      <c r="CU120" s="169" t="s">
        <v>495</v>
      </c>
      <c r="CV120" s="169" t="s">
        <v>495</v>
      </c>
      <c r="CW120" s="169" t="s">
        <v>495</v>
      </c>
      <c r="CX120" s="169" t="s">
        <v>495</v>
      </c>
      <c r="CY120" s="169" t="s">
        <v>495</v>
      </c>
      <c r="CZ120" s="169" t="s">
        <v>495</v>
      </c>
      <c r="DA120" s="169" t="s">
        <v>495</v>
      </c>
      <c r="DB120" s="169" t="s">
        <v>495</v>
      </c>
      <c r="DC120" s="171">
        <v>0</v>
      </c>
      <c r="DD120" s="169" t="s">
        <v>495</v>
      </c>
      <c r="DE120" s="169" t="s">
        <v>495</v>
      </c>
      <c r="DF120" s="169" t="s">
        <v>495</v>
      </c>
      <c r="DG120" s="171">
        <v>8</v>
      </c>
      <c r="DH120" s="171">
        <v>8</v>
      </c>
      <c r="DI120" s="171">
        <v>8</v>
      </c>
      <c r="DJ120" s="171">
        <v>6</v>
      </c>
      <c r="DK120" s="171">
        <v>738</v>
      </c>
      <c r="DL120" s="171">
        <v>713</v>
      </c>
      <c r="DM120" s="171">
        <v>721</v>
      </c>
      <c r="DN120" s="171">
        <v>706</v>
      </c>
      <c r="DO120" s="171">
        <v>194</v>
      </c>
      <c r="DP120" s="171">
        <v>189</v>
      </c>
      <c r="DQ120" s="171">
        <v>167</v>
      </c>
      <c r="DR120" s="171">
        <v>157</v>
      </c>
      <c r="DS120" s="171">
        <v>0</v>
      </c>
      <c r="DT120" s="171">
        <v>0</v>
      </c>
      <c r="DU120" s="171">
        <v>0</v>
      </c>
      <c r="DV120" s="171">
        <v>0</v>
      </c>
      <c r="DW120" s="171">
        <v>0</v>
      </c>
      <c r="DX120" s="171">
        <v>0</v>
      </c>
      <c r="DY120" s="171">
        <v>0</v>
      </c>
      <c r="DZ120" s="171">
        <v>0</v>
      </c>
      <c r="EA120" s="171">
        <v>0</v>
      </c>
      <c r="EB120" s="171">
        <v>0</v>
      </c>
      <c r="EC120" s="171">
        <v>0</v>
      </c>
      <c r="ED120" s="171">
        <v>0</v>
      </c>
      <c r="EE120" s="169" t="s">
        <v>495</v>
      </c>
      <c r="EF120" s="169" t="s">
        <v>495</v>
      </c>
      <c r="EG120" s="169" t="s">
        <v>495</v>
      </c>
      <c r="EH120" s="169" t="s">
        <v>495</v>
      </c>
      <c r="EI120" s="169" t="s">
        <v>495</v>
      </c>
      <c r="EJ120" s="169" t="s">
        <v>495</v>
      </c>
      <c r="EK120" s="169" t="s">
        <v>495</v>
      </c>
      <c r="EL120" s="169" t="s">
        <v>495</v>
      </c>
      <c r="EM120" s="171">
        <v>0</v>
      </c>
      <c r="EN120" s="169" t="s">
        <v>495</v>
      </c>
      <c r="EO120" s="169" t="s">
        <v>495</v>
      </c>
      <c r="EP120" s="169" t="s">
        <v>495</v>
      </c>
      <c r="EQ120" s="169" t="s">
        <v>495</v>
      </c>
      <c r="ER120" s="169" t="s">
        <v>495</v>
      </c>
      <c r="ES120" s="169" t="s">
        <v>495</v>
      </c>
      <c r="ET120" s="169" t="s">
        <v>495</v>
      </c>
      <c r="EU120" s="169" t="s">
        <v>495</v>
      </c>
      <c r="EV120" s="169" t="s">
        <v>495</v>
      </c>
      <c r="EW120" s="169" t="s">
        <v>495</v>
      </c>
      <c r="EX120" s="169" t="s">
        <v>495</v>
      </c>
      <c r="EY120" s="171">
        <v>0</v>
      </c>
      <c r="EZ120" s="169" t="s">
        <v>495</v>
      </c>
      <c r="FA120" s="169" t="s">
        <v>495</v>
      </c>
      <c r="FB120" s="169" t="s">
        <v>495</v>
      </c>
      <c r="FC120" s="171">
        <v>6</v>
      </c>
      <c r="FD120" s="171">
        <v>5</v>
      </c>
      <c r="FE120" s="171">
        <v>5</v>
      </c>
      <c r="FF120" s="171">
        <v>5</v>
      </c>
      <c r="FG120" s="171">
        <v>725</v>
      </c>
      <c r="FH120" s="171">
        <v>668</v>
      </c>
      <c r="FI120" s="171">
        <v>587</v>
      </c>
      <c r="FJ120" s="171">
        <v>572</v>
      </c>
      <c r="FK120" s="171">
        <v>229</v>
      </c>
      <c r="FL120" s="171">
        <v>231</v>
      </c>
      <c r="FM120" s="171">
        <v>249</v>
      </c>
      <c r="FN120" s="171">
        <v>207</v>
      </c>
      <c r="FO120" s="171">
        <v>0</v>
      </c>
      <c r="FP120" s="171">
        <v>0</v>
      </c>
      <c r="FQ120" s="171">
        <v>0</v>
      </c>
      <c r="FR120" s="171">
        <v>0</v>
      </c>
      <c r="FS120" s="171">
        <v>0</v>
      </c>
      <c r="FT120" s="171">
        <v>0</v>
      </c>
      <c r="FU120" s="171">
        <v>0</v>
      </c>
      <c r="FV120" s="171">
        <v>0</v>
      </c>
      <c r="FW120" s="171">
        <v>0</v>
      </c>
      <c r="FX120" s="171">
        <v>0</v>
      </c>
      <c r="FY120" s="171">
        <v>0</v>
      </c>
      <c r="FZ120" s="171">
        <v>0</v>
      </c>
    </row>
    <row r="121" spans="1:182">
      <c r="A121" s="169" t="s">
        <v>390</v>
      </c>
      <c r="B121" s="169" t="s">
        <v>391</v>
      </c>
      <c r="C121" s="168">
        <v>0</v>
      </c>
      <c r="D121" s="168">
        <v>0</v>
      </c>
      <c r="E121" s="168">
        <v>0</v>
      </c>
      <c r="F121" s="168">
        <v>0</v>
      </c>
      <c r="G121" s="168">
        <v>0</v>
      </c>
      <c r="H121" s="170"/>
      <c r="I121" s="168">
        <v>0</v>
      </c>
      <c r="J121" s="168">
        <v>0</v>
      </c>
      <c r="K121" s="168">
        <v>0</v>
      </c>
      <c r="L121" s="168">
        <v>0</v>
      </c>
      <c r="M121" s="168">
        <v>0</v>
      </c>
      <c r="N121" s="170"/>
      <c r="O121" s="171">
        <v>0</v>
      </c>
      <c r="P121" s="171">
        <v>0</v>
      </c>
      <c r="Q121" s="171">
        <v>0</v>
      </c>
      <c r="R121" s="171">
        <v>0</v>
      </c>
      <c r="S121" s="171">
        <v>0</v>
      </c>
      <c r="T121" s="171">
        <v>0</v>
      </c>
      <c r="U121" s="171">
        <v>0</v>
      </c>
      <c r="V121" s="171">
        <v>0</v>
      </c>
      <c r="W121" s="171">
        <v>0</v>
      </c>
      <c r="X121" s="171">
        <v>0</v>
      </c>
      <c r="Y121" s="171">
        <v>0</v>
      </c>
      <c r="Z121" s="171">
        <v>0</v>
      </c>
      <c r="AA121" s="171">
        <v>0</v>
      </c>
      <c r="AB121" s="171">
        <v>0</v>
      </c>
      <c r="AC121" s="171">
        <v>0</v>
      </c>
      <c r="AD121" s="171">
        <v>0</v>
      </c>
      <c r="AE121" s="171">
        <v>0</v>
      </c>
      <c r="AF121" s="171">
        <v>0</v>
      </c>
      <c r="AG121" s="171">
        <v>0</v>
      </c>
      <c r="AH121" s="171">
        <v>0</v>
      </c>
      <c r="AI121" s="171">
        <v>0</v>
      </c>
      <c r="AJ121" s="171">
        <v>0</v>
      </c>
      <c r="AK121" s="171">
        <v>0</v>
      </c>
      <c r="AL121" s="171">
        <v>0</v>
      </c>
      <c r="AM121" s="171">
        <v>0</v>
      </c>
      <c r="AN121" s="171">
        <v>0</v>
      </c>
      <c r="AO121" s="171">
        <v>0</v>
      </c>
      <c r="AP121" s="171">
        <v>0</v>
      </c>
      <c r="AQ121" s="171">
        <v>0</v>
      </c>
      <c r="AR121" s="171">
        <v>0</v>
      </c>
      <c r="AS121" s="171">
        <v>0</v>
      </c>
      <c r="AT121" s="171">
        <v>0</v>
      </c>
      <c r="AU121" s="171">
        <v>0</v>
      </c>
      <c r="AV121" s="171">
        <v>0</v>
      </c>
      <c r="AW121" s="171">
        <v>0</v>
      </c>
      <c r="AX121" s="171">
        <v>0</v>
      </c>
      <c r="AY121" s="172" t="s">
        <v>495</v>
      </c>
      <c r="AZ121" s="172" t="s">
        <v>495</v>
      </c>
      <c r="BA121" s="172" t="s">
        <v>495</v>
      </c>
      <c r="BB121" s="171">
        <v>0</v>
      </c>
      <c r="BC121" s="172" t="s">
        <v>495</v>
      </c>
      <c r="BD121" s="172" t="s">
        <v>495</v>
      </c>
      <c r="BE121" s="172" t="s">
        <v>495</v>
      </c>
      <c r="BF121" s="171">
        <v>0</v>
      </c>
      <c r="BG121" s="172" t="s">
        <v>495</v>
      </c>
      <c r="BH121" s="172" t="s">
        <v>495</v>
      </c>
      <c r="BI121" s="172" t="s">
        <v>495</v>
      </c>
      <c r="BJ121" s="171">
        <v>0</v>
      </c>
      <c r="BK121" s="172" t="s">
        <v>495</v>
      </c>
      <c r="BL121" s="172" t="s">
        <v>495</v>
      </c>
      <c r="BM121" s="172" t="s">
        <v>495</v>
      </c>
      <c r="BN121" s="171">
        <v>0</v>
      </c>
      <c r="BO121" s="172" t="s">
        <v>495</v>
      </c>
      <c r="BP121" s="172" t="s">
        <v>495</v>
      </c>
      <c r="BQ121" s="172" t="s">
        <v>495</v>
      </c>
      <c r="BR121" s="171">
        <v>0</v>
      </c>
      <c r="BS121" s="172" t="s">
        <v>495</v>
      </c>
      <c r="BT121" s="172" t="s">
        <v>495</v>
      </c>
      <c r="BU121" s="172" t="s">
        <v>495</v>
      </c>
      <c r="BV121" s="172" t="s">
        <v>495</v>
      </c>
      <c r="BW121" s="171">
        <v>0</v>
      </c>
      <c r="BX121" s="171">
        <v>0</v>
      </c>
      <c r="BY121" s="171">
        <v>0</v>
      </c>
      <c r="BZ121" s="171">
        <v>0</v>
      </c>
      <c r="CA121" s="171">
        <v>0</v>
      </c>
      <c r="CB121" s="171">
        <v>0</v>
      </c>
      <c r="CC121" s="171">
        <v>0</v>
      </c>
      <c r="CD121" s="171">
        <v>0</v>
      </c>
      <c r="CE121" s="171">
        <v>0</v>
      </c>
      <c r="CF121" s="171">
        <v>0</v>
      </c>
      <c r="CG121" s="171">
        <v>0</v>
      </c>
      <c r="CH121" s="171">
        <v>0</v>
      </c>
      <c r="CI121" s="169" t="s">
        <v>495</v>
      </c>
      <c r="CJ121" s="169" t="s">
        <v>495</v>
      </c>
      <c r="CK121" s="169" t="s">
        <v>495</v>
      </c>
      <c r="CL121" s="169" t="s">
        <v>495</v>
      </c>
      <c r="CM121" s="169" t="s">
        <v>495</v>
      </c>
      <c r="CN121" s="169" t="s">
        <v>495</v>
      </c>
      <c r="CO121" s="169" t="s">
        <v>495</v>
      </c>
      <c r="CP121" s="169" t="s">
        <v>495</v>
      </c>
      <c r="CQ121" s="171">
        <v>0</v>
      </c>
      <c r="CR121" s="169" t="s">
        <v>495</v>
      </c>
      <c r="CS121" s="169" t="s">
        <v>495</v>
      </c>
      <c r="CT121" s="169" t="s">
        <v>495</v>
      </c>
      <c r="CU121" s="169" t="s">
        <v>495</v>
      </c>
      <c r="CV121" s="169" t="s">
        <v>495</v>
      </c>
      <c r="CW121" s="169" t="s">
        <v>495</v>
      </c>
      <c r="CX121" s="169" t="s">
        <v>495</v>
      </c>
      <c r="CY121" s="169" t="s">
        <v>495</v>
      </c>
      <c r="CZ121" s="169" t="s">
        <v>495</v>
      </c>
      <c r="DA121" s="169" t="s">
        <v>495</v>
      </c>
      <c r="DB121" s="169" t="s">
        <v>495</v>
      </c>
      <c r="DC121" s="171">
        <v>0</v>
      </c>
      <c r="DD121" s="169" t="s">
        <v>495</v>
      </c>
      <c r="DE121" s="169" t="s">
        <v>495</v>
      </c>
      <c r="DF121" s="169" t="s">
        <v>495</v>
      </c>
      <c r="DG121" s="171">
        <v>0</v>
      </c>
      <c r="DH121" s="171">
        <v>0</v>
      </c>
      <c r="DI121" s="171">
        <v>0</v>
      </c>
      <c r="DJ121" s="171">
        <v>0</v>
      </c>
      <c r="DK121" s="171">
        <v>0</v>
      </c>
      <c r="DL121" s="171">
        <v>0</v>
      </c>
      <c r="DM121" s="171">
        <v>0</v>
      </c>
      <c r="DN121" s="171">
        <v>0</v>
      </c>
      <c r="DO121" s="171">
        <v>0</v>
      </c>
      <c r="DP121" s="171">
        <v>0</v>
      </c>
      <c r="DQ121" s="171">
        <v>0</v>
      </c>
      <c r="DR121" s="171">
        <v>0</v>
      </c>
      <c r="DS121" s="171">
        <v>0</v>
      </c>
      <c r="DT121" s="171">
        <v>0</v>
      </c>
      <c r="DU121" s="171">
        <v>0</v>
      </c>
      <c r="DV121" s="171">
        <v>0</v>
      </c>
      <c r="DW121" s="171">
        <v>0</v>
      </c>
      <c r="DX121" s="171">
        <v>0</v>
      </c>
      <c r="DY121" s="171">
        <v>0</v>
      </c>
      <c r="DZ121" s="171">
        <v>0</v>
      </c>
      <c r="EA121" s="171">
        <v>0</v>
      </c>
      <c r="EB121" s="171">
        <v>0</v>
      </c>
      <c r="EC121" s="171">
        <v>0</v>
      </c>
      <c r="ED121" s="171">
        <v>0</v>
      </c>
      <c r="EE121" s="169" t="s">
        <v>495</v>
      </c>
      <c r="EF121" s="169" t="s">
        <v>495</v>
      </c>
      <c r="EG121" s="169" t="s">
        <v>495</v>
      </c>
      <c r="EH121" s="169" t="s">
        <v>495</v>
      </c>
      <c r="EI121" s="169" t="s">
        <v>495</v>
      </c>
      <c r="EJ121" s="169" t="s">
        <v>495</v>
      </c>
      <c r="EK121" s="169" t="s">
        <v>495</v>
      </c>
      <c r="EL121" s="169" t="s">
        <v>495</v>
      </c>
      <c r="EM121" s="171">
        <v>0</v>
      </c>
      <c r="EN121" s="169" t="s">
        <v>495</v>
      </c>
      <c r="EO121" s="169" t="s">
        <v>495</v>
      </c>
      <c r="EP121" s="169" t="s">
        <v>495</v>
      </c>
      <c r="EQ121" s="169" t="s">
        <v>495</v>
      </c>
      <c r="ER121" s="169" t="s">
        <v>495</v>
      </c>
      <c r="ES121" s="169" t="s">
        <v>495</v>
      </c>
      <c r="ET121" s="169" t="s">
        <v>495</v>
      </c>
      <c r="EU121" s="169" t="s">
        <v>495</v>
      </c>
      <c r="EV121" s="169" t="s">
        <v>495</v>
      </c>
      <c r="EW121" s="169" t="s">
        <v>495</v>
      </c>
      <c r="EX121" s="169" t="s">
        <v>495</v>
      </c>
      <c r="EY121" s="171">
        <v>0</v>
      </c>
      <c r="EZ121" s="169" t="s">
        <v>495</v>
      </c>
      <c r="FA121" s="169" t="s">
        <v>495</v>
      </c>
      <c r="FB121" s="169" t="s">
        <v>495</v>
      </c>
      <c r="FC121" s="171">
        <v>0</v>
      </c>
      <c r="FD121" s="171">
        <v>0</v>
      </c>
      <c r="FE121" s="171">
        <v>0</v>
      </c>
      <c r="FF121" s="171">
        <v>0</v>
      </c>
      <c r="FG121" s="171">
        <v>0</v>
      </c>
      <c r="FH121" s="171">
        <v>0</v>
      </c>
      <c r="FI121" s="171">
        <v>0</v>
      </c>
      <c r="FJ121" s="171">
        <v>0</v>
      </c>
      <c r="FK121" s="171">
        <v>0</v>
      </c>
      <c r="FL121" s="171">
        <v>0</v>
      </c>
      <c r="FM121" s="171">
        <v>0</v>
      </c>
      <c r="FN121" s="171">
        <v>0</v>
      </c>
      <c r="FO121" s="171">
        <v>0</v>
      </c>
      <c r="FP121" s="171">
        <v>0</v>
      </c>
      <c r="FQ121" s="171">
        <v>0</v>
      </c>
      <c r="FR121" s="171">
        <v>0</v>
      </c>
      <c r="FS121" s="171">
        <v>0</v>
      </c>
      <c r="FT121" s="171">
        <v>0</v>
      </c>
      <c r="FU121" s="171">
        <v>0</v>
      </c>
      <c r="FV121" s="171">
        <v>0</v>
      </c>
      <c r="FW121" s="171">
        <v>0</v>
      </c>
      <c r="FX121" s="171">
        <v>0</v>
      </c>
      <c r="FY121" s="171">
        <v>0</v>
      </c>
      <c r="FZ121" s="171">
        <v>0</v>
      </c>
    </row>
    <row r="122" spans="1:182">
      <c r="A122" s="169" t="s">
        <v>392</v>
      </c>
      <c r="B122" s="169" t="s">
        <v>393</v>
      </c>
      <c r="C122" s="168">
        <v>2</v>
      </c>
      <c r="D122" s="168">
        <v>2</v>
      </c>
      <c r="E122" s="168">
        <v>2</v>
      </c>
      <c r="F122" s="168">
        <v>2</v>
      </c>
      <c r="G122" s="168">
        <v>0</v>
      </c>
      <c r="H122" s="170">
        <v>0</v>
      </c>
      <c r="I122" s="168">
        <v>20</v>
      </c>
      <c r="J122" s="168">
        <v>39</v>
      </c>
      <c r="K122" s="168">
        <v>37</v>
      </c>
      <c r="L122" s="168">
        <v>35</v>
      </c>
      <c r="M122" s="168">
        <v>-4</v>
      </c>
      <c r="N122" s="170">
        <v>-10.256410256410257</v>
      </c>
      <c r="O122" s="171">
        <v>1</v>
      </c>
      <c r="P122" s="171">
        <v>1</v>
      </c>
      <c r="Q122" s="171">
        <v>1</v>
      </c>
      <c r="R122" s="171">
        <v>1</v>
      </c>
      <c r="S122" s="171">
        <v>7</v>
      </c>
      <c r="T122" s="171">
        <v>19</v>
      </c>
      <c r="U122" s="171">
        <v>20</v>
      </c>
      <c r="V122" s="171">
        <v>20</v>
      </c>
      <c r="W122" s="171">
        <v>1</v>
      </c>
      <c r="X122" s="171">
        <v>0</v>
      </c>
      <c r="Y122" s="171">
        <v>2</v>
      </c>
      <c r="Z122" s="171">
        <v>3</v>
      </c>
      <c r="AA122" s="171">
        <v>1</v>
      </c>
      <c r="AB122" s="171">
        <v>1</v>
      </c>
      <c r="AC122" s="171">
        <v>1</v>
      </c>
      <c r="AD122" s="171">
        <v>0</v>
      </c>
      <c r="AE122" s="171">
        <v>13</v>
      </c>
      <c r="AF122" s="171">
        <v>20</v>
      </c>
      <c r="AG122" s="171">
        <v>17</v>
      </c>
      <c r="AH122" s="171">
        <v>11</v>
      </c>
      <c r="AI122" s="171">
        <v>0</v>
      </c>
      <c r="AJ122" s="171">
        <v>0</v>
      </c>
      <c r="AK122" s="171">
        <v>7</v>
      </c>
      <c r="AL122" s="171">
        <v>0</v>
      </c>
      <c r="AM122" s="171">
        <v>0</v>
      </c>
      <c r="AN122" s="171">
        <v>0</v>
      </c>
      <c r="AO122" s="171">
        <v>0</v>
      </c>
      <c r="AP122" s="171">
        <v>0</v>
      </c>
      <c r="AQ122" s="171">
        <v>0</v>
      </c>
      <c r="AR122" s="171">
        <v>0</v>
      </c>
      <c r="AS122" s="171">
        <v>0</v>
      </c>
      <c r="AT122" s="171">
        <v>0</v>
      </c>
      <c r="AU122" s="171">
        <v>0</v>
      </c>
      <c r="AV122" s="171">
        <v>0</v>
      </c>
      <c r="AW122" s="171">
        <v>0</v>
      </c>
      <c r="AX122" s="171">
        <v>0</v>
      </c>
      <c r="AY122" s="172" t="s">
        <v>495</v>
      </c>
      <c r="AZ122" s="172" t="s">
        <v>495</v>
      </c>
      <c r="BA122" s="172" t="s">
        <v>495</v>
      </c>
      <c r="BB122" s="171">
        <v>0</v>
      </c>
      <c r="BC122" s="172" t="s">
        <v>495</v>
      </c>
      <c r="BD122" s="172" t="s">
        <v>495</v>
      </c>
      <c r="BE122" s="172" t="s">
        <v>495</v>
      </c>
      <c r="BF122" s="171">
        <v>0</v>
      </c>
      <c r="BG122" s="172" t="s">
        <v>495</v>
      </c>
      <c r="BH122" s="172" t="s">
        <v>495</v>
      </c>
      <c r="BI122" s="172" t="s">
        <v>495</v>
      </c>
      <c r="BJ122" s="171">
        <v>0</v>
      </c>
      <c r="BK122" s="172" t="s">
        <v>495</v>
      </c>
      <c r="BL122" s="172" t="s">
        <v>495</v>
      </c>
      <c r="BM122" s="172" t="s">
        <v>495</v>
      </c>
      <c r="BN122" s="171">
        <v>1</v>
      </c>
      <c r="BO122" s="172" t="s">
        <v>495</v>
      </c>
      <c r="BP122" s="172" t="s">
        <v>495</v>
      </c>
      <c r="BQ122" s="172" t="s">
        <v>495</v>
      </c>
      <c r="BR122" s="171">
        <v>4</v>
      </c>
      <c r="BS122" s="172" t="s">
        <v>495</v>
      </c>
      <c r="BT122" s="172" t="s">
        <v>495</v>
      </c>
      <c r="BU122" s="172" t="s">
        <v>495</v>
      </c>
      <c r="BV122" s="172" t="s">
        <v>495</v>
      </c>
      <c r="BW122" s="171">
        <v>0</v>
      </c>
      <c r="BX122" s="171">
        <v>0</v>
      </c>
      <c r="BY122" s="171">
        <v>0</v>
      </c>
      <c r="BZ122" s="171">
        <v>0</v>
      </c>
      <c r="CA122" s="171">
        <v>0</v>
      </c>
      <c r="CB122" s="171">
        <v>0</v>
      </c>
      <c r="CC122" s="171">
        <v>0</v>
      </c>
      <c r="CD122" s="171">
        <v>0</v>
      </c>
      <c r="CE122" s="171">
        <v>0</v>
      </c>
      <c r="CF122" s="171">
        <v>0</v>
      </c>
      <c r="CG122" s="171">
        <v>0</v>
      </c>
      <c r="CH122" s="171">
        <v>0</v>
      </c>
      <c r="CI122" s="169" t="s">
        <v>495</v>
      </c>
      <c r="CJ122" s="169" t="s">
        <v>495</v>
      </c>
      <c r="CK122" s="169" t="s">
        <v>495</v>
      </c>
      <c r="CL122" s="169" t="s">
        <v>495</v>
      </c>
      <c r="CM122" s="169" t="s">
        <v>495</v>
      </c>
      <c r="CN122" s="169" t="s">
        <v>495</v>
      </c>
      <c r="CO122" s="169" t="s">
        <v>495</v>
      </c>
      <c r="CP122" s="169" t="s">
        <v>495</v>
      </c>
      <c r="CQ122" s="171">
        <v>0</v>
      </c>
      <c r="CR122" s="169" t="s">
        <v>495</v>
      </c>
      <c r="CS122" s="169" t="s">
        <v>495</v>
      </c>
      <c r="CT122" s="169" t="s">
        <v>495</v>
      </c>
      <c r="CU122" s="169" t="s">
        <v>495</v>
      </c>
      <c r="CV122" s="169" t="s">
        <v>495</v>
      </c>
      <c r="CW122" s="169" t="s">
        <v>495</v>
      </c>
      <c r="CX122" s="169" t="s">
        <v>495</v>
      </c>
      <c r="CY122" s="169" t="s">
        <v>495</v>
      </c>
      <c r="CZ122" s="169" t="s">
        <v>495</v>
      </c>
      <c r="DA122" s="169" t="s">
        <v>495</v>
      </c>
      <c r="DB122" s="169" t="s">
        <v>495</v>
      </c>
      <c r="DC122" s="171">
        <v>0</v>
      </c>
      <c r="DD122" s="169" t="s">
        <v>495</v>
      </c>
      <c r="DE122" s="169" t="s">
        <v>495</v>
      </c>
      <c r="DF122" s="169" t="s">
        <v>495</v>
      </c>
      <c r="DG122" s="171">
        <v>0</v>
      </c>
      <c r="DH122" s="171">
        <v>0</v>
      </c>
      <c r="DI122" s="171">
        <v>0</v>
      </c>
      <c r="DJ122" s="171">
        <v>0</v>
      </c>
      <c r="DK122" s="171">
        <v>0</v>
      </c>
      <c r="DL122" s="171">
        <v>0</v>
      </c>
      <c r="DM122" s="171">
        <v>0</v>
      </c>
      <c r="DN122" s="171">
        <v>0</v>
      </c>
      <c r="DO122" s="171">
        <v>0</v>
      </c>
      <c r="DP122" s="171">
        <v>0</v>
      </c>
      <c r="DQ122" s="171">
        <v>0</v>
      </c>
      <c r="DR122" s="171">
        <v>0</v>
      </c>
      <c r="DS122" s="171">
        <v>0</v>
      </c>
      <c r="DT122" s="171">
        <v>0</v>
      </c>
      <c r="DU122" s="171">
        <v>0</v>
      </c>
      <c r="DV122" s="171">
        <v>0</v>
      </c>
      <c r="DW122" s="171">
        <v>0</v>
      </c>
      <c r="DX122" s="171">
        <v>0</v>
      </c>
      <c r="DY122" s="171">
        <v>0</v>
      </c>
      <c r="DZ122" s="171">
        <v>0</v>
      </c>
      <c r="EA122" s="171">
        <v>0</v>
      </c>
      <c r="EB122" s="171">
        <v>0</v>
      </c>
      <c r="EC122" s="171">
        <v>0</v>
      </c>
      <c r="ED122" s="171">
        <v>0</v>
      </c>
      <c r="EE122" s="169" t="s">
        <v>495</v>
      </c>
      <c r="EF122" s="169" t="s">
        <v>495</v>
      </c>
      <c r="EG122" s="169" t="s">
        <v>495</v>
      </c>
      <c r="EH122" s="169" t="s">
        <v>495</v>
      </c>
      <c r="EI122" s="169" t="s">
        <v>495</v>
      </c>
      <c r="EJ122" s="169" t="s">
        <v>495</v>
      </c>
      <c r="EK122" s="169" t="s">
        <v>495</v>
      </c>
      <c r="EL122" s="169" t="s">
        <v>495</v>
      </c>
      <c r="EM122" s="171">
        <v>0</v>
      </c>
      <c r="EN122" s="169" t="s">
        <v>495</v>
      </c>
      <c r="EO122" s="169" t="s">
        <v>495</v>
      </c>
      <c r="EP122" s="169" t="s">
        <v>495</v>
      </c>
      <c r="EQ122" s="169" t="s">
        <v>495</v>
      </c>
      <c r="ER122" s="169" t="s">
        <v>495</v>
      </c>
      <c r="ES122" s="169" t="s">
        <v>495</v>
      </c>
      <c r="ET122" s="169" t="s">
        <v>495</v>
      </c>
      <c r="EU122" s="169" t="s">
        <v>495</v>
      </c>
      <c r="EV122" s="169" t="s">
        <v>495</v>
      </c>
      <c r="EW122" s="169" t="s">
        <v>495</v>
      </c>
      <c r="EX122" s="169" t="s">
        <v>495</v>
      </c>
      <c r="EY122" s="171">
        <v>0</v>
      </c>
      <c r="EZ122" s="169" t="s">
        <v>495</v>
      </c>
      <c r="FA122" s="169" t="s">
        <v>495</v>
      </c>
      <c r="FB122" s="169" t="s">
        <v>495</v>
      </c>
      <c r="FC122" s="171">
        <v>0</v>
      </c>
      <c r="FD122" s="171">
        <v>0</v>
      </c>
      <c r="FE122" s="171">
        <v>0</v>
      </c>
      <c r="FF122" s="171">
        <v>0</v>
      </c>
      <c r="FG122" s="171">
        <v>0</v>
      </c>
      <c r="FH122" s="171">
        <v>0</v>
      </c>
      <c r="FI122" s="171">
        <v>0</v>
      </c>
      <c r="FJ122" s="171">
        <v>0</v>
      </c>
      <c r="FK122" s="171">
        <v>0</v>
      </c>
      <c r="FL122" s="171">
        <v>0</v>
      </c>
      <c r="FM122" s="171">
        <v>0</v>
      </c>
      <c r="FN122" s="171">
        <v>0</v>
      </c>
      <c r="FO122" s="171">
        <v>0</v>
      </c>
      <c r="FP122" s="171">
        <v>0</v>
      </c>
      <c r="FQ122" s="171">
        <v>0</v>
      </c>
      <c r="FR122" s="171">
        <v>0</v>
      </c>
      <c r="FS122" s="171">
        <v>0</v>
      </c>
      <c r="FT122" s="171">
        <v>0</v>
      </c>
      <c r="FU122" s="171">
        <v>0</v>
      </c>
      <c r="FV122" s="171">
        <v>0</v>
      </c>
      <c r="FW122" s="171">
        <v>0</v>
      </c>
      <c r="FX122" s="171">
        <v>0</v>
      </c>
      <c r="FY122" s="171">
        <v>0</v>
      </c>
      <c r="FZ122" s="171">
        <v>0</v>
      </c>
    </row>
    <row r="123" spans="1:182">
      <c r="A123" s="169" t="s">
        <v>533</v>
      </c>
      <c r="B123" s="169" t="s">
        <v>534</v>
      </c>
      <c r="C123" s="168">
        <v>10</v>
      </c>
      <c r="D123" s="168">
        <v>9</v>
      </c>
      <c r="E123" s="168">
        <v>10</v>
      </c>
      <c r="F123" s="168">
        <v>12</v>
      </c>
      <c r="G123" s="168">
        <v>3</v>
      </c>
      <c r="H123" s="170">
        <v>33.333333333333336</v>
      </c>
      <c r="I123" s="168">
        <v>969</v>
      </c>
      <c r="J123" s="168">
        <v>840</v>
      </c>
      <c r="K123" s="168">
        <v>807</v>
      </c>
      <c r="L123" s="168">
        <v>822</v>
      </c>
      <c r="M123" s="168">
        <v>-18</v>
      </c>
      <c r="N123" s="170">
        <v>-2.1428571428571428</v>
      </c>
      <c r="O123" s="171">
        <v>1</v>
      </c>
      <c r="P123" s="171">
        <v>1</v>
      </c>
      <c r="Q123" s="171">
        <v>1</v>
      </c>
      <c r="R123" s="171">
        <v>1</v>
      </c>
      <c r="S123" s="171">
        <v>13</v>
      </c>
      <c r="T123" s="171">
        <v>13</v>
      </c>
      <c r="U123" s="171">
        <v>14</v>
      </c>
      <c r="V123" s="171">
        <v>10</v>
      </c>
      <c r="W123" s="171">
        <v>4</v>
      </c>
      <c r="X123" s="171">
        <v>4</v>
      </c>
      <c r="Y123" s="171">
        <v>1</v>
      </c>
      <c r="Z123" s="171">
        <v>4</v>
      </c>
      <c r="AA123" s="171">
        <v>1</v>
      </c>
      <c r="AB123" s="171">
        <v>1</v>
      </c>
      <c r="AC123" s="171">
        <v>1</v>
      </c>
      <c r="AD123" s="171">
        <v>0</v>
      </c>
      <c r="AE123" s="171">
        <v>29</v>
      </c>
      <c r="AF123" s="171">
        <v>30</v>
      </c>
      <c r="AG123" s="171">
        <v>23</v>
      </c>
      <c r="AH123" s="171">
        <v>15</v>
      </c>
      <c r="AI123" s="171">
        <v>0</v>
      </c>
      <c r="AJ123" s="171">
        <v>0</v>
      </c>
      <c r="AK123" s="171">
        <v>5</v>
      </c>
      <c r="AL123" s="171">
        <v>6</v>
      </c>
      <c r="AM123" s="171">
        <v>2</v>
      </c>
      <c r="AN123" s="171">
        <v>2</v>
      </c>
      <c r="AO123" s="171">
        <v>2</v>
      </c>
      <c r="AP123" s="171">
        <v>0</v>
      </c>
      <c r="AQ123" s="171">
        <v>214</v>
      </c>
      <c r="AR123" s="171">
        <v>191</v>
      </c>
      <c r="AS123" s="171">
        <v>207</v>
      </c>
      <c r="AT123" s="171">
        <v>147</v>
      </c>
      <c r="AU123" s="171">
        <v>40</v>
      </c>
      <c r="AV123" s="171">
        <v>72</v>
      </c>
      <c r="AW123" s="171">
        <v>62</v>
      </c>
      <c r="AX123" s="171">
        <v>50</v>
      </c>
      <c r="AY123" s="172" t="s">
        <v>495</v>
      </c>
      <c r="AZ123" s="172" t="s">
        <v>495</v>
      </c>
      <c r="BA123" s="172" t="s">
        <v>495</v>
      </c>
      <c r="BB123" s="171">
        <v>3</v>
      </c>
      <c r="BC123" s="172" t="s">
        <v>495</v>
      </c>
      <c r="BD123" s="172" t="s">
        <v>495</v>
      </c>
      <c r="BE123" s="172" t="s">
        <v>495</v>
      </c>
      <c r="BF123" s="171">
        <v>59</v>
      </c>
      <c r="BG123" s="172" t="s">
        <v>495</v>
      </c>
      <c r="BH123" s="172" t="s">
        <v>495</v>
      </c>
      <c r="BI123" s="172" t="s">
        <v>495</v>
      </c>
      <c r="BJ123" s="171">
        <v>0</v>
      </c>
      <c r="BK123" s="172" t="s">
        <v>495</v>
      </c>
      <c r="BL123" s="172" t="s">
        <v>495</v>
      </c>
      <c r="BM123" s="172" t="s">
        <v>495</v>
      </c>
      <c r="BN123" s="171">
        <v>1</v>
      </c>
      <c r="BO123" s="172" t="s">
        <v>495</v>
      </c>
      <c r="BP123" s="172" t="s">
        <v>495</v>
      </c>
      <c r="BQ123" s="172" t="s">
        <v>495</v>
      </c>
      <c r="BR123" s="171">
        <v>10</v>
      </c>
      <c r="BS123" s="172" t="s">
        <v>495</v>
      </c>
      <c r="BT123" s="172" t="s">
        <v>495</v>
      </c>
      <c r="BU123" s="172" t="s">
        <v>495</v>
      </c>
      <c r="BV123" s="172" t="s">
        <v>495</v>
      </c>
      <c r="BW123" s="171">
        <v>0</v>
      </c>
      <c r="BX123" s="171">
        <v>0</v>
      </c>
      <c r="BY123" s="171">
        <v>0</v>
      </c>
      <c r="BZ123" s="171">
        <v>0</v>
      </c>
      <c r="CA123" s="171">
        <v>0</v>
      </c>
      <c r="CB123" s="171">
        <v>0</v>
      </c>
      <c r="CC123" s="171">
        <v>0</v>
      </c>
      <c r="CD123" s="171">
        <v>0</v>
      </c>
      <c r="CE123" s="171">
        <v>0</v>
      </c>
      <c r="CF123" s="171">
        <v>0</v>
      </c>
      <c r="CG123" s="171">
        <v>0</v>
      </c>
      <c r="CH123" s="171">
        <v>0</v>
      </c>
      <c r="CI123" s="169" t="s">
        <v>495</v>
      </c>
      <c r="CJ123" s="169" t="s">
        <v>495</v>
      </c>
      <c r="CK123" s="169" t="s">
        <v>495</v>
      </c>
      <c r="CL123" s="169" t="s">
        <v>495</v>
      </c>
      <c r="CM123" s="169" t="s">
        <v>495</v>
      </c>
      <c r="CN123" s="169" t="s">
        <v>495</v>
      </c>
      <c r="CO123" s="169" t="s">
        <v>495</v>
      </c>
      <c r="CP123" s="169" t="s">
        <v>495</v>
      </c>
      <c r="CQ123" s="171">
        <v>0</v>
      </c>
      <c r="CR123" s="169" t="s">
        <v>495</v>
      </c>
      <c r="CS123" s="169" t="s">
        <v>495</v>
      </c>
      <c r="CT123" s="169" t="s">
        <v>495</v>
      </c>
      <c r="CU123" s="169" t="s">
        <v>495</v>
      </c>
      <c r="CV123" s="169" t="s">
        <v>495</v>
      </c>
      <c r="CW123" s="169" t="s">
        <v>495</v>
      </c>
      <c r="CX123" s="169" t="s">
        <v>495</v>
      </c>
      <c r="CY123" s="169" t="s">
        <v>495</v>
      </c>
      <c r="CZ123" s="169" t="s">
        <v>495</v>
      </c>
      <c r="DA123" s="169" t="s">
        <v>495</v>
      </c>
      <c r="DB123" s="169" t="s">
        <v>495</v>
      </c>
      <c r="DC123" s="171">
        <v>0</v>
      </c>
      <c r="DD123" s="169" t="s">
        <v>495</v>
      </c>
      <c r="DE123" s="169" t="s">
        <v>495</v>
      </c>
      <c r="DF123" s="169" t="s">
        <v>495</v>
      </c>
      <c r="DG123" s="171">
        <v>2</v>
      </c>
      <c r="DH123" s="171">
        <v>1</v>
      </c>
      <c r="DI123" s="171">
        <v>2</v>
      </c>
      <c r="DJ123" s="171">
        <v>3</v>
      </c>
      <c r="DK123" s="171">
        <v>323</v>
      </c>
      <c r="DL123" s="171">
        <v>289</v>
      </c>
      <c r="DM123" s="171">
        <v>339</v>
      </c>
      <c r="DN123" s="171">
        <v>411</v>
      </c>
      <c r="DO123" s="171">
        <v>93</v>
      </c>
      <c r="DP123" s="171">
        <v>99</v>
      </c>
      <c r="DQ123" s="171">
        <v>59</v>
      </c>
      <c r="DR123" s="171">
        <v>54</v>
      </c>
      <c r="DS123" s="171">
        <v>0</v>
      </c>
      <c r="DT123" s="171">
        <v>0</v>
      </c>
      <c r="DU123" s="171">
        <v>0</v>
      </c>
      <c r="DV123" s="171">
        <v>0</v>
      </c>
      <c r="DW123" s="171">
        <v>0</v>
      </c>
      <c r="DX123" s="171">
        <v>0</v>
      </c>
      <c r="DY123" s="171">
        <v>0</v>
      </c>
      <c r="DZ123" s="171">
        <v>0</v>
      </c>
      <c r="EA123" s="171">
        <v>0</v>
      </c>
      <c r="EB123" s="171">
        <v>0</v>
      </c>
      <c r="EC123" s="171">
        <v>0</v>
      </c>
      <c r="ED123" s="171">
        <v>0</v>
      </c>
      <c r="EE123" s="169" t="s">
        <v>495</v>
      </c>
      <c r="EF123" s="169" t="s">
        <v>495</v>
      </c>
      <c r="EG123" s="169" t="s">
        <v>495</v>
      </c>
      <c r="EH123" s="169" t="s">
        <v>495</v>
      </c>
      <c r="EI123" s="169" t="s">
        <v>495</v>
      </c>
      <c r="EJ123" s="169" t="s">
        <v>495</v>
      </c>
      <c r="EK123" s="169" t="s">
        <v>495</v>
      </c>
      <c r="EL123" s="169" t="s">
        <v>495</v>
      </c>
      <c r="EM123" s="171">
        <v>0</v>
      </c>
      <c r="EN123" s="169" t="s">
        <v>495</v>
      </c>
      <c r="EO123" s="169" t="s">
        <v>495</v>
      </c>
      <c r="EP123" s="169" t="s">
        <v>495</v>
      </c>
      <c r="EQ123" s="169" t="s">
        <v>495</v>
      </c>
      <c r="ER123" s="169" t="s">
        <v>495</v>
      </c>
      <c r="ES123" s="169" t="s">
        <v>495</v>
      </c>
      <c r="ET123" s="169" t="s">
        <v>495</v>
      </c>
      <c r="EU123" s="169" t="s">
        <v>495</v>
      </c>
      <c r="EV123" s="169" t="s">
        <v>495</v>
      </c>
      <c r="EW123" s="169" t="s">
        <v>495</v>
      </c>
      <c r="EX123" s="169" t="s">
        <v>495</v>
      </c>
      <c r="EY123" s="171">
        <v>0</v>
      </c>
      <c r="EZ123" s="169" t="s">
        <v>495</v>
      </c>
      <c r="FA123" s="169" t="s">
        <v>495</v>
      </c>
      <c r="FB123" s="169" t="s">
        <v>495</v>
      </c>
      <c r="FC123" s="171">
        <v>4</v>
      </c>
      <c r="FD123" s="171">
        <v>4</v>
      </c>
      <c r="FE123" s="171">
        <v>4</v>
      </c>
      <c r="FF123" s="171">
        <v>4</v>
      </c>
      <c r="FG123" s="171">
        <v>390</v>
      </c>
      <c r="FH123" s="171">
        <v>317</v>
      </c>
      <c r="FI123" s="171">
        <v>224</v>
      </c>
      <c r="FJ123" s="171">
        <v>170</v>
      </c>
      <c r="FK123" s="171">
        <v>122</v>
      </c>
      <c r="FL123" s="171">
        <v>139</v>
      </c>
      <c r="FM123" s="171">
        <v>123</v>
      </c>
      <c r="FN123" s="171">
        <v>98</v>
      </c>
      <c r="FO123" s="171">
        <v>0</v>
      </c>
      <c r="FP123" s="171">
        <v>0</v>
      </c>
      <c r="FQ123" s="171">
        <v>0</v>
      </c>
      <c r="FR123" s="171">
        <v>0</v>
      </c>
      <c r="FS123" s="171">
        <v>0</v>
      </c>
      <c r="FT123" s="171">
        <v>0</v>
      </c>
      <c r="FU123" s="171">
        <v>0</v>
      </c>
      <c r="FV123" s="171">
        <v>0</v>
      </c>
      <c r="FW123" s="171">
        <v>0</v>
      </c>
      <c r="FX123" s="171">
        <v>0</v>
      </c>
      <c r="FY123" s="171">
        <v>0</v>
      </c>
      <c r="FZ123" s="171">
        <v>0</v>
      </c>
    </row>
    <row r="124" spans="1:182">
      <c r="A124" s="169" t="s">
        <v>394</v>
      </c>
      <c r="B124" s="169" t="s">
        <v>395</v>
      </c>
      <c r="C124" s="168">
        <v>5</v>
      </c>
      <c r="D124" s="168">
        <v>4</v>
      </c>
      <c r="E124" s="168">
        <v>5</v>
      </c>
      <c r="F124" s="168">
        <v>5</v>
      </c>
      <c r="G124" s="168">
        <v>1</v>
      </c>
      <c r="H124" s="170">
        <v>25</v>
      </c>
      <c r="I124" s="168">
        <v>361</v>
      </c>
      <c r="J124" s="168">
        <v>300</v>
      </c>
      <c r="K124" s="168">
        <v>276</v>
      </c>
      <c r="L124" s="168">
        <v>284</v>
      </c>
      <c r="M124" s="168">
        <v>-16</v>
      </c>
      <c r="N124" s="170">
        <v>-5.333333333333333</v>
      </c>
      <c r="O124" s="171">
        <v>1</v>
      </c>
      <c r="P124" s="171">
        <v>1</v>
      </c>
      <c r="Q124" s="171">
        <v>1</v>
      </c>
      <c r="R124" s="171">
        <v>1</v>
      </c>
      <c r="S124" s="171">
        <v>13</v>
      </c>
      <c r="T124" s="171">
        <v>13</v>
      </c>
      <c r="U124" s="171">
        <v>14</v>
      </c>
      <c r="V124" s="171">
        <v>10</v>
      </c>
      <c r="W124" s="171">
        <v>4</v>
      </c>
      <c r="X124" s="171">
        <v>4</v>
      </c>
      <c r="Y124" s="171">
        <v>1</v>
      </c>
      <c r="Z124" s="171">
        <v>4</v>
      </c>
      <c r="AA124" s="171">
        <v>1</v>
      </c>
      <c r="AB124" s="171">
        <v>1</v>
      </c>
      <c r="AC124" s="171">
        <v>1</v>
      </c>
      <c r="AD124" s="171">
        <v>0</v>
      </c>
      <c r="AE124" s="171">
        <v>29</v>
      </c>
      <c r="AF124" s="171">
        <v>30</v>
      </c>
      <c r="AG124" s="171">
        <v>23</v>
      </c>
      <c r="AH124" s="171">
        <v>15</v>
      </c>
      <c r="AI124" s="171">
        <v>0</v>
      </c>
      <c r="AJ124" s="171">
        <v>0</v>
      </c>
      <c r="AK124" s="171">
        <v>5</v>
      </c>
      <c r="AL124" s="171">
        <v>6</v>
      </c>
      <c r="AM124" s="171">
        <v>1</v>
      </c>
      <c r="AN124" s="171">
        <v>1</v>
      </c>
      <c r="AO124" s="171">
        <v>1</v>
      </c>
      <c r="AP124" s="171">
        <v>0</v>
      </c>
      <c r="AQ124" s="171">
        <v>115</v>
      </c>
      <c r="AR124" s="171">
        <v>101</v>
      </c>
      <c r="AS124" s="171">
        <v>93</v>
      </c>
      <c r="AT124" s="171">
        <v>67</v>
      </c>
      <c r="AU124" s="171">
        <v>14</v>
      </c>
      <c r="AV124" s="171">
        <v>42</v>
      </c>
      <c r="AW124" s="171">
        <v>35</v>
      </c>
      <c r="AX124" s="171">
        <v>22</v>
      </c>
      <c r="AY124" s="172" t="s">
        <v>495</v>
      </c>
      <c r="AZ124" s="172" t="s">
        <v>495</v>
      </c>
      <c r="BA124" s="172" t="s">
        <v>495</v>
      </c>
      <c r="BB124" s="171">
        <v>1</v>
      </c>
      <c r="BC124" s="172" t="s">
        <v>495</v>
      </c>
      <c r="BD124" s="172" t="s">
        <v>495</v>
      </c>
      <c r="BE124" s="172" t="s">
        <v>495</v>
      </c>
      <c r="BF124" s="171">
        <v>20</v>
      </c>
      <c r="BG124" s="172" t="s">
        <v>495</v>
      </c>
      <c r="BH124" s="172" t="s">
        <v>495</v>
      </c>
      <c r="BI124" s="172" t="s">
        <v>495</v>
      </c>
      <c r="BJ124" s="171">
        <v>0</v>
      </c>
      <c r="BK124" s="172" t="s">
        <v>495</v>
      </c>
      <c r="BL124" s="172" t="s">
        <v>495</v>
      </c>
      <c r="BM124" s="172" t="s">
        <v>495</v>
      </c>
      <c r="BN124" s="171">
        <v>1</v>
      </c>
      <c r="BO124" s="172" t="s">
        <v>495</v>
      </c>
      <c r="BP124" s="172" t="s">
        <v>495</v>
      </c>
      <c r="BQ124" s="172" t="s">
        <v>495</v>
      </c>
      <c r="BR124" s="171">
        <v>10</v>
      </c>
      <c r="BS124" s="172" t="s">
        <v>495</v>
      </c>
      <c r="BT124" s="172" t="s">
        <v>495</v>
      </c>
      <c r="BU124" s="172" t="s">
        <v>495</v>
      </c>
      <c r="BV124" s="172" t="s">
        <v>495</v>
      </c>
      <c r="BW124" s="171">
        <v>0</v>
      </c>
      <c r="BX124" s="171">
        <v>0</v>
      </c>
      <c r="BY124" s="171">
        <v>0</v>
      </c>
      <c r="BZ124" s="171">
        <v>0</v>
      </c>
      <c r="CA124" s="171">
        <v>0</v>
      </c>
      <c r="CB124" s="171">
        <v>0</v>
      </c>
      <c r="CC124" s="171">
        <v>0</v>
      </c>
      <c r="CD124" s="171">
        <v>0</v>
      </c>
      <c r="CE124" s="171">
        <v>0</v>
      </c>
      <c r="CF124" s="171">
        <v>0</v>
      </c>
      <c r="CG124" s="171">
        <v>0</v>
      </c>
      <c r="CH124" s="171">
        <v>0</v>
      </c>
      <c r="CI124" s="169" t="s">
        <v>495</v>
      </c>
      <c r="CJ124" s="169" t="s">
        <v>495</v>
      </c>
      <c r="CK124" s="169" t="s">
        <v>495</v>
      </c>
      <c r="CL124" s="169" t="s">
        <v>495</v>
      </c>
      <c r="CM124" s="169" t="s">
        <v>495</v>
      </c>
      <c r="CN124" s="169" t="s">
        <v>495</v>
      </c>
      <c r="CO124" s="169" t="s">
        <v>495</v>
      </c>
      <c r="CP124" s="169" t="s">
        <v>495</v>
      </c>
      <c r="CQ124" s="171">
        <v>0</v>
      </c>
      <c r="CR124" s="169" t="s">
        <v>495</v>
      </c>
      <c r="CS124" s="169" t="s">
        <v>495</v>
      </c>
      <c r="CT124" s="169" t="s">
        <v>495</v>
      </c>
      <c r="CU124" s="169" t="s">
        <v>495</v>
      </c>
      <c r="CV124" s="169" t="s">
        <v>495</v>
      </c>
      <c r="CW124" s="169" t="s">
        <v>495</v>
      </c>
      <c r="CX124" s="169" t="s">
        <v>495</v>
      </c>
      <c r="CY124" s="169" t="s">
        <v>495</v>
      </c>
      <c r="CZ124" s="169" t="s">
        <v>495</v>
      </c>
      <c r="DA124" s="169" t="s">
        <v>495</v>
      </c>
      <c r="DB124" s="169" t="s">
        <v>495</v>
      </c>
      <c r="DC124" s="171">
        <v>0</v>
      </c>
      <c r="DD124" s="169" t="s">
        <v>495</v>
      </c>
      <c r="DE124" s="169" t="s">
        <v>495</v>
      </c>
      <c r="DF124" s="169" t="s">
        <v>495</v>
      </c>
      <c r="DG124" s="171">
        <v>1</v>
      </c>
      <c r="DH124" s="171">
        <v>0</v>
      </c>
      <c r="DI124" s="171">
        <v>1</v>
      </c>
      <c r="DJ124" s="171">
        <v>1</v>
      </c>
      <c r="DK124" s="171">
        <v>21</v>
      </c>
      <c r="DL124" s="171">
        <v>0</v>
      </c>
      <c r="DM124" s="171">
        <v>35</v>
      </c>
      <c r="DN124" s="171">
        <v>71</v>
      </c>
      <c r="DO124" s="171">
        <v>16</v>
      </c>
      <c r="DP124" s="171">
        <v>20</v>
      </c>
      <c r="DQ124" s="171">
        <v>0</v>
      </c>
      <c r="DR124" s="171">
        <v>0</v>
      </c>
      <c r="DS124" s="171">
        <v>0</v>
      </c>
      <c r="DT124" s="171">
        <v>0</v>
      </c>
      <c r="DU124" s="171">
        <v>0</v>
      </c>
      <c r="DV124" s="171">
        <v>0</v>
      </c>
      <c r="DW124" s="171">
        <v>0</v>
      </c>
      <c r="DX124" s="171">
        <v>0</v>
      </c>
      <c r="DY124" s="171">
        <v>0</v>
      </c>
      <c r="DZ124" s="171">
        <v>0</v>
      </c>
      <c r="EA124" s="171">
        <v>0</v>
      </c>
      <c r="EB124" s="171">
        <v>0</v>
      </c>
      <c r="EC124" s="171">
        <v>0</v>
      </c>
      <c r="ED124" s="171">
        <v>0</v>
      </c>
      <c r="EE124" s="169" t="s">
        <v>495</v>
      </c>
      <c r="EF124" s="169" t="s">
        <v>495</v>
      </c>
      <c r="EG124" s="169" t="s">
        <v>495</v>
      </c>
      <c r="EH124" s="169" t="s">
        <v>495</v>
      </c>
      <c r="EI124" s="169" t="s">
        <v>495</v>
      </c>
      <c r="EJ124" s="169" t="s">
        <v>495</v>
      </c>
      <c r="EK124" s="169" t="s">
        <v>495</v>
      </c>
      <c r="EL124" s="169" t="s">
        <v>495</v>
      </c>
      <c r="EM124" s="171">
        <v>0</v>
      </c>
      <c r="EN124" s="169" t="s">
        <v>495</v>
      </c>
      <c r="EO124" s="169" t="s">
        <v>495</v>
      </c>
      <c r="EP124" s="169" t="s">
        <v>495</v>
      </c>
      <c r="EQ124" s="169" t="s">
        <v>495</v>
      </c>
      <c r="ER124" s="169" t="s">
        <v>495</v>
      </c>
      <c r="ES124" s="169" t="s">
        <v>495</v>
      </c>
      <c r="ET124" s="169" t="s">
        <v>495</v>
      </c>
      <c r="EU124" s="169" t="s">
        <v>495</v>
      </c>
      <c r="EV124" s="169" t="s">
        <v>495</v>
      </c>
      <c r="EW124" s="169" t="s">
        <v>495</v>
      </c>
      <c r="EX124" s="169" t="s">
        <v>495</v>
      </c>
      <c r="EY124" s="171">
        <v>0</v>
      </c>
      <c r="EZ124" s="169" t="s">
        <v>495</v>
      </c>
      <c r="FA124" s="169" t="s">
        <v>495</v>
      </c>
      <c r="FB124" s="169" t="s">
        <v>495</v>
      </c>
      <c r="FC124" s="171">
        <v>1</v>
      </c>
      <c r="FD124" s="171">
        <v>1</v>
      </c>
      <c r="FE124" s="171">
        <v>1</v>
      </c>
      <c r="FF124" s="171">
        <v>1</v>
      </c>
      <c r="FG124" s="171">
        <v>183</v>
      </c>
      <c r="FH124" s="171">
        <v>156</v>
      </c>
      <c r="FI124" s="171">
        <v>111</v>
      </c>
      <c r="FJ124" s="171">
        <v>91</v>
      </c>
      <c r="FK124" s="171">
        <v>50</v>
      </c>
      <c r="FL124" s="171">
        <v>67</v>
      </c>
      <c r="FM124" s="171">
        <v>70</v>
      </c>
      <c r="FN124" s="171">
        <v>41</v>
      </c>
      <c r="FO124" s="171">
        <v>0</v>
      </c>
      <c r="FP124" s="171">
        <v>0</v>
      </c>
      <c r="FQ124" s="171">
        <v>0</v>
      </c>
      <c r="FR124" s="171">
        <v>0</v>
      </c>
      <c r="FS124" s="171">
        <v>0</v>
      </c>
      <c r="FT124" s="171">
        <v>0</v>
      </c>
      <c r="FU124" s="171">
        <v>0</v>
      </c>
      <c r="FV124" s="171">
        <v>0</v>
      </c>
      <c r="FW124" s="171">
        <v>0</v>
      </c>
      <c r="FX124" s="171">
        <v>0</v>
      </c>
      <c r="FY124" s="171">
        <v>0</v>
      </c>
      <c r="FZ124" s="171">
        <v>0</v>
      </c>
    </row>
    <row r="125" spans="1:182">
      <c r="A125" s="169" t="s">
        <v>396</v>
      </c>
      <c r="B125" s="169" t="s">
        <v>397</v>
      </c>
      <c r="C125" s="168">
        <v>0</v>
      </c>
      <c r="D125" s="168">
        <v>0</v>
      </c>
      <c r="E125" s="168">
        <v>0</v>
      </c>
      <c r="F125" s="168">
        <v>0</v>
      </c>
      <c r="G125" s="168">
        <v>0</v>
      </c>
      <c r="H125" s="170"/>
      <c r="I125" s="168">
        <v>0</v>
      </c>
      <c r="J125" s="168">
        <v>0</v>
      </c>
      <c r="K125" s="168">
        <v>0</v>
      </c>
      <c r="L125" s="168">
        <v>0</v>
      </c>
      <c r="M125" s="168">
        <v>0</v>
      </c>
      <c r="N125" s="170"/>
      <c r="O125" s="171">
        <v>0</v>
      </c>
      <c r="P125" s="171">
        <v>0</v>
      </c>
      <c r="Q125" s="171">
        <v>0</v>
      </c>
      <c r="R125" s="171">
        <v>0</v>
      </c>
      <c r="S125" s="171">
        <v>0</v>
      </c>
      <c r="T125" s="171">
        <v>0</v>
      </c>
      <c r="U125" s="171">
        <v>0</v>
      </c>
      <c r="V125" s="171">
        <v>0</v>
      </c>
      <c r="W125" s="171">
        <v>0</v>
      </c>
      <c r="X125" s="171">
        <v>0</v>
      </c>
      <c r="Y125" s="171">
        <v>0</v>
      </c>
      <c r="Z125" s="171">
        <v>0</v>
      </c>
      <c r="AA125" s="171">
        <v>0</v>
      </c>
      <c r="AB125" s="171">
        <v>0</v>
      </c>
      <c r="AC125" s="171">
        <v>0</v>
      </c>
      <c r="AD125" s="171">
        <v>0</v>
      </c>
      <c r="AE125" s="171">
        <v>0</v>
      </c>
      <c r="AF125" s="171">
        <v>0</v>
      </c>
      <c r="AG125" s="171">
        <v>0</v>
      </c>
      <c r="AH125" s="171">
        <v>0</v>
      </c>
      <c r="AI125" s="171">
        <v>0</v>
      </c>
      <c r="AJ125" s="171">
        <v>0</v>
      </c>
      <c r="AK125" s="171">
        <v>0</v>
      </c>
      <c r="AL125" s="171">
        <v>0</v>
      </c>
      <c r="AM125" s="171">
        <v>0</v>
      </c>
      <c r="AN125" s="171">
        <v>0</v>
      </c>
      <c r="AO125" s="171">
        <v>0</v>
      </c>
      <c r="AP125" s="171">
        <v>0</v>
      </c>
      <c r="AQ125" s="171">
        <v>0</v>
      </c>
      <c r="AR125" s="171">
        <v>0</v>
      </c>
      <c r="AS125" s="171">
        <v>0</v>
      </c>
      <c r="AT125" s="171">
        <v>0</v>
      </c>
      <c r="AU125" s="171">
        <v>0</v>
      </c>
      <c r="AV125" s="171">
        <v>0</v>
      </c>
      <c r="AW125" s="171">
        <v>0</v>
      </c>
      <c r="AX125" s="171">
        <v>0</v>
      </c>
      <c r="AY125" s="172" t="s">
        <v>495</v>
      </c>
      <c r="AZ125" s="172" t="s">
        <v>495</v>
      </c>
      <c r="BA125" s="172" t="s">
        <v>495</v>
      </c>
      <c r="BB125" s="171">
        <v>0</v>
      </c>
      <c r="BC125" s="172" t="s">
        <v>495</v>
      </c>
      <c r="BD125" s="172" t="s">
        <v>495</v>
      </c>
      <c r="BE125" s="172" t="s">
        <v>495</v>
      </c>
      <c r="BF125" s="171">
        <v>0</v>
      </c>
      <c r="BG125" s="172" t="s">
        <v>495</v>
      </c>
      <c r="BH125" s="172" t="s">
        <v>495</v>
      </c>
      <c r="BI125" s="172" t="s">
        <v>495</v>
      </c>
      <c r="BJ125" s="171">
        <v>0</v>
      </c>
      <c r="BK125" s="172" t="s">
        <v>495</v>
      </c>
      <c r="BL125" s="172" t="s">
        <v>495</v>
      </c>
      <c r="BM125" s="172" t="s">
        <v>495</v>
      </c>
      <c r="BN125" s="171">
        <v>0</v>
      </c>
      <c r="BO125" s="172" t="s">
        <v>495</v>
      </c>
      <c r="BP125" s="172" t="s">
        <v>495</v>
      </c>
      <c r="BQ125" s="172" t="s">
        <v>495</v>
      </c>
      <c r="BR125" s="171">
        <v>0</v>
      </c>
      <c r="BS125" s="172" t="s">
        <v>495</v>
      </c>
      <c r="BT125" s="172" t="s">
        <v>495</v>
      </c>
      <c r="BU125" s="172" t="s">
        <v>495</v>
      </c>
      <c r="BV125" s="172" t="s">
        <v>495</v>
      </c>
      <c r="BW125" s="171">
        <v>0</v>
      </c>
      <c r="BX125" s="171">
        <v>0</v>
      </c>
      <c r="BY125" s="171">
        <v>0</v>
      </c>
      <c r="BZ125" s="171">
        <v>0</v>
      </c>
      <c r="CA125" s="171">
        <v>0</v>
      </c>
      <c r="CB125" s="171">
        <v>0</v>
      </c>
      <c r="CC125" s="171">
        <v>0</v>
      </c>
      <c r="CD125" s="171">
        <v>0</v>
      </c>
      <c r="CE125" s="171">
        <v>0</v>
      </c>
      <c r="CF125" s="171">
        <v>0</v>
      </c>
      <c r="CG125" s="171">
        <v>0</v>
      </c>
      <c r="CH125" s="171">
        <v>0</v>
      </c>
      <c r="CI125" s="169" t="s">
        <v>495</v>
      </c>
      <c r="CJ125" s="169" t="s">
        <v>495</v>
      </c>
      <c r="CK125" s="169" t="s">
        <v>495</v>
      </c>
      <c r="CL125" s="169" t="s">
        <v>495</v>
      </c>
      <c r="CM125" s="169" t="s">
        <v>495</v>
      </c>
      <c r="CN125" s="169" t="s">
        <v>495</v>
      </c>
      <c r="CO125" s="169" t="s">
        <v>495</v>
      </c>
      <c r="CP125" s="169" t="s">
        <v>495</v>
      </c>
      <c r="CQ125" s="171">
        <v>0</v>
      </c>
      <c r="CR125" s="169" t="s">
        <v>495</v>
      </c>
      <c r="CS125" s="169" t="s">
        <v>495</v>
      </c>
      <c r="CT125" s="169" t="s">
        <v>495</v>
      </c>
      <c r="CU125" s="169" t="s">
        <v>495</v>
      </c>
      <c r="CV125" s="169" t="s">
        <v>495</v>
      </c>
      <c r="CW125" s="169" t="s">
        <v>495</v>
      </c>
      <c r="CX125" s="169" t="s">
        <v>495</v>
      </c>
      <c r="CY125" s="169" t="s">
        <v>495</v>
      </c>
      <c r="CZ125" s="169" t="s">
        <v>495</v>
      </c>
      <c r="DA125" s="169" t="s">
        <v>495</v>
      </c>
      <c r="DB125" s="169" t="s">
        <v>495</v>
      </c>
      <c r="DC125" s="171">
        <v>0</v>
      </c>
      <c r="DD125" s="169" t="s">
        <v>495</v>
      </c>
      <c r="DE125" s="169" t="s">
        <v>495</v>
      </c>
      <c r="DF125" s="169" t="s">
        <v>495</v>
      </c>
      <c r="DG125" s="171">
        <v>0</v>
      </c>
      <c r="DH125" s="171">
        <v>0</v>
      </c>
      <c r="DI125" s="171">
        <v>0</v>
      </c>
      <c r="DJ125" s="171">
        <v>0</v>
      </c>
      <c r="DK125" s="171">
        <v>0</v>
      </c>
      <c r="DL125" s="171">
        <v>0</v>
      </c>
      <c r="DM125" s="171">
        <v>0</v>
      </c>
      <c r="DN125" s="171">
        <v>0</v>
      </c>
      <c r="DO125" s="171">
        <v>0</v>
      </c>
      <c r="DP125" s="171">
        <v>0</v>
      </c>
      <c r="DQ125" s="171">
        <v>0</v>
      </c>
      <c r="DR125" s="171">
        <v>0</v>
      </c>
      <c r="DS125" s="171">
        <v>0</v>
      </c>
      <c r="DT125" s="171">
        <v>0</v>
      </c>
      <c r="DU125" s="171">
        <v>0</v>
      </c>
      <c r="DV125" s="171">
        <v>0</v>
      </c>
      <c r="DW125" s="171">
        <v>0</v>
      </c>
      <c r="DX125" s="171">
        <v>0</v>
      </c>
      <c r="DY125" s="171">
        <v>0</v>
      </c>
      <c r="DZ125" s="171">
        <v>0</v>
      </c>
      <c r="EA125" s="171">
        <v>0</v>
      </c>
      <c r="EB125" s="171">
        <v>0</v>
      </c>
      <c r="EC125" s="171">
        <v>0</v>
      </c>
      <c r="ED125" s="171">
        <v>0</v>
      </c>
      <c r="EE125" s="169" t="s">
        <v>495</v>
      </c>
      <c r="EF125" s="169" t="s">
        <v>495</v>
      </c>
      <c r="EG125" s="169" t="s">
        <v>495</v>
      </c>
      <c r="EH125" s="169" t="s">
        <v>495</v>
      </c>
      <c r="EI125" s="169" t="s">
        <v>495</v>
      </c>
      <c r="EJ125" s="169" t="s">
        <v>495</v>
      </c>
      <c r="EK125" s="169" t="s">
        <v>495</v>
      </c>
      <c r="EL125" s="169" t="s">
        <v>495</v>
      </c>
      <c r="EM125" s="171">
        <v>0</v>
      </c>
      <c r="EN125" s="169" t="s">
        <v>495</v>
      </c>
      <c r="EO125" s="169" t="s">
        <v>495</v>
      </c>
      <c r="EP125" s="169" t="s">
        <v>495</v>
      </c>
      <c r="EQ125" s="169" t="s">
        <v>495</v>
      </c>
      <c r="ER125" s="169" t="s">
        <v>495</v>
      </c>
      <c r="ES125" s="169" t="s">
        <v>495</v>
      </c>
      <c r="ET125" s="169" t="s">
        <v>495</v>
      </c>
      <c r="EU125" s="169" t="s">
        <v>495</v>
      </c>
      <c r="EV125" s="169" t="s">
        <v>495</v>
      </c>
      <c r="EW125" s="169" t="s">
        <v>495</v>
      </c>
      <c r="EX125" s="169" t="s">
        <v>495</v>
      </c>
      <c r="EY125" s="171">
        <v>0</v>
      </c>
      <c r="EZ125" s="169" t="s">
        <v>495</v>
      </c>
      <c r="FA125" s="169" t="s">
        <v>495</v>
      </c>
      <c r="FB125" s="169" t="s">
        <v>495</v>
      </c>
      <c r="FC125" s="171">
        <v>0</v>
      </c>
      <c r="FD125" s="171">
        <v>0</v>
      </c>
      <c r="FE125" s="171">
        <v>0</v>
      </c>
      <c r="FF125" s="171">
        <v>0</v>
      </c>
      <c r="FG125" s="171">
        <v>0</v>
      </c>
      <c r="FH125" s="171">
        <v>0</v>
      </c>
      <c r="FI125" s="171">
        <v>0</v>
      </c>
      <c r="FJ125" s="171">
        <v>0</v>
      </c>
      <c r="FK125" s="171">
        <v>0</v>
      </c>
      <c r="FL125" s="171">
        <v>0</v>
      </c>
      <c r="FM125" s="171">
        <v>0</v>
      </c>
      <c r="FN125" s="171">
        <v>0</v>
      </c>
      <c r="FO125" s="171">
        <v>0</v>
      </c>
      <c r="FP125" s="171">
        <v>0</v>
      </c>
      <c r="FQ125" s="171">
        <v>0</v>
      </c>
      <c r="FR125" s="171">
        <v>0</v>
      </c>
      <c r="FS125" s="171">
        <v>0</v>
      </c>
      <c r="FT125" s="171">
        <v>0</v>
      </c>
      <c r="FU125" s="171">
        <v>0</v>
      </c>
      <c r="FV125" s="171">
        <v>0</v>
      </c>
      <c r="FW125" s="171">
        <v>0</v>
      </c>
      <c r="FX125" s="171">
        <v>0</v>
      </c>
      <c r="FY125" s="171">
        <v>0</v>
      </c>
      <c r="FZ125" s="171">
        <v>0</v>
      </c>
    </row>
    <row r="126" spans="1:182">
      <c r="A126" s="169" t="s">
        <v>398</v>
      </c>
      <c r="B126" s="169" t="s">
        <v>399</v>
      </c>
      <c r="C126" s="168">
        <v>1</v>
      </c>
      <c r="D126" s="168">
        <v>1</v>
      </c>
      <c r="E126" s="168">
        <v>1</v>
      </c>
      <c r="F126" s="168">
        <v>3</v>
      </c>
      <c r="G126" s="168">
        <v>2</v>
      </c>
      <c r="H126" s="170">
        <v>200</v>
      </c>
      <c r="I126" s="168">
        <v>52</v>
      </c>
      <c r="J126" s="168">
        <v>31</v>
      </c>
      <c r="K126" s="168">
        <v>19</v>
      </c>
      <c r="L126" s="168">
        <v>32</v>
      </c>
      <c r="M126" s="168">
        <v>1</v>
      </c>
      <c r="N126" s="170">
        <v>3.225806451612903</v>
      </c>
      <c r="O126" s="171">
        <v>0</v>
      </c>
      <c r="P126" s="171">
        <v>0</v>
      </c>
      <c r="Q126" s="171">
        <v>0</v>
      </c>
      <c r="R126" s="171">
        <v>0</v>
      </c>
      <c r="S126" s="171">
        <v>0</v>
      </c>
      <c r="T126" s="171">
        <v>0</v>
      </c>
      <c r="U126" s="171">
        <v>0</v>
      </c>
      <c r="V126" s="171">
        <v>0</v>
      </c>
      <c r="W126" s="171">
        <v>0</v>
      </c>
      <c r="X126" s="171">
        <v>0</v>
      </c>
      <c r="Y126" s="171">
        <v>0</v>
      </c>
      <c r="Z126" s="171">
        <v>0</v>
      </c>
      <c r="AA126" s="171">
        <v>0</v>
      </c>
      <c r="AB126" s="171">
        <v>0</v>
      </c>
      <c r="AC126" s="171">
        <v>0</v>
      </c>
      <c r="AD126" s="171">
        <v>0</v>
      </c>
      <c r="AE126" s="171">
        <v>0</v>
      </c>
      <c r="AF126" s="171">
        <v>0</v>
      </c>
      <c r="AG126" s="171">
        <v>0</v>
      </c>
      <c r="AH126" s="171">
        <v>0</v>
      </c>
      <c r="AI126" s="171">
        <v>0</v>
      </c>
      <c r="AJ126" s="171">
        <v>0</v>
      </c>
      <c r="AK126" s="171">
        <v>0</v>
      </c>
      <c r="AL126" s="171">
        <v>0</v>
      </c>
      <c r="AM126" s="171">
        <v>0</v>
      </c>
      <c r="AN126" s="171">
        <v>0</v>
      </c>
      <c r="AO126" s="171">
        <v>0</v>
      </c>
      <c r="AP126" s="171">
        <v>0</v>
      </c>
      <c r="AQ126" s="171">
        <v>0</v>
      </c>
      <c r="AR126" s="171">
        <v>0</v>
      </c>
      <c r="AS126" s="171">
        <v>0</v>
      </c>
      <c r="AT126" s="171">
        <v>0</v>
      </c>
      <c r="AU126" s="171">
        <v>0</v>
      </c>
      <c r="AV126" s="171">
        <v>0</v>
      </c>
      <c r="AW126" s="171">
        <v>0</v>
      </c>
      <c r="AX126" s="171">
        <v>0</v>
      </c>
      <c r="AY126" s="172" t="s">
        <v>495</v>
      </c>
      <c r="AZ126" s="172" t="s">
        <v>495</v>
      </c>
      <c r="BA126" s="172" t="s">
        <v>495</v>
      </c>
      <c r="BB126" s="171">
        <v>1</v>
      </c>
      <c r="BC126" s="172" t="s">
        <v>495</v>
      </c>
      <c r="BD126" s="172" t="s">
        <v>495</v>
      </c>
      <c r="BE126" s="172" t="s">
        <v>495</v>
      </c>
      <c r="BF126" s="171">
        <v>9</v>
      </c>
      <c r="BG126" s="172" t="s">
        <v>495</v>
      </c>
      <c r="BH126" s="172" t="s">
        <v>495</v>
      </c>
      <c r="BI126" s="172" t="s">
        <v>495</v>
      </c>
      <c r="BJ126" s="171">
        <v>0</v>
      </c>
      <c r="BK126" s="172" t="s">
        <v>495</v>
      </c>
      <c r="BL126" s="172" t="s">
        <v>495</v>
      </c>
      <c r="BM126" s="172" t="s">
        <v>495</v>
      </c>
      <c r="BN126" s="171">
        <v>0</v>
      </c>
      <c r="BO126" s="172" t="s">
        <v>495</v>
      </c>
      <c r="BP126" s="172" t="s">
        <v>495</v>
      </c>
      <c r="BQ126" s="172" t="s">
        <v>495</v>
      </c>
      <c r="BR126" s="171">
        <v>0</v>
      </c>
      <c r="BS126" s="172" t="s">
        <v>495</v>
      </c>
      <c r="BT126" s="172" t="s">
        <v>495</v>
      </c>
      <c r="BU126" s="172" t="s">
        <v>495</v>
      </c>
      <c r="BV126" s="172" t="s">
        <v>495</v>
      </c>
      <c r="BW126" s="171">
        <v>0</v>
      </c>
      <c r="BX126" s="171">
        <v>0</v>
      </c>
      <c r="BY126" s="171">
        <v>0</v>
      </c>
      <c r="BZ126" s="171">
        <v>0</v>
      </c>
      <c r="CA126" s="171">
        <v>0</v>
      </c>
      <c r="CB126" s="171">
        <v>0</v>
      </c>
      <c r="CC126" s="171">
        <v>0</v>
      </c>
      <c r="CD126" s="171">
        <v>0</v>
      </c>
      <c r="CE126" s="171">
        <v>0</v>
      </c>
      <c r="CF126" s="171">
        <v>0</v>
      </c>
      <c r="CG126" s="171">
        <v>0</v>
      </c>
      <c r="CH126" s="171">
        <v>0</v>
      </c>
      <c r="CI126" s="169" t="s">
        <v>495</v>
      </c>
      <c r="CJ126" s="169" t="s">
        <v>495</v>
      </c>
      <c r="CK126" s="169" t="s">
        <v>495</v>
      </c>
      <c r="CL126" s="169" t="s">
        <v>495</v>
      </c>
      <c r="CM126" s="169" t="s">
        <v>495</v>
      </c>
      <c r="CN126" s="169" t="s">
        <v>495</v>
      </c>
      <c r="CO126" s="169" t="s">
        <v>495</v>
      </c>
      <c r="CP126" s="169" t="s">
        <v>495</v>
      </c>
      <c r="CQ126" s="171">
        <v>0</v>
      </c>
      <c r="CR126" s="169" t="s">
        <v>495</v>
      </c>
      <c r="CS126" s="169" t="s">
        <v>495</v>
      </c>
      <c r="CT126" s="169" t="s">
        <v>495</v>
      </c>
      <c r="CU126" s="169" t="s">
        <v>495</v>
      </c>
      <c r="CV126" s="169" t="s">
        <v>495</v>
      </c>
      <c r="CW126" s="169" t="s">
        <v>495</v>
      </c>
      <c r="CX126" s="169" t="s">
        <v>495</v>
      </c>
      <c r="CY126" s="169" t="s">
        <v>495</v>
      </c>
      <c r="CZ126" s="169" t="s">
        <v>495</v>
      </c>
      <c r="DA126" s="169" t="s">
        <v>495</v>
      </c>
      <c r="DB126" s="169" t="s">
        <v>495</v>
      </c>
      <c r="DC126" s="171">
        <v>0</v>
      </c>
      <c r="DD126" s="169" t="s">
        <v>495</v>
      </c>
      <c r="DE126" s="169" t="s">
        <v>495</v>
      </c>
      <c r="DF126" s="169" t="s">
        <v>495</v>
      </c>
      <c r="DG126" s="171">
        <v>0</v>
      </c>
      <c r="DH126" s="171">
        <v>0</v>
      </c>
      <c r="DI126" s="171">
        <v>0</v>
      </c>
      <c r="DJ126" s="171">
        <v>1</v>
      </c>
      <c r="DK126" s="171">
        <v>0</v>
      </c>
      <c r="DL126" s="171">
        <v>0</v>
      </c>
      <c r="DM126" s="171">
        <v>0</v>
      </c>
      <c r="DN126" s="171">
        <v>14</v>
      </c>
      <c r="DO126" s="171">
        <v>0</v>
      </c>
      <c r="DP126" s="171">
        <v>0</v>
      </c>
      <c r="DQ126" s="171">
        <v>0</v>
      </c>
      <c r="DR126" s="171">
        <v>0</v>
      </c>
      <c r="DS126" s="171">
        <v>0</v>
      </c>
      <c r="DT126" s="171">
        <v>0</v>
      </c>
      <c r="DU126" s="171">
        <v>0</v>
      </c>
      <c r="DV126" s="171">
        <v>0</v>
      </c>
      <c r="DW126" s="171">
        <v>0</v>
      </c>
      <c r="DX126" s="171">
        <v>0</v>
      </c>
      <c r="DY126" s="171">
        <v>0</v>
      </c>
      <c r="DZ126" s="171">
        <v>0</v>
      </c>
      <c r="EA126" s="171">
        <v>0</v>
      </c>
      <c r="EB126" s="171">
        <v>0</v>
      </c>
      <c r="EC126" s="171">
        <v>0</v>
      </c>
      <c r="ED126" s="171">
        <v>0</v>
      </c>
      <c r="EE126" s="169" t="s">
        <v>495</v>
      </c>
      <c r="EF126" s="169" t="s">
        <v>495</v>
      </c>
      <c r="EG126" s="169" t="s">
        <v>495</v>
      </c>
      <c r="EH126" s="169" t="s">
        <v>495</v>
      </c>
      <c r="EI126" s="169" t="s">
        <v>495</v>
      </c>
      <c r="EJ126" s="169" t="s">
        <v>495</v>
      </c>
      <c r="EK126" s="169" t="s">
        <v>495</v>
      </c>
      <c r="EL126" s="169" t="s">
        <v>495</v>
      </c>
      <c r="EM126" s="171">
        <v>0</v>
      </c>
      <c r="EN126" s="169" t="s">
        <v>495</v>
      </c>
      <c r="EO126" s="169" t="s">
        <v>495</v>
      </c>
      <c r="EP126" s="169" t="s">
        <v>495</v>
      </c>
      <c r="EQ126" s="169" t="s">
        <v>495</v>
      </c>
      <c r="ER126" s="169" t="s">
        <v>495</v>
      </c>
      <c r="ES126" s="169" t="s">
        <v>495</v>
      </c>
      <c r="ET126" s="169" t="s">
        <v>495</v>
      </c>
      <c r="EU126" s="169" t="s">
        <v>495</v>
      </c>
      <c r="EV126" s="169" t="s">
        <v>495</v>
      </c>
      <c r="EW126" s="169" t="s">
        <v>495</v>
      </c>
      <c r="EX126" s="169" t="s">
        <v>495</v>
      </c>
      <c r="EY126" s="171">
        <v>0</v>
      </c>
      <c r="EZ126" s="169" t="s">
        <v>495</v>
      </c>
      <c r="FA126" s="169" t="s">
        <v>495</v>
      </c>
      <c r="FB126" s="169" t="s">
        <v>495</v>
      </c>
      <c r="FC126" s="171">
        <v>1</v>
      </c>
      <c r="FD126" s="171">
        <v>1</v>
      </c>
      <c r="FE126" s="171">
        <v>1</v>
      </c>
      <c r="FF126" s="171">
        <v>1</v>
      </c>
      <c r="FG126" s="171">
        <v>52</v>
      </c>
      <c r="FH126" s="171">
        <v>31</v>
      </c>
      <c r="FI126" s="171">
        <v>19</v>
      </c>
      <c r="FJ126" s="171">
        <v>9</v>
      </c>
      <c r="FK126" s="171">
        <v>19</v>
      </c>
      <c r="FL126" s="171">
        <v>18</v>
      </c>
      <c r="FM126" s="171">
        <v>13</v>
      </c>
      <c r="FN126" s="171">
        <v>19</v>
      </c>
      <c r="FO126" s="171">
        <v>0</v>
      </c>
      <c r="FP126" s="171">
        <v>0</v>
      </c>
      <c r="FQ126" s="171">
        <v>0</v>
      </c>
      <c r="FR126" s="171">
        <v>0</v>
      </c>
      <c r="FS126" s="171">
        <v>0</v>
      </c>
      <c r="FT126" s="171">
        <v>0</v>
      </c>
      <c r="FU126" s="171">
        <v>0</v>
      </c>
      <c r="FV126" s="171">
        <v>0</v>
      </c>
      <c r="FW126" s="171">
        <v>0</v>
      </c>
      <c r="FX126" s="171">
        <v>0</v>
      </c>
      <c r="FY126" s="171">
        <v>0</v>
      </c>
      <c r="FZ126" s="171">
        <v>0</v>
      </c>
    </row>
    <row r="127" spans="1:182">
      <c r="A127" s="169" t="s">
        <v>400</v>
      </c>
      <c r="B127" s="169" t="s">
        <v>401</v>
      </c>
      <c r="C127" s="168">
        <v>3</v>
      </c>
      <c r="D127" s="168">
        <v>3</v>
      </c>
      <c r="E127" s="168">
        <v>3</v>
      </c>
      <c r="F127" s="168">
        <v>3</v>
      </c>
      <c r="G127" s="168">
        <v>0</v>
      </c>
      <c r="H127" s="170">
        <v>0</v>
      </c>
      <c r="I127" s="168">
        <v>519</v>
      </c>
      <c r="J127" s="168">
        <v>477</v>
      </c>
      <c r="K127" s="168">
        <v>475</v>
      </c>
      <c r="L127" s="168">
        <v>466</v>
      </c>
      <c r="M127" s="168">
        <v>-11</v>
      </c>
      <c r="N127" s="170">
        <v>-2.3060796645702304</v>
      </c>
      <c r="O127" s="171">
        <v>0</v>
      </c>
      <c r="P127" s="171">
        <v>0</v>
      </c>
      <c r="Q127" s="171">
        <v>0</v>
      </c>
      <c r="R127" s="171">
        <v>0</v>
      </c>
      <c r="S127" s="171">
        <v>0</v>
      </c>
      <c r="T127" s="171">
        <v>0</v>
      </c>
      <c r="U127" s="171">
        <v>0</v>
      </c>
      <c r="V127" s="171">
        <v>0</v>
      </c>
      <c r="W127" s="171">
        <v>0</v>
      </c>
      <c r="X127" s="171">
        <v>0</v>
      </c>
      <c r="Y127" s="171">
        <v>0</v>
      </c>
      <c r="Z127" s="171">
        <v>0</v>
      </c>
      <c r="AA127" s="171">
        <v>0</v>
      </c>
      <c r="AB127" s="171">
        <v>0</v>
      </c>
      <c r="AC127" s="171">
        <v>0</v>
      </c>
      <c r="AD127" s="171">
        <v>0</v>
      </c>
      <c r="AE127" s="171">
        <v>0</v>
      </c>
      <c r="AF127" s="171">
        <v>0</v>
      </c>
      <c r="AG127" s="171">
        <v>0</v>
      </c>
      <c r="AH127" s="171">
        <v>0</v>
      </c>
      <c r="AI127" s="171">
        <v>0</v>
      </c>
      <c r="AJ127" s="171">
        <v>0</v>
      </c>
      <c r="AK127" s="171">
        <v>0</v>
      </c>
      <c r="AL127" s="171">
        <v>0</v>
      </c>
      <c r="AM127" s="171">
        <v>1</v>
      </c>
      <c r="AN127" s="171">
        <v>1</v>
      </c>
      <c r="AO127" s="171">
        <v>1</v>
      </c>
      <c r="AP127" s="171">
        <v>0</v>
      </c>
      <c r="AQ127" s="171">
        <v>99</v>
      </c>
      <c r="AR127" s="171">
        <v>90</v>
      </c>
      <c r="AS127" s="171">
        <v>114</v>
      </c>
      <c r="AT127" s="171">
        <v>80</v>
      </c>
      <c r="AU127" s="171">
        <v>26</v>
      </c>
      <c r="AV127" s="171">
        <v>30</v>
      </c>
      <c r="AW127" s="171">
        <v>27</v>
      </c>
      <c r="AX127" s="171">
        <v>28</v>
      </c>
      <c r="AY127" s="172" t="s">
        <v>495</v>
      </c>
      <c r="AZ127" s="172" t="s">
        <v>495</v>
      </c>
      <c r="BA127" s="172" t="s">
        <v>495</v>
      </c>
      <c r="BB127" s="171">
        <v>1</v>
      </c>
      <c r="BC127" s="172" t="s">
        <v>495</v>
      </c>
      <c r="BD127" s="172" t="s">
        <v>495</v>
      </c>
      <c r="BE127" s="172" t="s">
        <v>495</v>
      </c>
      <c r="BF127" s="171">
        <v>30</v>
      </c>
      <c r="BG127" s="172" t="s">
        <v>495</v>
      </c>
      <c r="BH127" s="172" t="s">
        <v>495</v>
      </c>
      <c r="BI127" s="172" t="s">
        <v>495</v>
      </c>
      <c r="BJ127" s="171">
        <v>0</v>
      </c>
      <c r="BK127" s="172" t="s">
        <v>495</v>
      </c>
      <c r="BL127" s="172" t="s">
        <v>495</v>
      </c>
      <c r="BM127" s="172" t="s">
        <v>495</v>
      </c>
      <c r="BN127" s="171">
        <v>0</v>
      </c>
      <c r="BO127" s="172" t="s">
        <v>495</v>
      </c>
      <c r="BP127" s="172" t="s">
        <v>495</v>
      </c>
      <c r="BQ127" s="172" t="s">
        <v>495</v>
      </c>
      <c r="BR127" s="171">
        <v>0</v>
      </c>
      <c r="BS127" s="172" t="s">
        <v>495</v>
      </c>
      <c r="BT127" s="172" t="s">
        <v>495</v>
      </c>
      <c r="BU127" s="172" t="s">
        <v>495</v>
      </c>
      <c r="BV127" s="172" t="s">
        <v>495</v>
      </c>
      <c r="BW127" s="171">
        <v>0</v>
      </c>
      <c r="BX127" s="171">
        <v>0</v>
      </c>
      <c r="BY127" s="171">
        <v>0</v>
      </c>
      <c r="BZ127" s="171">
        <v>0</v>
      </c>
      <c r="CA127" s="171">
        <v>0</v>
      </c>
      <c r="CB127" s="171">
        <v>0</v>
      </c>
      <c r="CC127" s="171">
        <v>0</v>
      </c>
      <c r="CD127" s="171">
        <v>0</v>
      </c>
      <c r="CE127" s="171">
        <v>0</v>
      </c>
      <c r="CF127" s="171">
        <v>0</v>
      </c>
      <c r="CG127" s="171">
        <v>0</v>
      </c>
      <c r="CH127" s="171">
        <v>0</v>
      </c>
      <c r="CI127" s="169" t="s">
        <v>495</v>
      </c>
      <c r="CJ127" s="169" t="s">
        <v>495</v>
      </c>
      <c r="CK127" s="169" t="s">
        <v>495</v>
      </c>
      <c r="CL127" s="169" t="s">
        <v>495</v>
      </c>
      <c r="CM127" s="169" t="s">
        <v>495</v>
      </c>
      <c r="CN127" s="169" t="s">
        <v>495</v>
      </c>
      <c r="CO127" s="169" t="s">
        <v>495</v>
      </c>
      <c r="CP127" s="169" t="s">
        <v>495</v>
      </c>
      <c r="CQ127" s="171">
        <v>0</v>
      </c>
      <c r="CR127" s="169" t="s">
        <v>495</v>
      </c>
      <c r="CS127" s="169" t="s">
        <v>495</v>
      </c>
      <c r="CT127" s="169" t="s">
        <v>495</v>
      </c>
      <c r="CU127" s="169" t="s">
        <v>495</v>
      </c>
      <c r="CV127" s="169" t="s">
        <v>495</v>
      </c>
      <c r="CW127" s="169" t="s">
        <v>495</v>
      </c>
      <c r="CX127" s="169" t="s">
        <v>495</v>
      </c>
      <c r="CY127" s="169" t="s">
        <v>495</v>
      </c>
      <c r="CZ127" s="169" t="s">
        <v>495</v>
      </c>
      <c r="DA127" s="169" t="s">
        <v>495</v>
      </c>
      <c r="DB127" s="169" t="s">
        <v>495</v>
      </c>
      <c r="DC127" s="171">
        <v>0</v>
      </c>
      <c r="DD127" s="169" t="s">
        <v>495</v>
      </c>
      <c r="DE127" s="169" t="s">
        <v>495</v>
      </c>
      <c r="DF127" s="169" t="s">
        <v>495</v>
      </c>
      <c r="DG127" s="171">
        <v>1</v>
      </c>
      <c r="DH127" s="171">
        <v>1</v>
      </c>
      <c r="DI127" s="171">
        <v>1</v>
      </c>
      <c r="DJ127" s="171">
        <v>1</v>
      </c>
      <c r="DK127" s="171">
        <v>302</v>
      </c>
      <c r="DL127" s="171">
        <v>289</v>
      </c>
      <c r="DM127" s="171">
        <v>304</v>
      </c>
      <c r="DN127" s="171">
        <v>326</v>
      </c>
      <c r="DO127" s="171">
        <v>77</v>
      </c>
      <c r="DP127" s="171">
        <v>79</v>
      </c>
      <c r="DQ127" s="171">
        <v>59</v>
      </c>
      <c r="DR127" s="171">
        <v>54</v>
      </c>
      <c r="DS127" s="171">
        <v>0</v>
      </c>
      <c r="DT127" s="171">
        <v>0</v>
      </c>
      <c r="DU127" s="171">
        <v>0</v>
      </c>
      <c r="DV127" s="171">
        <v>0</v>
      </c>
      <c r="DW127" s="171">
        <v>0</v>
      </c>
      <c r="DX127" s="171">
        <v>0</v>
      </c>
      <c r="DY127" s="171">
        <v>0</v>
      </c>
      <c r="DZ127" s="171">
        <v>0</v>
      </c>
      <c r="EA127" s="171">
        <v>0</v>
      </c>
      <c r="EB127" s="171">
        <v>0</v>
      </c>
      <c r="EC127" s="171">
        <v>0</v>
      </c>
      <c r="ED127" s="171">
        <v>0</v>
      </c>
      <c r="EE127" s="169" t="s">
        <v>495</v>
      </c>
      <c r="EF127" s="169" t="s">
        <v>495</v>
      </c>
      <c r="EG127" s="169" t="s">
        <v>495</v>
      </c>
      <c r="EH127" s="169" t="s">
        <v>495</v>
      </c>
      <c r="EI127" s="169" t="s">
        <v>495</v>
      </c>
      <c r="EJ127" s="169" t="s">
        <v>495</v>
      </c>
      <c r="EK127" s="169" t="s">
        <v>495</v>
      </c>
      <c r="EL127" s="169" t="s">
        <v>495</v>
      </c>
      <c r="EM127" s="171">
        <v>0</v>
      </c>
      <c r="EN127" s="169" t="s">
        <v>495</v>
      </c>
      <c r="EO127" s="169" t="s">
        <v>495</v>
      </c>
      <c r="EP127" s="169" t="s">
        <v>495</v>
      </c>
      <c r="EQ127" s="169" t="s">
        <v>495</v>
      </c>
      <c r="ER127" s="169" t="s">
        <v>495</v>
      </c>
      <c r="ES127" s="169" t="s">
        <v>495</v>
      </c>
      <c r="ET127" s="169" t="s">
        <v>495</v>
      </c>
      <c r="EU127" s="169" t="s">
        <v>495</v>
      </c>
      <c r="EV127" s="169" t="s">
        <v>495</v>
      </c>
      <c r="EW127" s="169" t="s">
        <v>495</v>
      </c>
      <c r="EX127" s="169" t="s">
        <v>495</v>
      </c>
      <c r="EY127" s="171">
        <v>0</v>
      </c>
      <c r="EZ127" s="169" t="s">
        <v>495</v>
      </c>
      <c r="FA127" s="169" t="s">
        <v>495</v>
      </c>
      <c r="FB127" s="169" t="s">
        <v>495</v>
      </c>
      <c r="FC127" s="171">
        <v>1</v>
      </c>
      <c r="FD127" s="171">
        <v>1</v>
      </c>
      <c r="FE127" s="171">
        <v>1</v>
      </c>
      <c r="FF127" s="171">
        <v>1</v>
      </c>
      <c r="FG127" s="171">
        <v>118</v>
      </c>
      <c r="FH127" s="171">
        <v>98</v>
      </c>
      <c r="FI127" s="171">
        <v>57</v>
      </c>
      <c r="FJ127" s="171">
        <v>30</v>
      </c>
      <c r="FK127" s="171">
        <v>38</v>
      </c>
      <c r="FL127" s="171">
        <v>43</v>
      </c>
      <c r="FM127" s="171">
        <v>27</v>
      </c>
      <c r="FN127" s="171">
        <v>28</v>
      </c>
      <c r="FO127" s="171">
        <v>0</v>
      </c>
      <c r="FP127" s="171">
        <v>0</v>
      </c>
      <c r="FQ127" s="171">
        <v>0</v>
      </c>
      <c r="FR127" s="171">
        <v>0</v>
      </c>
      <c r="FS127" s="171">
        <v>0</v>
      </c>
      <c r="FT127" s="171">
        <v>0</v>
      </c>
      <c r="FU127" s="171">
        <v>0</v>
      </c>
      <c r="FV127" s="171">
        <v>0</v>
      </c>
      <c r="FW127" s="171">
        <v>0</v>
      </c>
      <c r="FX127" s="171">
        <v>0</v>
      </c>
      <c r="FY127" s="171">
        <v>0</v>
      </c>
      <c r="FZ127" s="171">
        <v>0</v>
      </c>
    </row>
    <row r="128" spans="1:182">
      <c r="A128" s="169" t="s">
        <v>402</v>
      </c>
      <c r="B128" s="169" t="s">
        <v>403</v>
      </c>
      <c r="C128" s="168">
        <v>0</v>
      </c>
      <c r="D128" s="168">
        <v>0</v>
      </c>
      <c r="E128" s="168">
        <v>0</v>
      </c>
      <c r="F128" s="168">
        <v>0</v>
      </c>
      <c r="G128" s="168">
        <v>0</v>
      </c>
      <c r="H128" s="170"/>
      <c r="I128" s="168">
        <v>0</v>
      </c>
      <c r="J128" s="168">
        <v>0</v>
      </c>
      <c r="K128" s="168">
        <v>0</v>
      </c>
      <c r="L128" s="168">
        <v>0</v>
      </c>
      <c r="M128" s="168">
        <v>0</v>
      </c>
      <c r="N128" s="170"/>
      <c r="O128" s="171">
        <v>0</v>
      </c>
      <c r="P128" s="171">
        <v>0</v>
      </c>
      <c r="Q128" s="171">
        <v>0</v>
      </c>
      <c r="R128" s="171">
        <v>0</v>
      </c>
      <c r="S128" s="171">
        <v>0</v>
      </c>
      <c r="T128" s="171">
        <v>0</v>
      </c>
      <c r="U128" s="171">
        <v>0</v>
      </c>
      <c r="V128" s="171">
        <v>0</v>
      </c>
      <c r="W128" s="171">
        <v>0</v>
      </c>
      <c r="X128" s="171">
        <v>0</v>
      </c>
      <c r="Y128" s="171">
        <v>0</v>
      </c>
      <c r="Z128" s="171">
        <v>0</v>
      </c>
      <c r="AA128" s="171">
        <v>0</v>
      </c>
      <c r="AB128" s="171">
        <v>0</v>
      </c>
      <c r="AC128" s="171">
        <v>0</v>
      </c>
      <c r="AD128" s="171">
        <v>0</v>
      </c>
      <c r="AE128" s="171">
        <v>0</v>
      </c>
      <c r="AF128" s="171">
        <v>0</v>
      </c>
      <c r="AG128" s="171">
        <v>0</v>
      </c>
      <c r="AH128" s="171">
        <v>0</v>
      </c>
      <c r="AI128" s="171">
        <v>0</v>
      </c>
      <c r="AJ128" s="171">
        <v>0</v>
      </c>
      <c r="AK128" s="171">
        <v>0</v>
      </c>
      <c r="AL128" s="171">
        <v>0</v>
      </c>
      <c r="AM128" s="171">
        <v>0</v>
      </c>
      <c r="AN128" s="171">
        <v>0</v>
      </c>
      <c r="AO128" s="171">
        <v>0</v>
      </c>
      <c r="AP128" s="171">
        <v>0</v>
      </c>
      <c r="AQ128" s="171">
        <v>0</v>
      </c>
      <c r="AR128" s="171">
        <v>0</v>
      </c>
      <c r="AS128" s="171">
        <v>0</v>
      </c>
      <c r="AT128" s="171">
        <v>0</v>
      </c>
      <c r="AU128" s="171">
        <v>0</v>
      </c>
      <c r="AV128" s="171">
        <v>0</v>
      </c>
      <c r="AW128" s="171">
        <v>0</v>
      </c>
      <c r="AX128" s="171">
        <v>0</v>
      </c>
      <c r="AY128" s="172" t="s">
        <v>495</v>
      </c>
      <c r="AZ128" s="172" t="s">
        <v>495</v>
      </c>
      <c r="BA128" s="172" t="s">
        <v>495</v>
      </c>
      <c r="BB128" s="171">
        <v>0</v>
      </c>
      <c r="BC128" s="172" t="s">
        <v>495</v>
      </c>
      <c r="BD128" s="172" t="s">
        <v>495</v>
      </c>
      <c r="BE128" s="172" t="s">
        <v>495</v>
      </c>
      <c r="BF128" s="171">
        <v>0</v>
      </c>
      <c r="BG128" s="172" t="s">
        <v>495</v>
      </c>
      <c r="BH128" s="172" t="s">
        <v>495</v>
      </c>
      <c r="BI128" s="172" t="s">
        <v>495</v>
      </c>
      <c r="BJ128" s="171">
        <v>0</v>
      </c>
      <c r="BK128" s="172" t="s">
        <v>495</v>
      </c>
      <c r="BL128" s="172" t="s">
        <v>495</v>
      </c>
      <c r="BM128" s="172" t="s">
        <v>495</v>
      </c>
      <c r="BN128" s="171">
        <v>0</v>
      </c>
      <c r="BO128" s="172" t="s">
        <v>495</v>
      </c>
      <c r="BP128" s="172" t="s">
        <v>495</v>
      </c>
      <c r="BQ128" s="172" t="s">
        <v>495</v>
      </c>
      <c r="BR128" s="171">
        <v>0</v>
      </c>
      <c r="BS128" s="172" t="s">
        <v>495</v>
      </c>
      <c r="BT128" s="172" t="s">
        <v>495</v>
      </c>
      <c r="BU128" s="172" t="s">
        <v>495</v>
      </c>
      <c r="BV128" s="172" t="s">
        <v>495</v>
      </c>
      <c r="BW128" s="171">
        <v>0</v>
      </c>
      <c r="BX128" s="171">
        <v>0</v>
      </c>
      <c r="BY128" s="171">
        <v>0</v>
      </c>
      <c r="BZ128" s="171">
        <v>0</v>
      </c>
      <c r="CA128" s="171">
        <v>0</v>
      </c>
      <c r="CB128" s="171">
        <v>0</v>
      </c>
      <c r="CC128" s="171">
        <v>0</v>
      </c>
      <c r="CD128" s="171">
        <v>0</v>
      </c>
      <c r="CE128" s="171">
        <v>0</v>
      </c>
      <c r="CF128" s="171">
        <v>0</v>
      </c>
      <c r="CG128" s="171">
        <v>0</v>
      </c>
      <c r="CH128" s="171">
        <v>0</v>
      </c>
      <c r="CI128" s="169" t="s">
        <v>495</v>
      </c>
      <c r="CJ128" s="169" t="s">
        <v>495</v>
      </c>
      <c r="CK128" s="169" t="s">
        <v>495</v>
      </c>
      <c r="CL128" s="169" t="s">
        <v>495</v>
      </c>
      <c r="CM128" s="169" t="s">
        <v>495</v>
      </c>
      <c r="CN128" s="169" t="s">
        <v>495</v>
      </c>
      <c r="CO128" s="169" t="s">
        <v>495</v>
      </c>
      <c r="CP128" s="169" t="s">
        <v>495</v>
      </c>
      <c r="CQ128" s="171">
        <v>0</v>
      </c>
      <c r="CR128" s="169" t="s">
        <v>495</v>
      </c>
      <c r="CS128" s="169" t="s">
        <v>495</v>
      </c>
      <c r="CT128" s="169" t="s">
        <v>495</v>
      </c>
      <c r="CU128" s="169" t="s">
        <v>495</v>
      </c>
      <c r="CV128" s="169" t="s">
        <v>495</v>
      </c>
      <c r="CW128" s="169" t="s">
        <v>495</v>
      </c>
      <c r="CX128" s="169" t="s">
        <v>495</v>
      </c>
      <c r="CY128" s="169" t="s">
        <v>495</v>
      </c>
      <c r="CZ128" s="169" t="s">
        <v>495</v>
      </c>
      <c r="DA128" s="169" t="s">
        <v>495</v>
      </c>
      <c r="DB128" s="169" t="s">
        <v>495</v>
      </c>
      <c r="DC128" s="171">
        <v>0</v>
      </c>
      <c r="DD128" s="169" t="s">
        <v>495</v>
      </c>
      <c r="DE128" s="169" t="s">
        <v>495</v>
      </c>
      <c r="DF128" s="169" t="s">
        <v>495</v>
      </c>
      <c r="DG128" s="171">
        <v>0</v>
      </c>
      <c r="DH128" s="171">
        <v>0</v>
      </c>
      <c r="DI128" s="171">
        <v>0</v>
      </c>
      <c r="DJ128" s="171">
        <v>0</v>
      </c>
      <c r="DK128" s="171">
        <v>0</v>
      </c>
      <c r="DL128" s="171">
        <v>0</v>
      </c>
      <c r="DM128" s="171">
        <v>0</v>
      </c>
      <c r="DN128" s="171">
        <v>0</v>
      </c>
      <c r="DO128" s="171">
        <v>0</v>
      </c>
      <c r="DP128" s="171">
        <v>0</v>
      </c>
      <c r="DQ128" s="171">
        <v>0</v>
      </c>
      <c r="DR128" s="171">
        <v>0</v>
      </c>
      <c r="DS128" s="171">
        <v>0</v>
      </c>
      <c r="DT128" s="171">
        <v>0</v>
      </c>
      <c r="DU128" s="171">
        <v>0</v>
      </c>
      <c r="DV128" s="171">
        <v>0</v>
      </c>
      <c r="DW128" s="171">
        <v>0</v>
      </c>
      <c r="DX128" s="171">
        <v>0</v>
      </c>
      <c r="DY128" s="171">
        <v>0</v>
      </c>
      <c r="DZ128" s="171">
        <v>0</v>
      </c>
      <c r="EA128" s="171">
        <v>0</v>
      </c>
      <c r="EB128" s="171">
        <v>0</v>
      </c>
      <c r="EC128" s="171">
        <v>0</v>
      </c>
      <c r="ED128" s="171">
        <v>0</v>
      </c>
      <c r="EE128" s="169" t="s">
        <v>495</v>
      </c>
      <c r="EF128" s="169" t="s">
        <v>495</v>
      </c>
      <c r="EG128" s="169" t="s">
        <v>495</v>
      </c>
      <c r="EH128" s="169" t="s">
        <v>495</v>
      </c>
      <c r="EI128" s="169" t="s">
        <v>495</v>
      </c>
      <c r="EJ128" s="169" t="s">
        <v>495</v>
      </c>
      <c r="EK128" s="169" t="s">
        <v>495</v>
      </c>
      <c r="EL128" s="169" t="s">
        <v>495</v>
      </c>
      <c r="EM128" s="171">
        <v>0</v>
      </c>
      <c r="EN128" s="169" t="s">
        <v>495</v>
      </c>
      <c r="EO128" s="169" t="s">
        <v>495</v>
      </c>
      <c r="EP128" s="169" t="s">
        <v>495</v>
      </c>
      <c r="EQ128" s="169" t="s">
        <v>495</v>
      </c>
      <c r="ER128" s="169" t="s">
        <v>495</v>
      </c>
      <c r="ES128" s="169" t="s">
        <v>495</v>
      </c>
      <c r="ET128" s="169" t="s">
        <v>495</v>
      </c>
      <c r="EU128" s="169" t="s">
        <v>495</v>
      </c>
      <c r="EV128" s="169" t="s">
        <v>495</v>
      </c>
      <c r="EW128" s="169" t="s">
        <v>495</v>
      </c>
      <c r="EX128" s="169" t="s">
        <v>495</v>
      </c>
      <c r="EY128" s="171">
        <v>0</v>
      </c>
      <c r="EZ128" s="169" t="s">
        <v>495</v>
      </c>
      <c r="FA128" s="169" t="s">
        <v>495</v>
      </c>
      <c r="FB128" s="169" t="s">
        <v>495</v>
      </c>
      <c r="FC128" s="171">
        <v>0</v>
      </c>
      <c r="FD128" s="171">
        <v>0</v>
      </c>
      <c r="FE128" s="171">
        <v>0</v>
      </c>
      <c r="FF128" s="171">
        <v>0</v>
      </c>
      <c r="FG128" s="171">
        <v>0</v>
      </c>
      <c r="FH128" s="171">
        <v>0</v>
      </c>
      <c r="FI128" s="171">
        <v>0</v>
      </c>
      <c r="FJ128" s="171">
        <v>0</v>
      </c>
      <c r="FK128" s="171">
        <v>0</v>
      </c>
      <c r="FL128" s="171">
        <v>0</v>
      </c>
      <c r="FM128" s="171">
        <v>0</v>
      </c>
      <c r="FN128" s="171">
        <v>0</v>
      </c>
      <c r="FO128" s="171">
        <v>0</v>
      </c>
      <c r="FP128" s="171">
        <v>0</v>
      </c>
      <c r="FQ128" s="171">
        <v>0</v>
      </c>
      <c r="FR128" s="171">
        <v>0</v>
      </c>
      <c r="FS128" s="171">
        <v>0</v>
      </c>
      <c r="FT128" s="171">
        <v>0</v>
      </c>
      <c r="FU128" s="171">
        <v>0</v>
      </c>
      <c r="FV128" s="171">
        <v>0</v>
      </c>
      <c r="FW128" s="171">
        <v>0</v>
      </c>
      <c r="FX128" s="171">
        <v>0</v>
      </c>
      <c r="FY128" s="171">
        <v>0</v>
      </c>
      <c r="FZ128" s="171">
        <v>0</v>
      </c>
    </row>
    <row r="129" spans="1:182">
      <c r="A129" s="169" t="s">
        <v>404</v>
      </c>
      <c r="B129" s="169" t="s">
        <v>405</v>
      </c>
      <c r="C129" s="168">
        <v>0</v>
      </c>
      <c r="D129" s="168">
        <v>0</v>
      </c>
      <c r="E129" s="168">
        <v>0</v>
      </c>
      <c r="F129" s="168">
        <v>0</v>
      </c>
      <c r="G129" s="168">
        <v>0</v>
      </c>
      <c r="H129" s="170"/>
      <c r="I129" s="168">
        <v>0</v>
      </c>
      <c r="J129" s="168">
        <v>0</v>
      </c>
      <c r="K129" s="168">
        <v>0</v>
      </c>
      <c r="L129" s="168">
        <v>0</v>
      </c>
      <c r="M129" s="168">
        <v>0</v>
      </c>
      <c r="N129" s="170"/>
      <c r="O129" s="171">
        <v>0</v>
      </c>
      <c r="P129" s="171">
        <v>0</v>
      </c>
      <c r="Q129" s="171">
        <v>0</v>
      </c>
      <c r="R129" s="171">
        <v>0</v>
      </c>
      <c r="S129" s="171">
        <v>0</v>
      </c>
      <c r="T129" s="171">
        <v>0</v>
      </c>
      <c r="U129" s="171">
        <v>0</v>
      </c>
      <c r="V129" s="171">
        <v>0</v>
      </c>
      <c r="W129" s="171">
        <v>0</v>
      </c>
      <c r="X129" s="171">
        <v>0</v>
      </c>
      <c r="Y129" s="171">
        <v>0</v>
      </c>
      <c r="Z129" s="171">
        <v>0</v>
      </c>
      <c r="AA129" s="171">
        <v>0</v>
      </c>
      <c r="AB129" s="171">
        <v>0</v>
      </c>
      <c r="AC129" s="171">
        <v>0</v>
      </c>
      <c r="AD129" s="171">
        <v>0</v>
      </c>
      <c r="AE129" s="171">
        <v>0</v>
      </c>
      <c r="AF129" s="171">
        <v>0</v>
      </c>
      <c r="AG129" s="171">
        <v>0</v>
      </c>
      <c r="AH129" s="171">
        <v>0</v>
      </c>
      <c r="AI129" s="171">
        <v>0</v>
      </c>
      <c r="AJ129" s="171">
        <v>0</v>
      </c>
      <c r="AK129" s="171">
        <v>0</v>
      </c>
      <c r="AL129" s="171">
        <v>0</v>
      </c>
      <c r="AM129" s="171">
        <v>0</v>
      </c>
      <c r="AN129" s="171">
        <v>0</v>
      </c>
      <c r="AO129" s="171">
        <v>0</v>
      </c>
      <c r="AP129" s="171">
        <v>0</v>
      </c>
      <c r="AQ129" s="171">
        <v>0</v>
      </c>
      <c r="AR129" s="171">
        <v>0</v>
      </c>
      <c r="AS129" s="171">
        <v>0</v>
      </c>
      <c r="AT129" s="171">
        <v>0</v>
      </c>
      <c r="AU129" s="171">
        <v>0</v>
      </c>
      <c r="AV129" s="171">
        <v>0</v>
      </c>
      <c r="AW129" s="171">
        <v>0</v>
      </c>
      <c r="AX129" s="171">
        <v>0</v>
      </c>
      <c r="AY129" s="172" t="s">
        <v>495</v>
      </c>
      <c r="AZ129" s="172" t="s">
        <v>495</v>
      </c>
      <c r="BA129" s="172" t="s">
        <v>495</v>
      </c>
      <c r="BB129" s="171">
        <v>0</v>
      </c>
      <c r="BC129" s="172" t="s">
        <v>495</v>
      </c>
      <c r="BD129" s="172" t="s">
        <v>495</v>
      </c>
      <c r="BE129" s="172" t="s">
        <v>495</v>
      </c>
      <c r="BF129" s="171">
        <v>0</v>
      </c>
      <c r="BG129" s="172" t="s">
        <v>495</v>
      </c>
      <c r="BH129" s="172" t="s">
        <v>495</v>
      </c>
      <c r="BI129" s="172" t="s">
        <v>495</v>
      </c>
      <c r="BJ129" s="171">
        <v>0</v>
      </c>
      <c r="BK129" s="172" t="s">
        <v>495</v>
      </c>
      <c r="BL129" s="172" t="s">
        <v>495</v>
      </c>
      <c r="BM129" s="172" t="s">
        <v>495</v>
      </c>
      <c r="BN129" s="171">
        <v>0</v>
      </c>
      <c r="BO129" s="172" t="s">
        <v>495</v>
      </c>
      <c r="BP129" s="172" t="s">
        <v>495</v>
      </c>
      <c r="BQ129" s="172" t="s">
        <v>495</v>
      </c>
      <c r="BR129" s="171">
        <v>0</v>
      </c>
      <c r="BS129" s="172" t="s">
        <v>495</v>
      </c>
      <c r="BT129" s="172" t="s">
        <v>495</v>
      </c>
      <c r="BU129" s="172" t="s">
        <v>495</v>
      </c>
      <c r="BV129" s="172" t="s">
        <v>495</v>
      </c>
      <c r="BW129" s="171">
        <v>0</v>
      </c>
      <c r="BX129" s="171">
        <v>0</v>
      </c>
      <c r="BY129" s="171">
        <v>0</v>
      </c>
      <c r="BZ129" s="171">
        <v>0</v>
      </c>
      <c r="CA129" s="171">
        <v>0</v>
      </c>
      <c r="CB129" s="171">
        <v>0</v>
      </c>
      <c r="CC129" s="171">
        <v>0</v>
      </c>
      <c r="CD129" s="171">
        <v>0</v>
      </c>
      <c r="CE129" s="171">
        <v>0</v>
      </c>
      <c r="CF129" s="171">
        <v>0</v>
      </c>
      <c r="CG129" s="171">
        <v>0</v>
      </c>
      <c r="CH129" s="171">
        <v>0</v>
      </c>
      <c r="CI129" s="169" t="s">
        <v>495</v>
      </c>
      <c r="CJ129" s="169" t="s">
        <v>495</v>
      </c>
      <c r="CK129" s="169" t="s">
        <v>495</v>
      </c>
      <c r="CL129" s="169" t="s">
        <v>495</v>
      </c>
      <c r="CM129" s="169" t="s">
        <v>495</v>
      </c>
      <c r="CN129" s="169" t="s">
        <v>495</v>
      </c>
      <c r="CO129" s="169" t="s">
        <v>495</v>
      </c>
      <c r="CP129" s="169" t="s">
        <v>495</v>
      </c>
      <c r="CQ129" s="171">
        <v>0</v>
      </c>
      <c r="CR129" s="169" t="s">
        <v>495</v>
      </c>
      <c r="CS129" s="169" t="s">
        <v>495</v>
      </c>
      <c r="CT129" s="169" t="s">
        <v>495</v>
      </c>
      <c r="CU129" s="169" t="s">
        <v>495</v>
      </c>
      <c r="CV129" s="169" t="s">
        <v>495</v>
      </c>
      <c r="CW129" s="169" t="s">
        <v>495</v>
      </c>
      <c r="CX129" s="169" t="s">
        <v>495</v>
      </c>
      <c r="CY129" s="169" t="s">
        <v>495</v>
      </c>
      <c r="CZ129" s="169" t="s">
        <v>495</v>
      </c>
      <c r="DA129" s="169" t="s">
        <v>495</v>
      </c>
      <c r="DB129" s="169" t="s">
        <v>495</v>
      </c>
      <c r="DC129" s="171">
        <v>0</v>
      </c>
      <c r="DD129" s="169" t="s">
        <v>495</v>
      </c>
      <c r="DE129" s="169" t="s">
        <v>495</v>
      </c>
      <c r="DF129" s="169" t="s">
        <v>495</v>
      </c>
      <c r="DG129" s="171">
        <v>0</v>
      </c>
      <c r="DH129" s="171">
        <v>0</v>
      </c>
      <c r="DI129" s="171">
        <v>0</v>
      </c>
      <c r="DJ129" s="171">
        <v>0</v>
      </c>
      <c r="DK129" s="171">
        <v>0</v>
      </c>
      <c r="DL129" s="171">
        <v>0</v>
      </c>
      <c r="DM129" s="171">
        <v>0</v>
      </c>
      <c r="DN129" s="171">
        <v>0</v>
      </c>
      <c r="DO129" s="171">
        <v>0</v>
      </c>
      <c r="DP129" s="171">
        <v>0</v>
      </c>
      <c r="DQ129" s="171">
        <v>0</v>
      </c>
      <c r="DR129" s="171">
        <v>0</v>
      </c>
      <c r="DS129" s="171">
        <v>0</v>
      </c>
      <c r="DT129" s="171">
        <v>0</v>
      </c>
      <c r="DU129" s="171">
        <v>0</v>
      </c>
      <c r="DV129" s="171">
        <v>0</v>
      </c>
      <c r="DW129" s="171">
        <v>0</v>
      </c>
      <c r="DX129" s="171">
        <v>0</v>
      </c>
      <c r="DY129" s="171">
        <v>0</v>
      </c>
      <c r="DZ129" s="171">
        <v>0</v>
      </c>
      <c r="EA129" s="171">
        <v>0</v>
      </c>
      <c r="EB129" s="171">
        <v>0</v>
      </c>
      <c r="EC129" s="171">
        <v>0</v>
      </c>
      <c r="ED129" s="171">
        <v>0</v>
      </c>
      <c r="EE129" s="169" t="s">
        <v>495</v>
      </c>
      <c r="EF129" s="169" t="s">
        <v>495</v>
      </c>
      <c r="EG129" s="169" t="s">
        <v>495</v>
      </c>
      <c r="EH129" s="169" t="s">
        <v>495</v>
      </c>
      <c r="EI129" s="169" t="s">
        <v>495</v>
      </c>
      <c r="EJ129" s="169" t="s">
        <v>495</v>
      </c>
      <c r="EK129" s="169" t="s">
        <v>495</v>
      </c>
      <c r="EL129" s="169" t="s">
        <v>495</v>
      </c>
      <c r="EM129" s="171">
        <v>0</v>
      </c>
      <c r="EN129" s="169" t="s">
        <v>495</v>
      </c>
      <c r="EO129" s="169" t="s">
        <v>495</v>
      </c>
      <c r="EP129" s="169" t="s">
        <v>495</v>
      </c>
      <c r="EQ129" s="169" t="s">
        <v>495</v>
      </c>
      <c r="ER129" s="169" t="s">
        <v>495</v>
      </c>
      <c r="ES129" s="169" t="s">
        <v>495</v>
      </c>
      <c r="ET129" s="169" t="s">
        <v>495</v>
      </c>
      <c r="EU129" s="169" t="s">
        <v>495</v>
      </c>
      <c r="EV129" s="169" t="s">
        <v>495</v>
      </c>
      <c r="EW129" s="169" t="s">
        <v>495</v>
      </c>
      <c r="EX129" s="169" t="s">
        <v>495</v>
      </c>
      <c r="EY129" s="171">
        <v>0</v>
      </c>
      <c r="EZ129" s="169" t="s">
        <v>495</v>
      </c>
      <c r="FA129" s="169" t="s">
        <v>495</v>
      </c>
      <c r="FB129" s="169" t="s">
        <v>495</v>
      </c>
      <c r="FC129" s="171">
        <v>0</v>
      </c>
      <c r="FD129" s="171">
        <v>0</v>
      </c>
      <c r="FE129" s="171">
        <v>0</v>
      </c>
      <c r="FF129" s="171">
        <v>0</v>
      </c>
      <c r="FG129" s="171">
        <v>0</v>
      </c>
      <c r="FH129" s="171">
        <v>0</v>
      </c>
      <c r="FI129" s="171">
        <v>0</v>
      </c>
      <c r="FJ129" s="171">
        <v>0</v>
      </c>
      <c r="FK129" s="171">
        <v>0</v>
      </c>
      <c r="FL129" s="171">
        <v>0</v>
      </c>
      <c r="FM129" s="171">
        <v>0</v>
      </c>
      <c r="FN129" s="171">
        <v>0</v>
      </c>
      <c r="FO129" s="171">
        <v>0</v>
      </c>
      <c r="FP129" s="171">
        <v>0</v>
      </c>
      <c r="FQ129" s="171">
        <v>0</v>
      </c>
      <c r="FR129" s="171">
        <v>0</v>
      </c>
      <c r="FS129" s="171">
        <v>0</v>
      </c>
      <c r="FT129" s="171">
        <v>0</v>
      </c>
      <c r="FU129" s="171">
        <v>0</v>
      </c>
      <c r="FV129" s="171">
        <v>0</v>
      </c>
      <c r="FW129" s="171">
        <v>0</v>
      </c>
      <c r="FX129" s="171">
        <v>0</v>
      </c>
      <c r="FY129" s="171">
        <v>0</v>
      </c>
      <c r="FZ129" s="171">
        <v>0</v>
      </c>
    </row>
    <row r="130" spans="1:182">
      <c r="A130" s="169" t="s">
        <v>406</v>
      </c>
      <c r="B130" s="169" t="s">
        <v>407</v>
      </c>
      <c r="C130" s="168">
        <v>1</v>
      </c>
      <c r="D130" s="168">
        <v>1</v>
      </c>
      <c r="E130" s="168">
        <v>1</v>
      </c>
      <c r="F130" s="168">
        <v>1</v>
      </c>
      <c r="G130" s="168">
        <v>0</v>
      </c>
      <c r="H130" s="170">
        <v>0</v>
      </c>
      <c r="I130" s="168">
        <v>37</v>
      </c>
      <c r="J130" s="168">
        <v>32</v>
      </c>
      <c r="K130" s="168">
        <v>37</v>
      </c>
      <c r="L130" s="168">
        <v>40</v>
      </c>
      <c r="M130" s="168">
        <v>8</v>
      </c>
      <c r="N130" s="170">
        <v>25</v>
      </c>
      <c r="O130" s="171">
        <v>0</v>
      </c>
      <c r="P130" s="171">
        <v>0</v>
      </c>
      <c r="Q130" s="171">
        <v>0</v>
      </c>
      <c r="R130" s="171">
        <v>0</v>
      </c>
      <c r="S130" s="171">
        <v>0</v>
      </c>
      <c r="T130" s="171">
        <v>0</v>
      </c>
      <c r="U130" s="171">
        <v>0</v>
      </c>
      <c r="V130" s="171">
        <v>0</v>
      </c>
      <c r="W130" s="171">
        <v>0</v>
      </c>
      <c r="X130" s="171">
        <v>0</v>
      </c>
      <c r="Y130" s="171">
        <v>0</v>
      </c>
      <c r="Z130" s="171">
        <v>0</v>
      </c>
      <c r="AA130" s="171">
        <v>0</v>
      </c>
      <c r="AB130" s="171">
        <v>0</v>
      </c>
      <c r="AC130" s="171">
        <v>0</v>
      </c>
      <c r="AD130" s="171">
        <v>0</v>
      </c>
      <c r="AE130" s="171">
        <v>0</v>
      </c>
      <c r="AF130" s="171">
        <v>0</v>
      </c>
      <c r="AG130" s="171">
        <v>0</v>
      </c>
      <c r="AH130" s="171">
        <v>0</v>
      </c>
      <c r="AI130" s="171">
        <v>0</v>
      </c>
      <c r="AJ130" s="171">
        <v>0</v>
      </c>
      <c r="AK130" s="171">
        <v>0</v>
      </c>
      <c r="AL130" s="171">
        <v>0</v>
      </c>
      <c r="AM130" s="171">
        <v>0</v>
      </c>
      <c r="AN130" s="171">
        <v>0</v>
      </c>
      <c r="AO130" s="171">
        <v>0</v>
      </c>
      <c r="AP130" s="171">
        <v>0</v>
      </c>
      <c r="AQ130" s="171">
        <v>0</v>
      </c>
      <c r="AR130" s="171">
        <v>0</v>
      </c>
      <c r="AS130" s="171">
        <v>0</v>
      </c>
      <c r="AT130" s="171">
        <v>0</v>
      </c>
      <c r="AU130" s="171">
        <v>0</v>
      </c>
      <c r="AV130" s="171">
        <v>0</v>
      </c>
      <c r="AW130" s="171">
        <v>0</v>
      </c>
      <c r="AX130" s="171">
        <v>0</v>
      </c>
      <c r="AY130" s="172" t="s">
        <v>495</v>
      </c>
      <c r="AZ130" s="172" t="s">
        <v>495</v>
      </c>
      <c r="BA130" s="172" t="s">
        <v>495</v>
      </c>
      <c r="BB130" s="171">
        <v>0</v>
      </c>
      <c r="BC130" s="172" t="s">
        <v>495</v>
      </c>
      <c r="BD130" s="172" t="s">
        <v>495</v>
      </c>
      <c r="BE130" s="172" t="s">
        <v>495</v>
      </c>
      <c r="BF130" s="171">
        <v>0</v>
      </c>
      <c r="BG130" s="172" t="s">
        <v>495</v>
      </c>
      <c r="BH130" s="172" t="s">
        <v>495</v>
      </c>
      <c r="BI130" s="172" t="s">
        <v>495</v>
      </c>
      <c r="BJ130" s="171">
        <v>0</v>
      </c>
      <c r="BK130" s="172" t="s">
        <v>495</v>
      </c>
      <c r="BL130" s="172" t="s">
        <v>495</v>
      </c>
      <c r="BM130" s="172" t="s">
        <v>495</v>
      </c>
      <c r="BN130" s="171">
        <v>0</v>
      </c>
      <c r="BO130" s="172" t="s">
        <v>495</v>
      </c>
      <c r="BP130" s="172" t="s">
        <v>495</v>
      </c>
      <c r="BQ130" s="172" t="s">
        <v>495</v>
      </c>
      <c r="BR130" s="171">
        <v>0</v>
      </c>
      <c r="BS130" s="172" t="s">
        <v>495</v>
      </c>
      <c r="BT130" s="172" t="s">
        <v>495</v>
      </c>
      <c r="BU130" s="172" t="s">
        <v>495</v>
      </c>
      <c r="BV130" s="172" t="s">
        <v>495</v>
      </c>
      <c r="BW130" s="171">
        <v>0</v>
      </c>
      <c r="BX130" s="171">
        <v>0</v>
      </c>
      <c r="BY130" s="171">
        <v>0</v>
      </c>
      <c r="BZ130" s="171">
        <v>0</v>
      </c>
      <c r="CA130" s="171">
        <v>0</v>
      </c>
      <c r="CB130" s="171">
        <v>0</v>
      </c>
      <c r="CC130" s="171">
        <v>0</v>
      </c>
      <c r="CD130" s="171">
        <v>0</v>
      </c>
      <c r="CE130" s="171">
        <v>0</v>
      </c>
      <c r="CF130" s="171">
        <v>0</v>
      </c>
      <c r="CG130" s="171">
        <v>0</v>
      </c>
      <c r="CH130" s="171">
        <v>0</v>
      </c>
      <c r="CI130" s="169" t="s">
        <v>495</v>
      </c>
      <c r="CJ130" s="169" t="s">
        <v>495</v>
      </c>
      <c r="CK130" s="169" t="s">
        <v>495</v>
      </c>
      <c r="CL130" s="169" t="s">
        <v>495</v>
      </c>
      <c r="CM130" s="169" t="s">
        <v>495</v>
      </c>
      <c r="CN130" s="169" t="s">
        <v>495</v>
      </c>
      <c r="CO130" s="169" t="s">
        <v>495</v>
      </c>
      <c r="CP130" s="169" t="s">
        <v>495</v>
      </c>
      <c r="CQ130" s="171">
        <v>0</v>
      </c>
      <c r="CR130" s="169" t="s">
        <v>495</v>
      </c>
      <c r="CS130" s="169" t="s">
        <v>495</v>
      </c>
      <c r="CT130" s="169" t="s">
        <v>495</v>
      </c>
      <c r="CU130" s="169" t="s">
        <v>495</v>
      </c>
      <c r="CV130" s="169" t="s">
        <v>495</v>
      </c>
      <c r="CW130" s="169" t="s">
        <v>495</v>
      </c>
      <c r="CX130" s="169" t="s">
        <v>495</v>
      </c>
      <c r="CY130" s="169" t="s">
        <v>495</v>
      </c>
      <c r="CZ130" s="169" t="s">
        <v>495</v>
      </c>
      <c r="DA130" s="169" t="s">
        <v>495</v>
      </c>
      <c r="DB130" s="169" t="s">
        <v>495</v>
      </c>
      <c r="DC130" s="171">
        <v>0</v>
      </c>
      <c r="DD130" s="169" t="s">
        <v>495</v>
      </c>
      <c r="DE130" s="169" t="s">
        <v>495</v>
      </c>
      <c r="DF130" s="169" t="s">
        <v>495</v>
      </c>
      <c r="DG130" s="171">
        <v>0</v>
      </c>
      <c r="DH130" s="171">
        <v>0</v>
      </c>
      <c r="DI130" s="171">
        <v>0</v>
      </c>
      <c r="DJ130" s="171">
        <v>0</v>
      </c>
      <c r="DK130" s="171">
        <v>0</v>
      </c>
      <c r="DL130" s="171">
        <v>0</v>
      </c>
      <c r="DM130" s="171">
        <v>0</v>
      </c>
      <c r="DN130" s="171">
        <v>0</v>
      </c>
      <c r="DO130" s="171">
        <v>0</v>
      </c>
      <c r="DP130" s="171">
        <v>0</v>
      </c>
      <c r="DQ130" s="171">
        <v>0</v>
      </c>
      <c r="DR130" s="171">
        <v>0</v>
      </c>
      <c r="DS130" s="171">
        <v>0</v>
      </c>
      <c r="DT130" s="171">
        <v>0</v>
      </c>
      <c r="DU130" s="171">
        <v>0</v>
      </c>
      <c r="DV130" s="171">
        <v>0</v>
      </c>
      <c r="DW130" s="171">
        <v>0</v>
      </c>
      <c r="DX130" s="171">
        <v>0</v>
      </c>
      <c r="DY130" s="171">
        <v>0</v>
      </c>
      <c r="DZ130" s="171">
        <v>0</v>
      </c>
      <c r="EA130" s="171">
        <v>0</v>
      </c>
      <c r="EB130" s="171">
        <v>0</v>
      </c>
      <c r="EC130" s="171">
        <v>0</v>
      </c>
      <c r="ED130" s="171">
        <v>0</v>
      </c>
      <c r="EE130" s="169" t="s">
        <v>495</v>
      </c>
      <c r="EF130" s="169" t="s">
        <v>495</v>
      </c>
      <c r="EG130" s="169" t="s">
        <v>495</v>
      </c>
      <c r="EH130" s="169" t="s">
        <v>495</v>
      </c>
      <c r="EI130" s="169" t="s">
        <v>495</v>
      </c>
      <c r="EJ130" s="169" t="s">
        <v>495</v>
      </c>
      <c r="EK130" s="169" t="s">
        <v>495</v>
      </c>
      <c r="EL130" s="169" t="s">
        <v>495</v>
      </c>
      <c r="EM130" s="171">
        <v>0</v>
      </c>
      <c r="EN130" s="169" t="s">
        <v>495</v>
      </c>
      <c r="EO130" s="169" t="s">
        <v>495</v>
      </c>
      <c r="EP130" s="169" t="s">
        <v>495</v>
      </c>
      <c r="EQ130" s="169" t="s">
        <v>495</v>
      </c>
      <c r="ER130" s="169" t="s">
        <v>495</v>
      </c>
      <c r="ES130" s="169" t="s">
        <v>495</v>
      </c>
      <c r="ET130" s="169" t="s">
        <v>495</v>
      </c>
      <c r="EU130" s="169" t="s">
        <v>495</v>
      </c>
      <c r="EV130" s="169" t="s">
        <v>495</v>
      </c>
      <c r="EW130" s="169" t="s">
        <v>495</v>
      </c>
      <c r="EX130" s="169" t="s">
        <v>495</v>
      </c>
      <c r="EY130" s="171">
        <v>0</v>
      </c>
      <c r="EZ130" s="169" t="s">
        <v>495</v>
      </c>
      <c r="FA130" s="169" t="s">
        <v>495</v>
      </c>
      <c r="FB130" s="169" t="s">
        <v>495</v>
      </c>
      <c r="FC130" s="171">
        <v>1</v>
      </c>
      <c r="FD130" s="171">
        <v>1</v>
      </c>
      <c r="FE130" s="171">
        <v>1</v>
      </c>
      <c r="FF130" s="171">
        <v>1</v>
      </c>
      <c r="FG130" s="171">
        <v>37</v>
      </c>
      <c r="FH130" s="171">
        <v>32</v>
      </c>
      <c r="FI130" s="171">
        <v>37</v>
      </c>
      <c r="FJ130" s="171">
        <v>40</v>
      </c>
      <c r="FK130" s="171">
        <v>15</v>
      </c>
      <c r="FL130" s="171">
        <v>11</v>
      </c>
      <c r="FM130" s="171">
        <v>13</v>
      </c>
      <c r="FN130" s="171">
        <v>10</v>
      </c>
      <c r="FO130" s="171">
        <v>0</v>
      </c>
      <c r="FP130" s="171">
        <v>0</v>
      </c>
      <c r="FQ130" s="171">
        <v>0</v>
      </c>
      <c r="FR130" s="171">
        <v>0</v>
      </c>
      <c r="FS130" s="171">
        <v>0</v>
      </c>
      <c r="FT130" s="171">
        <v>0</v>
      </c>
      <c r="FU130" s="171">
        <v>0</v>
      </c>
      <c r="FV130" s="171">
        <v>0</v>
      </c>
      <c r="FW130" s="171">
        <v>0</v>
      </c>
      <c r="FX130" s="171">
        <v>0</v>
      </c>
      <c r="FY130" s="171">
        <v>0</v>
      </c>
      <c r="FZ130" s="171">
        <v>0</v>
      </c>
    </row>
    <row r="131" spans="1:182">
      <c r="A131" s="169" t="s">
        <v>408</v>
      </c>
      <c r="B131" s="169" t="s">
        <v>409</v>
      </c>
      <c r="C131" s="168">
        <v>0</v>
      </c>
      <c r="D131" s="168">
        <v>0</v>
      </c>
      <c r="E131" s="168">
        <v>0</v>
      </c>
      <c r="F131" s="168">
        <v>0</v>
      </c>
      <c r="G131" s="168">
        <v>0</v>
      </c>
      <c r="H131" s="170"/>
      <c r="I131" s="168">
        <v>0</v>
      </c>
      <c r="J131" s="168">
        <v>0</v>
      </c>
      <c r="K131" s="168">
        <v>0</v>
      </c>
      <c r="L131" s="168">
        <v>0</v>
      </c>
      <c r="M131" s="168">
        <v>0</v>
      </c>
      <c r="N131" s="170"/>
      <c r="O131" s="171">
        <v>0</v>
      </c>
      <c r="P131" s="171">
        <v>0</v>
      </c>
      <c r="Q131" s="171">
        <v>0</v>
      </c>
      <c r="R131" s="171">
        <v>0</v>
      </c>
      <c r="S131" s="171">
        <v>0</v>
      </c>
      <c r="T131" s="171">
        <v>0</v>
      </c>
      <c r="U131" s="171">
        <v>0</v>
      </c>
      <c r="V131" s="171">
        <v>0</v>
      </c>
      <c r="W131" s="171">
        <v>0</v>
      </c>
      <c r="X131" s="171">
        <v>0</v>
      </c>
      <c r="Y131" s="171">
        <v>0</v>
      </c>
      <c r="Z131" s="171">
        <v>0</v>
      </c>
      <c r="AA131" s="171">
        <v>0</v>
      </c>
      <c r="AB131" s="171">
        <v>0</v>
      </c>
      <c r="AC131" s="171">
        <v>0</v>
      </c>
      <c r="AD131" s="171">
        <v>0</v>
      </c>
      <c r="AE131" s="171">
        <v>0</v>
      </c>
      <c r="AF131" s="171">
        <v>0</v>
      </c>
      <c r="AG131" s="171">
        <v>0</v>
      </c>
      <c r="AH131" s="171">
        <v>0</v>
      </c>
      <c r="AI131" s="171">
        <v>0</v>
      </c>
      <c r="AJ131" s="171">
        <v>0</v>
      </c>
      <c r="AK131" s="171">
        <v>0</v>
      </c>
      <c r="AL131" s="171">
        <v>0</v>
      </c>
      <c r="AM131" s="171">
        <v>0</v>
      </c>
      <c r="AN131" s="171">
        <v>0</v>
      </c>
      <c r="AO131" s="171">
        <v>0</v>
      </c>
      <c r="AP131" s="171">
        <v>0</v>
      </c>
      <c r="AQ131" s="171">
        <v>0</v>
      </c>
      <c r="AR131" s="171">
        <v>0</v>
      </c>
      <c r="AS131" s="171">
        <v>0</v>
      </c>
      <c r="AT131" s="171">
        <v>0</v>
      </c>
      <c r="AU131" s="171">
        <v>0</v>
      </c>
      <c r="AV131" s="171">
        <v>0</v>
      </c>
      <c r="AW131" s="171">
        <v>0</v>
      </c>
      <c r="AX131" s="171">
        <v>0</v>
      </c>
      <c r="AY131" s="172" t="s">
        <v>495</v>
      </c>
      <c r="AZ131" s="172" t="s">
        <v>495</v>
      </c>
      <c r="BA131" s="172" t="s">
        <v>495</v>
      </c>
      <c r="BB131" s="171">
        <v>0</v>
      </c>
      <c r="BC131" s="172" t="s">
        <v>495</v>
      </c>
      <c r="BD131" s="172" t="s">
        <v>495</v>
      </c>
      <c r="BE131" s="172" t="s">
        <v>495</v>
      </c>
      <c r="BF131" s="171">
        <v>0</v>
      </c>
      <c r="BG131" s="172" t="s">
        <v>495</v>
      </c>
      <c r="BH131" s="172" t="s">
        <v>495</v>
      </c>
      <c r="BI131" s="172" t="s">
        <v>495</v>
      </c>
      <c r="BJ131" s="171">
        <v>0</v>
      </c>
      <c r="BK131" s="172" t="s">
        <v>495</v>
      </c>
      <c r="BL131" s="172" t="s">
        <v>495</v>
      </c>
      <c r="BM131" s="172" t="s">
        <v>495</v>
      </c>
      <c r="BN131" s="171">
        <v>0</v>
      </c>
      <c r="BO131" s="172" t="s">
        <v>495</v>
      </c>
      <c r="BP131" s="172" t="s">
        <v>495</v>
      </c>
      <c r="BQ131" s="172" t="s">
        <v>495</v>
      </c>
      <c r="BR131" s="171">
        <v>0</v>
      </c>
      <c r="BS131" s="172" t="s">
        <v>495</v>
      </c>
      <c r="BT131" s="172" t="s">
        <v>495</v>
      </c>
      <c r="BU131" s="172" t="s">
        <v>495</v>
      </c>
      <c r="BV131" s="172" t="s">
        <v>495</v>
      </c>
      <c r="BW131" s="171">
        <v>0</v>
      </c>
      <c r="BX131" s="171">
        <v>0</v>
      </c>
      <c r="BY131" s="171">
        <v>0</v>
      </c>
      <c r="BZ131" s="171">
        <v>0</v>
      </c>
      <c r="CA131" s="171">
        <v>0</v>
      </c>
      <c r="CB131" s="171">
        <v>0</v>
      </c>
      <c r="CC131" s="171">
        <v>0</v>
      </c>
      <c r="CD131" s="171">
        <v>0</v>
      </c>
      <c r="CE131" s="171">
        <v>0</v>
      </c>
      <c r="CF131" s="171">
        <v>0</v>
      </c>
      <c r="CG131" s="171">
        <v>0</v>
      </c>
      <c r="CH131" s="171">
        <v>0</v>
      </c>
      <c r="CI131" s="169" t="s">
        <v>495</v>
      </c>
      <c r="CJ131" s="169" t="s">
        <v>495</v>
      </c>
      <c r="CK131" s="169" t="s">
        <v>495</v>
      </c>
      <c r="CL131" s="169" t="s">
        <v>495</v>
      </c>
      <c r="CM131" s="169" t="s">
        <v>495</v>
      </c>
      <c r="CN131" s="169" t="s">
        <v>495</v>
      </c>
      <c r="CO131" s="169" t="s">
        <v>495</v>
      </c>
      <c r="CP131" s="169" t="s">
        <v>495</v>
      </c>
      <c r="CQ131" s="171">
        <v>0</v>
      </c>
      <c r="CR131" s="169" t="s">
        <v>495</v>
      </c>
      <c r="CS131" s="169" t="s">
        <v>495</v>
      </c>
      <c r="CT131" s="169" t="s">
        <v>495</v>
      </c>
      <c r="CU131" s="169" t="s">
        <v>495</v>
      </c>
      <c r="CV131" s="169" t="s">
        <v>495</v>
      </c>
      <c r="CW131" s="169" t="s">
        <v>495</v>
      </c>
      <c r="CX131" s="169" t="s">
        <v>495</v>
      </c>
      <c r="CY131" s="169" t="s">
        <v>495</v>
      </c>
      <c r="CZ131" s="169" t="s">
        <v>495</v>
      </c>
      <c r="DA131" s="169" t="s">
        <v>495</v>
      </c>
      <c r="DB131" s="169" t="s">
        <v>495</v>
      </c>
      <c r="DC131" s="171">
        <v>0</v>
      </c>
      <c r="DD131" s="169" t="s">
        <v>495</v>
      </c>
      <c r="DE131" s="169" t="s">
        <v>495</v>
      </c>
      <c r="DF131" s="169" t="s">
        <v>495</v>
      </c>
      <c r="DG131" s="171">
        <v>0</v>
      </c>
      <c r="DH131" s="171">
        <v>0</v>
      </c>
      <c r="DI131" s="171">
        <v>0</v>
      </c>
      <c r="DJ131" s="171">
        <v>0</v>
      </c>
      <c r="DK131" s="171">
        <v>0</v>
      </c>
      <c r="DL131" s="171">
        <v>0</v>
      </c>
      <c r="DM131" s="171">
        <v>0</v>
      </c>
      <c r="DN131" s="171">
        <v>0</v>
      </c>
      <c r="DO131" s="171">
        <v>0</v>
      </c>
      <c r="DP131" s="171">
        <v>0</v>
      </c>
      <c r="DQ131" s="171">
        <v>0</v>
      </c>
      <c r="DR131" s="171">
        <v>0</v>
      </c>
      <c r="DS131" s="171">
        <v>0</v>
      </c>
      <c r="DT131" s="171">
        <v>0</v>
      </c>
      <c r="DU131" s="171">
        <v>0</v>
      </c>
      <c r="DV131" s="171">
        <v>0</v>
      </c>
      <c r="DW131" s="171">
        <v>0</v>
      </c>
      <c r="DX131" s="171">
        <v>0</v>
      </c>
      <c r="DY131" s="171">
        <v>0</v>
      </c>
      <c r="DZ131" s="171">
        <v>0</v>
      </c>
      <c r="EA131" s="171">
        <v>0</v>
      </c>
      <c r="EB131" s="171">
        <v>0</v>
      </c>
      <c r="EC131" s="171">
        <v>0</v>
      </c>
      <c r="ED131" s="171">
        <v>0</v>
      </c>
      <c r="EE131" s="169" t="s">
        <v>495</v>
      </c>
      <c r="EF131" s="169" t="s">
        <v>495</v>
      </c>
      <c r="EG131" s="169" t="s">
        <v>495</v>
      </c>
      <c r="EH131" s="169" t="s">
        <v>495</v>
      </c>
      <c r="EI131" s="169" t="s">
        <v>495</v>
      </c>
      <c r="EJ131" s="169" t="s">
        <v>495</v>
      </c>
      <c r="EK131" s="169" t="s">
        <v>495</v>
      </c>
      <c r="EL131" s="169" t="s">
        <v>495</v>
      </c>
      <c r="EM131" s="171">
        <v>0</v>
      </c>
      <c r="EN131" s="169" t="s">
        <v>495</v>
      </c>
      <c r="EO131" s="169" t="s">
        <v>495</v>
      </c>
      <c r="EP131" s="169" t="s">
        <v>495</v>
      </c>
      <c r="EQ131" s="169" t="s">
        <v>495</v>
      </c>
      <c r="ER131" s="169" t="s">
        <v>495</v>
      </c>
      <c r="ES131" s="169" t="s">
        <v>495</v>
      </c>
      <c r="ET131" s="169" t="s">
        <v>495</v>
      </c>
      <c r="EU131" s="169" t="s">
        <v>495</v>
      </c>
      <c r="EV131" s="169" t="s">
        <v>495</v>
      </c>
      <c r="EW131" s="169" t="s">
        <v>495</v>
      </c>
      <c r="EX131" s="169" t="s">
        <v>495</v>
      </c>
      <c r="EY131" s="171">
        <v>0</v>
      </c>
      <c r="EZ131" s="169" t="s">
        <v>495</v>
      </c>
      <c r="FA131" s="169" t="s">
        <v>495</v>
      </c>
      <c r="FB131" s="169" t="s">
        <v>495</v>
      </c>
      <c r="FC131" s="171">
        <v>0</v>
      </c>
      <c r="FD131" s="171">
        <v>0</v>
      </c>
      <c r="FE131" s="171">
        <v>0</v>
      </c>
      <c r="FF131" s="171">
        <v>0</v>
      </c>
      <c r="FG131" s="171">
        <v>0</v>
      </c>
      <c r="FH131" s="171">
        <v>0</v>
      </c>
      <c r="FI131" s="171">
        <v>0</v>
      </c>
      <c r="FJ131" s="171">
        <v>0</v>
      </c>
      <c r="FK131" s="171">
        <v>0</v>
      </c>
      <c r="FL131" s="171">
        <v>0</v>
      </c>
      <c r="FM131" s="171">
        <v>0</v>
      </c>
      <c r="FN131" s="171">
        <v>0</v>
      </c>
      <c r="FO131" s="171">
        <v>0</v>
      </c>
      <c r="FP131" s="171">
        <v>0</v>
      </c>
      <c r="FQ131" s="171">
        <v>0</v>
      </c>
      <c r="FR131" s="171">
        <v>0</v>
      </c>
      <c r="FS131" s="171">
        <v>0</v>
      </c>
      <c r="FT131" s="171">
        <v>0</v>
      </c>
      <c r="FU131" s="171">
        <v>0</v>
      </c>
      <c r="FV131" s="171">
        <v>0</v>
      </c>
      <c r="FW131" s="171">
        <v>0</v>
      </c>
      <c r="FX131" s="171">
        <v>0</v>
      </c>
      <c r="FY131" s="171">
        <v>0</v>
      </c>
      <c r="FZ131" s="171">
        <v>0</v>
      </c>
    </row>
    <row r="132" spans="1:182">
      <c r="A132" s="169" t="s">
        <v>410</v>
      </c>
      <c r="B132" s="169" t="s">
        <v>411</v>
      </c>
      <c r="C132" s="168">
        <v>0</v>
      </c>
      <c r="D132" s="168">
        <v>0</v>
      </c>
      <c r="E132" s="168">
        <v>0</v>
      </c>
      <c r="F132" s="168">
        <v>0</v>
      </c>
      <c r="G132" s="168">
        <v>0</v>
      </c>
      <c r="H132" s="170"/>
      <c r="I132" s="168">
        <v>0</v>
      </c>
      <c r="J132" s="168">
        <v>0</v>
      </c>
      <c r="K132" s="168">
        <v>0</v>
      </c>
      <c r="L132" s="168">
        <v>0</v>
      </c>
      <c r="M132" s="168">
        <v>0</v>
      </c>
      <c r="N132" s="170"/>
      <c r="O132" s="171">
        <v>0</v>
      </c>
      <c r="P132" s="171">
        <v>0</v>
      </c>
      <c r="Q132" s="171">
        <v>0</v>
      </c>
      <c r="R132" s="171">
        <v>0</v>
      </c>
      <c r="S132" s="171">
        <v>0</v>
      </c>
      <c r="T132" s="171">
        <v>0</v>
      </c>
      <c r="U132" s="171">
        <v>0</v>
      </c>
      <c r="V132" s="171">
        <v>0</v>
      </c>
      <c r="W132" s="171">
        <v>0</v>
      </c>
      <c r="X132" s="171">
        <v>0</v>
      </c>
      <c r="Y132" s="171">
        <v>0</v>
      </c>
      <c r="Z132" s="171">
        <v>0</v>
      </c>
      <c r="AA132" s="171">
        <v>0</v>
      </c>
      <c r="AB132" s="171">
        <v>0</v>
      </c>
      <c r="AC132" s="171">
        <v>0</v>
      </c>
      <c r="AD132" s="171">
        <v>0</v>
      </c>
      <c r="AE132" s="171">
        <v>0</v>
      </c>
      <c r="AF132" s="171">
        <v>0</v>
      </c>
      <c r="AG132" s="171">
        <v>0</v>
      </c>
      <c r="AH132" s="171">
        <v>0</v>
      </c>
      <c r="AI132" s="171">
        <v>0</v>
      </c>
      <c r="AJ132" s="171">
        <v>0</v>
      </c>
      <c r="AK132" s="171">
        <v>0</v>
      </c>
      <c r="AL132" s="171">
        <v>0</v>
      </c>
      <c r="AM132" s="171">
        <v>0</v>
      </c>
      <c r="AN132" s="171">
        <v>0</v>
      </c>
      <c r="AO132" s="171">
        <v>0</v>
      </c>
      <c r="AP132" s="171">
        <v>0</v>
      </c>
      <c r="AQ132" s="171">
        <v>0</v>
      </c>
      <c r="AR132" s="171">
        <v>0</v>
      </c>
      <c r="AS132" s="171">
        <v>0</v>
      </c>
      <c r="AT132" s="171">
        <v>0</v>
      </c>
      <c r="AU132" s="171">
        <v>0</v>
      </c>
      <c r="AV132" s="171">
        <v>0</v>
      </c>
      <c r="AW132" s="171">
        <v>0</v>
      </c>
      <c r="AX132" s="171">
        <v>0</v>
      </c>
      <c r="AY132" s="172" t="s">
        <v>495</v>
      </c>
      <c r="AZ132" s="172" t="s">
        <v>495</v>
      </c>
      <c r="BA132" s="172" t="s">
        <v>495</v>
      </c>
      <c r="BB132" s="171">
        <v>0</v>
      </c>
      <c r="BC132" s="172" t="s">
        <v>495</v>
      </c>
      <c r="BD132" s="172" t="s">
        <v>495</v>
      </c>
      <c r="BE132" s="172" t="s">
        <v>495</v>
      </c>
      <c r="BF132" s="171">
        <v>0</v>
      </c>
      <c r="BG132" s="172" t="s">
        <v>495</v>
      </c>
      <c r="BH132" s="172" t="s">
        <v>495</v>
      </c>
      <c r="BI132" s="172" t="s">
        <v>495</v>
      </c>
      <c r="BJ132" s="171">
        <v>0</v>
      </c>
      <c r="BK132" s="172" t="s">
        <v>495</v>
      </c>
      <c r="BL132" s="172" t="s">
        <v>495</v>
      </c>
      <c r="BM132" s="172" t="s">
        <v>495</v>
      </c>
      <c r="BN132" s="171">
        <v>0</v>
      </c>
      <c r="BO132" s="172" t="s">
        <v>495</v>
      </c>
      <c r="BP132" s="172" t="s">
        <v>495</v>
      </c>
      <c r="BQ132" s="172" t="s">
        <v>495</v>
      </c>
      <c r="BR132" s="171">
        <v>0</v>
      </c>
      <c r="BS132" s="172" t="s">
        <v>495</v>
      </c>
      <c r="BT132" s="172" t="s">
        <v>495</v>
      </c>
      <c r="BU132" s="172" t="s">
        <v>495</v>
      </c>
      <c r="BV132" s="172" t="s">
        <v>495</v>
      </c>
      <c r="BW132" s="171">
        <v>0</v>
      </c>
      <c r="BX132" s="171">
        <v>0</v>
      </c>
      <c r="BY132" s="171">
        <v>0</v>
      </c>
      <c r="BZ132" s="171">
        <v>0</v>
      </c>
      <c r="CA132" s="171">
        <v>0</v>
      </c>
      <c r="CB132" s="171">
        <v>0</v>
      </c>
      <c r="CC132" s="171">
        <v>0</v>
      </c>
      <c r="CD132" s="171">
        <v>0</v>
      </c>
      <c r="CE132" s="171">
        <v>0</v>
      </c>
      <c r="CF132" s="171">
        <v>0</v>
      </c>
      <c r="CG132" s="171">
        <v>0</v>
      </c>
      <c r="CH132" s="171">
        <v>0</v>
      </c>
      <c r="CI132" s="169" t="s">
        <v>495</v>
      </c>
      <c r="CJ132" s="169" t="s">
        <v>495</v>
      </c>
      <c r="CK132" s="169" t="s">
        <v>495</v>
      </c>
      <c r="CL132" s="169" t="s">
        <v>495</v>
      </c>
      <c r="CM132" s="169" t="s">
        <v>495</v>
      </c>
      <c r="CN132" s="169" t="s">
        <v>495</v>
      </c>
      <c r="CO132" s="169" t="s">
        <v>495</v>
      </c>
      <c r="CP132" s="169" t="s">
        <v>495</v>
      </c>
      <c r="CQ132" s="171">
        <v>0</v>
      </c>
      <c r="CR132" s="169" t="s">
        <v>495</v>
      </c>
      <c r="CS132" s="169" t="s">
        <v>495</v>
      </c>
      <c r="CT132" s="169" t="s">
        <v>495</v>
      </c>
      <c r="CU132" s="169" t="s">
        <v>495</v>
      </c>
      <c r="CV132" s="169" t="s">
        <v>495</v>
      </c>
      <c r="CW132" s="169" t="s">
        <v>495</v>
      </c>
      <c r="CX132" s="169" t="s">
        <v>495</v>
      </c>
      <c r="CY132" s="169" t="s">
        <v>495</v>
      </c>
      <c r="CZ132" s="169" t="s">
        <v>495</v>
      </c>
      <c r="DA132" s="169" t="s">
        <v>495</v>
      </c>
      <c r="DB132" s="169" t="s">
        <v>495</v>
      </c>
      <c r="DC132" s="171">
        <v>0</v>
      </c>
      <c r="DD132" s="169" t="s">
        <v>495</v>
      </c>
      <c r="DE132" s="169" t="s">
        <v>495</v>
      </c>
      <c r="DF132" s="169" t="s">
        <v>495</v>
      </c>
      <c r="DG132" s="171">
        <v>0</v>
      </c>
      <c r="DH132" s="171">
        <v>0</v>
      </c>
      <c r="DI132" s="171">
        <v>0</v>
      </c>
      <c r="DJ132" s="171">
        <v>0</v>
      </c>
      <c r="DK132" s="171">
        <v>0</v>
      </c>
      <c r="DL132" s="171">
        <v>0</v>
      </c>
      <c r="DM132" s="171">
        <v>0</v>
      </c>
      <c r="DN132" s="171">
        <v>0</v>
      </c>
      <c r="DO132" s="171">
        <v>0</v>
      </c>
      <c r="DP132" s="171">
        <v>0</v>
      </c>
      <c r="DQ132" s="171">
        <v>0</v>
      </c>
      <c r="DR132" s="171">
        <v>0</v>
      </c>
      <c r="DS132" s="171">
        <v>0</v>
      </c>
      <c r="DT132" s="171">
        <v>0</v>
      </c>
      <c r="DU132" s="171">
        <v>0</v>
      </c>
      <c r="DV132" s="171">
        <v>0</v>
      </c>
      <c r="DW132" s="171">
        <v>0</v>
      </c>
      <c r="DX132" s="171">
        <v>0</v>
      </c>
      <c r="DY132" s="171">
        <v>0</v>
      </c>
      <c r="DZ132" s="171">
        <v>0</v>
      </c>
      <c r="EA132" s="171">
        <v>0</v>
      </c>
      <c r="EB132" s="171">
        <v>0</v>
      </c>
      <c r="EC132" s="171">
        <v>0</v>
      </c>
      <c r="ED132" s="171">
        <v>0</v>
      </c>
      <c r="EE132" s="169" t="s">
        <v>495</v>
      </c>
      <c r="EF132" s="169" t="s">
        <v>495</v>
      </c>
      <c r="EG132" s="169" t="s">
        <v>495</v>
      </c>
      <c r="EH132" s="169" t="s">
        <v>495</v>
      </c>
      <c r="EI132" s="169" t="s">
        <v>495</v>
      </c>
      <c r="EJ132" s="169" t="s">
        <v>495</v>
      </c>
      <c r="EK132" s="169" t="s">
        <v>495</v>
      </c>
      <c r="EL132" s="169" t="s">
        <v>495</v>
      </c>
      <c r="EM132" s="171">
        <v>0</v>
      </c>
      <c r="EN132" s="169" t="s">
        <v>495</v>
      </c>
      <c r="EO132" s="169" t="s">
        <v>495</v>
      </c>
      <c r="EP132" s="169" t="s">
        <v>495</v>
      </c>
      <c r="EQ132" s="169" t="s">
        <v>495</v>
      </c>
      <c r="ER132" s="169" t="s">
        <v>495</v>
      </c>
      <c r="ES132" s="169" t="s">
        <v>495</v>
      </c>
      <c r="ET132" s="169" t="s">
        <v>495</v>
      </c>
      <c r="EU132" s="169" t="s">
        <v>495</v>
      </c>
      <c r="EV132" s="169" t="s">
        <v>495</v>
      </c>
      <c r="EW132" s="169" t="s">
        <v>495</v>
      </c>
      <c r="EX132" s="169" t="s">
        <v>495</v>
      </c>
      <c r="EY132" s="171">
        <v>0</v>
      </c>
      <c r="EZ132" s="169" t="s">
        <v>495</v>
      </c>
      <c r="FA132" s="169" t="s">
        <v>495</v>
      </c>
      <c r="FB132" s="169" t="s">
        <v>495</v>
      </c>
      <c r="FC132" s="171">
        <v>0</v>
      </c>
      <c r="FD132" s="171">
        <v>0</v>
      </c>
      <c r="FE132" s="171">
        <v>0</v>
      </c>
      <c r="FF132" s="171">
        <v>0</v>
      </c>
      <c r="FG132" s="171">
        <v>0</v>
      </c>
      <c r="FH132" s="171">
        <v>0</v>
      </c>
      <c r="FI132" s="171">
        <v>0</v>
      </c>
      <c r="FJ132" s="171">
        <v>0</v>
      </c>
      <c r="FK132" s="171">
        <v>0</v>
      </c>
      <c r="FL132" s="171">
        <v>0</v>
      </c>
      <c r="FM132" s="171">
        <v>0</v>
      </c>
      <c r="FN132" s="171">
        <v>0</v>
      </c>
      <c r="FO132" s="171">
        <v>0</v>
      </c>
      <c r="FP132" s="171">
        <v>0</v>
      </c>
      <c r="FQ132" s="171">
        <v>0</v>
      </c>
      <c r="FR132" s="171">
        <v>0</v>
      </c>
      <c r="FS132" s="171">
        <v>0</v>
      </c>
      <c r="FT132" s="171">
        <v>0</v>
      </c>
      <c r="FU132" s="171">
        <v>0</v>
      </c>
      <c r="FV132" s="171">
        <v>0</v>
      </c>
      <c r="FW132" s="171">
        <v>0</v>
      </c>
      <c r="FX132" s="171">
        <v>0</v>
      </c>
      <c r="FY132" s="171">
        <v>0</v>
      </c>
      <c r="FZ132" s="171">
        <v>0</v>
      </c>
    </row>
    <row r="133" spans="1:182">
      <c r="A133" s="169" t="s">
        <v>535</v>
      </c>
      <c r="B133" s="169" t="s">
        <v>536</v>
      </c>
      <c r="C133" s="168">
        <v>11</v>
      </c>
      <c r="D133" s="168">
        <v>11</v>
      </c>
      <c r="E133" s="168">
        <v>11</v>
      </c>
      <c r="F133" s="168">
        <v>10</v>
      </c>
      <c r="G133" s="168">
        <v>-1</v>
      </c>
      <c r="H133" s="170">
        <v>-9.0909090909090917</v>
      </c>
      <c r="I133" s="168">
        <v>2037</v>
      </c>
      <c r="J133" s="168">
        <v>1961</v>
      </c>
      <c r="K133" s="168">
        <v>1869</v>
      </c>
      <c r="L133" s="168">
        <v>1811</v>
      </c>
      <c r="M133" s="168">
        <v>-150</v>
      </c>
      <c r="N133" s="170">
        <v>-7.6491585925548193</v>
      </c>
      <c r="O133" s="171">
        <v>1</v>
      </c>
      <c r="P133" s="171">
        <v>1</v>
      </c>
      <c r="Q133" s="171">
        <v>1</v>
      </c>
      <c r="R133" s="171">
        <v>1</v>
      </c>
      <c r="S133" s="171">
        <v>23</v>
      </c>
      <c r="T133" s="171">
        <v>21</v>
      </c>
      <c r="U133" s="171">
        <v>22</v>
      </c>
      <c r="V133" s="171">
        <v>19</v>
      </c>
      <c r="W133" s="171">
        <v>1</v>
      </c>
      <c r="X133" s="171">
        <v>6</v>
      </c>
      <c r="Y133" s="171">
        <v>6</v>
      </c>
      <c r="Z133" s="171">
        <v>6</v>
      </c>
      <c r="AA133" s="171">
        <v>1</v>
      </c>
      <c r="AB133" s="171">
        <v>1</v>
      </c>
      <c r="AC133" s="171">
        <v>1</v>
      </c>
      <c r="AD133" s="171">
        <v>0</v>
      </c>
      <c r="AE133" s="171">
        <v>31</v>
      </c>
      <c r="AF133" s="171">
        <v>20</v>
      </c>
      <c r="AG133" s="171">
        <v>24</v>
      </c>
      <c r="AH133" s="171">
        <v>19</v>
      </c>
      <c r="AI133" s="171">
        <v>8</v>
      </c>
      <c r="AJ133" s="171">
        <v>10</v>
      </c>
      <c r="AK133" s="171">
        <v>7</v>
      </c>
      <c r="AL133" s="171">
        <v>3</v>
      </c>
      <c r="AM133" s="171">
        <v>4</v>
      </c>
      <c r="AN133" s="171">
        <v>4</v>
      </c>
      <c r="AO133" s="171">
        <v>4</v>
      </c>
      <c r="AP133" s="171">
        <v>0</v>
      </c>
      <c r="AQ133" s="171">
        <v>472</v>
      </c>
      <c r="AR133" s="171">
        <v>416</v>
      </c>
      <c r="AS133" s="171">
        <v>385</v>
      </c>
      <c r="AT133" s="171">
        <v>230</v>
      </c>
      <c r="AU133" s="171">
        <v>123</v>
      </c>
      <c r="AV133" s="171">
        <v>119</v>
      </c>
      <c r="AW133" s="171">
        <v>121</v>
      </c>
      <c r="AX133" s="171">
        <v>131</v>
      </c>
      <c r="AY133" s="172" t="s">
        <v>495</v>
      </c>
      <c r="AZ133" s="172" t="s">
        <v>495</v>
      </c>
      <c r="BA133" s="172" t="s">
        <v>495</v>
      </c>
      <c r="BB133" s="171">
        <v>3</v>
      </c>
      <c r="BC133" s="172" t="s">
        <v>495</v>
      </c>
      <c r="BD133" s="172" t="s">
        <v>495</v>
      </c>
      <c r="BE133" s="172" t="s">
        <v>495</v>
      </c>
      <c r="BF133" s="171">
        <v>144</v>
      </c>
      <c r="BG133" s="172" t="s">
        <v>495</v>
      </c>
      <c r="BH133" s="172" t="s">
        <v>495</v>
      </c>
      <c r="BI133" s="172" t="s">
        <v>495</v>
      </c>
      <c r="BJ133" s="171">
        <v>0</v>
      </c>
      <c r="BK133" s="172" t="s">
        <v>495</v>
      </c>
      <c r="BL133" s="172" t="s">
        <v>495</v>
      </c>
      <c r="BM133" s="172" t="s">
        <v>495</v>
      </c>
      <c r="BN133" s="171">
        <v>1</v>
      </c>
      <c r="BO133" s="172" t="s">
        <v>495</v>
      </c>
      <c r="BP133" s="172" t="s">
        <v>495</v>
      </c>
      <c r="BQ133" s="172" t="s">
        <v>495</v>
      </c>
      <c r="BR133" s="171">
        <v>10</v>
      </c>
      <c r="BS133" s="172" t="s">
        <v>495</v>
      </c>
      <c r="BT133" s="172" t="s">
        <v>495</v>
      </c>
      <c r="BU133" s="172" t="s">
        <v>495</v>
      </c>
      <c r="BV133" s="172" t="s">
        <v>495</v>
      </c>
      <c r="BW133" s="171">
        <v>0</v>
      </c>
      <c r="BX133" s="171">
        <v>0</v>
      </c>
      <c r="BY133" s="171">
        <v>0</v>
      </c>
      <c r="BZ133" s="171">
        <v>0</v>
      </c>
      <c r="CA133" s="171">
        <v>0</v>
      </c>
      <c r="CB133" s="171">
        <v>0</v>
      </c>
      <c r="CC133" s="171">
        <v>0</v>
      </c>
      <c r="CD133" s="171">
        <v>0</v>
      </c>
      <c r="CE133" s="171">
        <v>0</v>
      </c>
      <c r="CF133" s="171">
        <v>0</v>
      </c>
      <c r="CG133" s="171">
        <v>0</v>
      </c>
      <c r="CH133" s="171">
        <v>0</v>
      </c>
      <c r="CI133" s="169" t="s">
        <v>495</v>
      </c>
      <c r="CJ133" s="169" t="s">
        <v>495</v>
      </c>
      <c r="CK133" s="169" t="s">
        <v>495</v>
      </c>
      <c r="CL133" s="169" t="s">
        <v>495</v>
      </c>
      <c r="CM133" s="169" t="s">
        <v>495</v>
      </c>
      <c r="CN133" s="169" t="s">
        <v>495</v>
      </c>
      <c r="CO133" s="169" t="s">
        <v>495</v>
      </c>
      <c r="CP133" s="169" t="s">
        <v>495</v>
      </c>
      <c r="CQ133" s="171">
        <v>0</v>
      </c>
      <c r="CR133" s="169" t="s">
        <v>495</v>
      </c>
      <c r="CS133" s="169" t="s">
        <v>495</v>
      </c>
      <c r="CT133" s="169" t="s">
        <v>495</v>
      </c>
      <c r="CU133" s="169" t="s">
        <v>495</v>
      </c>
      <c r="CV133" s="169" t="s">
        <v>495</v>
      </c>
      <c r="CW133" s="169" t="s">
        <v>495</v>
      </c>
      <c r="CX133" s="169" t="s">
        <v>495</v>
      </c>
      <c r="CY133" s="169" t="s">
        <v>495</v>
      </c>
      <c r="CZ133" s="169" t="s">
        <v>495</v>
      </c>
      <c r="DA133" s="169" t="s">
        <v>495</v>
      </c>
      <c r="DB133" s="169" t="s">
        <v>495</v>
      </c>
      <c r="DC133" s="171">
        <v>0</v>
      </c>
      <c r="DD133" s="169" t="s">
        <v>495</v>
      </c>
      <c r="DE133" s="169" t="s">
        <v>495</v>
      </c>
      <c r="DF133" s="169" t="s">
        <v>495</v>
      </c>
      <c r="DG133" s="171">
        <v>3</v>
      </c>
      <c r="DH133" s="171">
        <v>3</v>
      </c>
      <c r="DI133" s="171">
        <v>3</v>
      </c>
      <c r="DJ133" s="171">
        <v>3</v>
      </c>
      <c r="DK133" s="171">
        <v>1101</v>
      </c>
      <c r="DL133" s="171">
        <v>1115</v>
      </c>
      <c r="DM133" s="171">
        <v>1073</v>
      </c>
      <c r="DN133" s="171">
        <v>1060</v>
      </c>
      <c r="DO133" s="171">
        <v>202</v>
      </c>
      <c r="DP133" s="171">
        <v>248</v>
      </c>
      <c r="DQ133" s="171">
        <v>259</v>
      </c>
      <c r="DR133" s="171">
        <v>267</v>
      </c>
      <c r="DS133" s="171">
        <v>0</v>
      </c>
      <c r="DT133" s="171">
        <v>0</v>
      </c>
      <c r="DU133" s="171">
        <v>0</v>
      </c>
      <c r="DV133" s="171">
        <v>0</v>
      </c>
      <c r="DW133" s="171">
        <v>0</v>
      </c>
      <c r="DX133" s="171">
        <v>0</v>
      </c>
      <c r="DY133" s="171">
        <v>0</v>
      </c>
      <c r="DZ133" s="171">
        <v>0</v>
      </c>
      <c r="EA133" s="171">
        <v>0</v>
      </c>
      <c r="EB133" s="171">
        <v>0</v>
      </c>
      <c r="EC133" s="171">
        <v>0</v>
      </c>
      <c r="ED133" s="171">
        <v>0</v>
      </c>
      <c r="EE133" s="169" t="s">
        <v>495</v>
      </c>
      <c r="EF133" s="169" t="s">
        <v>495</v>
      </c>
      <c r="EG133" s="169" t="s">
        <v>495</v>
      </c>
      <c r="EH133" s="169" t="s">
        <v>495</v>
      </c>
      <c r="EI133" s="169" t="s">
        <v>495</v>
      </c>
      <c r="EJ133" s="169" t="s">
        <v>495</v>
      </c>
      <c r="EK133" s="169" t="s">
        <v>495</v>
      </c>
      <c r="EL133" s="169" t="s">
        <v>495</v>
      </c>
      <c r="EM133" s="171">
        <v>0</v>
      </c>
      <c r="EN133" s="169" t="s">
        <v>495</v>
      </c>
      <c r="EO133" s="169" t="s">
        <v>495</v>
      </c>
      <c r="EP133" s="169" t="s">
        <v>495</v>
      </c>
      <c r="EQ133" s="169" t="s">
        <v>495</v>
      </c>
      <c r="ER133" s="169" t="s">
        <v>495</v>
      </c>
      <c r="ES133" s="169" t="s">
        <v>495</v>
      </c>
      <c r="ET133" s="169" t="s">
        <v>495</v>
      </c>
      <c r="EU133" s="169" t="s">
        <v>495</v>
      </c>
      <c r="EV133" s="169" t="s">
        <v>495</v>
      </c>
      <c r="EW133" s="169" t="s">
        <v>495</v>
      </c>
      <c r="EX133" s="169" t="s">
        <v>495</v>
      </c>
      <c r="EY133" s="171">
        <v>0</v>
      </c>
      <c r="EZ133" s="169" t="s">
        <v>495</v>
      </c>
      <c r="FA133" s="169" t="s">
        <v>495</v>
      </c>
      <c r="FB133" s="169" t="s">
        <v>495</v>
      </c>
      <c r="FC133" s="171">
        <v>2</v>
      </c>
      <c r="FD133" s="171">
        <v>2</v>
      </c>
      <c r="FE133" s="171">
        <v>2</v>
      </c>
      <c r="FF133" s="171">
        <v>2</v>
      </c>
      <c r="FG133" s="171">
        <v>410</v>
      </c>
      <c r="FH133" s="171">
        <v>389</v>
      </c>
      <c r="FI133" s="171">
        <v>365</v>
      </c>
      <c r="FJ133" s="171">
        <v>329</v>
      </c>
      <c r="FK133" s="171">
        <v>138</v>
      </c>
      <c r="FL133" s="171">
        <v>128</v>
      </c>
      <c r="FM133" s="171">
        <v>129</v>
      </c>
      <c r="FN133" s="171">
        <v>141</v>
      </c>
      <c r="FO133" s="171">
        <v>0</v>
      </c>
      <c r="FP133" s="171">
        <v>0</v>
      </c>
      <c r="FQ133" s="171">
        <v>0</v>
      </c>
      <c r="FR133" s="171">
        <v>0</v>
      </c>
      <c r="FS133" s="171">
        <v>0</v>
      </c>
      <c r="FT133" s="171">
        <v>0</v>
      </c>
      <c r="FU133" s="171">
        <v>0</v>
      </c>
      <c r="FV133" s="171">
        <v>0</v>
      </c>
      <c r="FW133" s="171">
        <v>0</v>
      </c>
      <c r="FX133" s="171">
        <v>0</v>
      </c>
      <c r="FY133" s="171">
        <v>0</v>
      </c>
      <c r="FZ133" s="171">
        <v>0</v>
      </c>
    </row>
    <row r="134" spans="1:182">
      <c r="A134" s="169" t="s">
        <v>412</v>
      </c>
      <c r="B134" s="169" t="s">
        <v>413</v>
      </c>
      <c r="C134" s="168">
        <v>0</v>
      </c>
      <c r="D134" s="168">
        <v>0</v>
      </c>
      <c r="E134" s="168">
        <v>0</v>
      </c>
      <c r="F134" s="168">
        <v>0</v>
      </c>
      <c r="G134" s="168">
        <v>0</v>
      </c>
      <c r="H134" s="170"/>
      <c r="I134" s="168">
        <v>0</v>
      </c>
      <c r="J134" s="168">
        <v>0</v>
      </c>
      <c r="K134" s="168">
        <v>0</v>
      </c>
      <c r="L134" s="168">
        <v>0</v>
      </c>
      <c r="M134" s="168">
        <v>0</v>
      </c>
      <c r="N134" s="170"/>
      <c r="O134" s="171">
        <v>0</v>
      </c>
      <c r="P134" s="171">
        <v>0</v>
      </c>
      <c r="Q134" s="171">
        <v>0</v>
      </c>
      <c r="R134" s="171">
        <v>0</v>
      </c>
      <c r="S134" s="171">
        <v>0</v>
      </c>
      <c r="T134" s="171">
        <v>0</v>
      </c>
      <c r="U134" s="171">
        <v>0</v>
      </c>
      <c r="V134" s="171">
        <v>0</v>
      </c>
      <c r="W134" s="171">
        <v>0</v>
      </c>
      <c r="X134" s="171">
        <v>0</v>
      </c>
      <c r="Y134" s="171">
        <v>0</v>
      </c>
      <c r="Z134" s="171">
        <v>0</v>
      </c>
      <c r="AA134" s="171">
        <v>0</v>
      </c>
      <c r="AB134" s="171">
        <v>0</v>
      </c>
      <c r="AC134" s="171">
        <v>0</v>
      </c>
      <c r="AD134" s="171">
        <v>0</v>
      </c>
      <c r="AE134" s="171">
        <v>0</v>
      </c>
      <c r="AF134" s="171">
        <v>0</v>
      </c>
      <c r="AG134" s="171">
        <v>0</v>
      </c>
      <c r="AH134" s="171">
        <v>0</v>
      </c>
      <c r="AI134" s="171">
        <v>0</v>
      </c>
      <c r="AJ134" s="171">
        <v>0</v>
      </c>
      <c r="AK134" s="171">
        <v>0</v>
      </c>
      <c r="AL134" s="171">
        <v>0</v>
      </c>
      <c r="AM134" s="171">
        <v>0</v>
      </c>
      <c r="AN134" s="171">
        <v>0</v>
      </c>
      <c r="AO134" s="171">
        <v>0</v>
      </c>
      <c r="AP134" s="171">
        <v>0</v>
      </c>
      <c r="AQ134" s="171">
        <v>0</v>
      </c>
      <c r="AR134" s="171">
        <v>0</v>
      </c>
      <c r="AS134" s="171">
        <v>0</v>
      </c>
      <c r="AT134" s="171">
        <v>0</v>
      </c>
      <c r="AU134" s="171">
        <v>0</v>
      </c>
      <c r="AV134" s="171">
        <v>0</v>
      </c>
      <c r="AW134" s="171">
        <v>0</v>
      </c>
      <c r="AX134" s="171">
        <v>0</v>
      </c>
      <c r="AY134" s="172" t="s">
        <v>495</v>
      </c>
      <c r="AZ134" s="172" t="s">
        <v>495</v>
      </c>
      <c r="BA134" s="172" t="s">
        <v>495</v>
      </c>
      <c r="BB134" s="171">
        <v>0</v>
      </c>
      <c r="BC134" s="172" t="s">
        <v>495</v>
      </c>
      <c r="BD134" s="172" t="s">
        <v>495</v>
      </c>
      <c r="BE134" s="172" t="s">
        <v>495</v>
      </c>
      <c r="BF134" s="171">
        <v>0</v>
      </c>
      <c r="BG134" s="172" t="s">
        <v>495</v>
      </c>
      <c r="BH134" s="172" t="s">
        <v>495</v>
      </c>
      <c r="BI134" s="172" t="s">
        <v>495</v>
      </c>
      <c r="BJ134" s="171">
        <v>0</v>
      </c>
      <c r="BK134" s="172" t="s">
        <v>495</v>
      </c>
      <c r="BL134" s="172" t="s">
        <v>495</v>
      </c>
      <c r="BM134" s="172" t="s">
        <v>495</v>
      </c>
      <c r="BN134" s="171">
        <v>0</v>
      </c>
      <c r="BO134" s="172" t="s">
        <v>495</v>
      </c>
      <c r="BP134" s="172" t="s">
        <v>495</v>
      </c>
      <c r="BQ134" s="172" t="s">
        <v>495</v>
      </c>
      <c r="BR134" s="171">
        <v>0</v>
      </c>
      <c r="BS134" s="172" t="s">
        <v>495</v>
      </c>
      <c r="BT134" s="172" t="s">
        <v>495</v>
      </c>
      <c r="BU134" s="172" t="s">
        <v>495</v>
      </c>
      <c r="BV134" s="172" t="s">
        <v>495</v>
      </c>
      <c r="BW134" s="171">
        <v>0</v>
      </c>
      <c r="BX134" s="171">
        <v>0</v>
      </c>
      <c r="BY134" s="171">
        <v>0</v>
      </c>
      <c r="BZ134" s="171">
        <v>0</v>
      </c>
      <c r="CA134" s="171">
        <v>0</v>
      </c>
      <c r="CB134" s="171">
        <v>0</v>
      </c>
      <c r="CC134" s="171">
        <v>0</v>
      </c>
      <c r="CD134" s="171">
        <v>0</v>
      </c>
      <c r="CE134" s="171">
        <v>0</v>
      </c>
      <c r="CF134" s="171">
        <v>0</v>
      </c>
      <c r="CG134" s="171">
        <v>0</v>
      </c>
      <c r="CH134" s="171">
        <v>0</v>
      </c>
      <c r="CI134" s="169" t="s">
        <v>495</v>
      </c>
      <c r="CJ134" s="169" t="s">
        <v>495</v>
      </c>
      <c r="CK134" s="169" t="s">
        <v>495</v>
      </c>
      <c r="CL134" s="169" t="s">
        <v>495</v>
      </c>
      <c r="CM134" s="169" t="s">
        <v>495</v>
      </c>
      <c r="CN134" s="169" t="s">
        <v>495</v>
      </c>
      <c r="CO134" s="169" t="s">
        <v>495</v>
      </c>
      <c r="CP134" s="169" t="s">
        <v>495</v>
      </c>
      <c r="CQ134" s="171">
        <v>0</v>
      </c>
      <c r="CR134" s="169" t="s">
        <v>495</v>
      </c>
      <c r="CS134" s="169" t="s">
        <v>495</v>
      </c>
      <c r="CT134" s="169" t="s">
        <v>495</v>
      </c>
      <c r="CU134" s="169" t="s">
        <v>495</v>
      </c>
      <c r="CV134" s="169" t="s">
        <v>495</v>
      </c>
      <c r="CW134" s="169" t="s">
        <v>495</v>
      </c>
      <c r="CX134" s="169" t="s">
        <v>495</v>
      </c>
      <c r="CY134" s="169" t="s">
        <v>495</v>
      </c>
      <c r="CZ134" s="169" t="s">
        <v>495</v>
      </c>
      <c r="DA134" s="169" t="s">
        <v>495</v>
      </c>
      <c r="DB134" s="169" t="s">
        <v>495</v>
      </c>
      <c r="DC134" s="171">
        <v>0</v>
      </c>
      <c r="DD134" s="169" t="s">
        <v>495</v>
      </c>
      <c r="DE134" s="169" t="s">
        <v>495</v>
      </c>
      <c r="DF134" s="169" t="s">
        <v>495</v>
      </c>
      <c r="DG134" s="171">
        <v>0</v>
      </c>
      <c r="DH134" s="171">
        <v>0</v>
      </c>
      <c r="DI134" s="171">
        <v>0</v>
      </c>
      <c r="DJ134" s="171">
        <v>0</v>
      </c>
      <c r="DK134" s="171">
        <v>0</v>
      </c>
      <c r="DL134" s="171">
        <v>0</v>
      </c>
      <c r="DM134" s="171">
        <v>0</v>
      </c>
      <c r="DN134" s="171">
        <v>0</v>
      </c>
      <c r="DO134" s="171">
        <v>0</v>
      </c>
      <c r="DP134" s="171">
        <v>0</v>
      </c>
      <c r="DQ134" s="171">
        <v>0</v>
      </c>
      <c r="DR134" s="171">
        <v>0</v>
      </c>
      <c r="DS134" s="171">
        <v>0</v>
      </c>
      <c r="DT134" s="171">
        <v>0</v>
      </c>
      <c r="DU134" s="171">
        <v>0</v>
      </c>
      <c r="DV134" s="171">
        <v>0</v>
      </c>
      <c r="DW134" s="171">
        <v>0</v>
      </c>
      <c r="DX134" s="171">
        <v>0</v>
      </c>
      <c r="DY134" s="171">
        <v>0</v>
      </c>
      <c r="DZ134" s="171">
        <v>0</v>
      </c>
      <c r="EA134" s="171">
        <v>0</v>
      </c>
      <c r="EB134" s="171">
        <v>0</v>
      </c>
      <c r="EC134" s="171">
        <v>0</v>
      </c>
      <c r="ED134" s="171">
        <v>0</v>
      </c>
      <c r="EE134" s="169" t="s">
        <v>495</v>
      </c>
      <c r="EF134" s="169" t="s">
        <v>495</v>
      </c>
      <c r="EG134" s="169" t="s">
        <v>495</v>
      </c>
      <c r="EH134" s="169" t="s">
        <v>495</v>
      </c>
      <c r="EI134" s="169" t="s">
        <v>495</v>
      </c>
      <c r="EJ134" s="169" t="s">
        <v>495</v>
      </c>
      <c r="EK134" s="169" t="s">
        <v>495</v>
      </c>
      <c r="EL134" s="169" t="s">
        <v>495</v>
      </c>
      <c r="EM134" s="171">
        <v>0</v>
      </c>
      <c r="EN134" s="169" t="s">
        <v>495</v>
      </c>
      <c r="EO134" s="169" t="s">
        <v>495</v>
      </c>
      <c r="EP134" s="169" t="s">
        <v>495</v>
      </c>
      <c r="EQ134" s="169" t="s">
        <v>495</v>
      </c>
      <c r="ER134" s="169" t="s">
        <v>495</v>
      </c>
      <c r="ES134" s="169" t="s">
        <v>495</v>
      </c>
      <c r="ET134" s="169" t="s">
        <v>495</v>
      </c>
      <c r="EU134" s="169" t="s">
        <v>495</v>
      </c>
      <c r="EV134" s="169" t="s">
        <v>495</v>
      </c>
      <c r="EW134" s="169" t="s">
        <v>495</v>
      </c>
      <c r="EX134" s="169" t="s">
        <v>495</v>
      </c>
      <c r="EY134" s="171">
        <v>0</v>
      </c>
      <c r="EZ134" s="169" t="s">
        <v>495</v>
      </c>
      <c r="FA134" s="169" t="s">
        <v>495</v>
      </c>
      <c r="FB134" s="169" t="s">
        <v>495</v>
      </c>
      <c r="FC134" s="171">
        <v>0</v>
      </c>
      <c r="FD134" s="171">
        <v>0</v>
      </c>
      <c r="FE134" s="171">
        <v>0</v>
      </c>
      <c r="FF134" s="171">
        <v>0</v>
      </c>
      <c r="FG134" s="171">
        <v>0</v>
      </c>
      <c r="FH134" s="171">
        <v>0</v>
      </c>
      <c r="FI134" s="171">
        <v>0</v>
      </c>
      <c r="FJ134" s="171">
        <v>0</v>
      </c>
      <c r="FK134" s="171">
        <v>0</v>
      </c>
      <c r="FL134" s="171">
        <v>0</v>
      </c>
      <c r="FM134" s="171">
        <v>0</v>
      </c>
      <c r="FN134" s="171">
        <v>0</v>
      </c>
      <c r="FO134" s="171">
        <v>0</v>
      </c>
      <c r="FP134" s="171">
        <v>0</v>
      </c>
      <c r="FQ134" s="171">
        <v>0</v>
      </c>
      <c r="FR134" s="171">
        <v>0</v>
      </c>
      <c r="FS134" s="171">
        <v>0</v>
      </c>
      <c r="FT134" s="171">
        <v>0</v>
      </c>
      <c r="FU134" s="171">
        <v>0</v>
      </c>
      <c r="FV134" s="171">
        <v>0</v>
      </c>
      <c r="FW134" s="171">
        <v>0</v>
      </c>
      <c r="FX134" s="171">
        <v>0</v>
      </c>
      <c r="FY134" s="171">
        <v>0</v>
      </c>
      <c r="FZ134" s="171">
        <v>0</v>
      </c>
    </row>
    <row r="135" spans="1:182">
      <c r="A135" s="169" t="s">
        <v>414</v>
      </c>
      <c r="B135" s="169" t="s">
        <v>415</v>
      </c>
      <c r="C135" s="168">
        <v>0</v>
      </c>
      <c r="D135" s="168">
        <v>0</v>
      </c>
      <c r="E135" s="168">
        <v>0</v>
      </c>
      <c r="F135" s="168">
        <v>0</v>
      </c>
      <c r="G135" s="168">
        <v>0</v>
      </c>
      <c r="H135" s="170"/>
      <c r="I135" s="168">
        <v>0</v>
      </c>
      <c r="J135" s="168">
        <v>0</v>
      </c>
      <c r="K135" s="168">
        <v>0</v>
      </c>
      <c r="L135" s="168">
        <v>0</v>
      </c>
      <c r="M135" s="168">
        <v>0</v>
      </c>
      <c r="N135" s="170"/>
      <c r="O135" s="171">
        <v>0</v>
      </c>
      <c r="P135" s="171">
        <v>0</v>
      </c>
      <c r="Q135" s="171">
        <v>0</v>
      </c>
      <c r="R135" s="171">
        <v>0</v>
      </c>
      <c r="S135" s="171">
        <v>0</v>
      </c>
      <c r="T135" s="171">
        <v>0</v>
      </c>
      <c r="U135" s="171">
        <v>0</v>
      </c>
      <c r="V135" s="171">
        <v>0</v>
      </c>
      <c r="W135" s="171">
        <v>0</v>
      </c>
      <c r="X135" s="171">
        <v>0</v>
      </c>
      <c r="Y135" s="171">
        <v>0</v>
      </c>
      <c r="Z135" s="171">
        <v>0</v>
      </c>
      <c r="AA135" s="171">
        <v>0</v>
      </c>
      <c r="AB135" s="171">
        <v>0</v>
      </c>
      <c r="AC135" s="171">
        <v>0</v>
      </c>
      <c r="AD135" s="171">
        <v>0</v>
      </c>
      <c r="AE135" s="171">
        <v>0</v>
      </c>
      <c r="AF135" s="171">
        <v>0</v>
      </c>
      <c r="AG135" s="171">
        <v>0</v>
      </c>
      <c r="AH135" s="171">
        <v>0</v>
      </c>
      <c r="AI135" s="171">
        <v>0</v>
      </c>
      <c r="AJ135" s="171">
        <v>0</v>
      </c>
      <c r="AK135" s="171">
        <v>0</v>
      </c>
      <c r="AL135" s="171">
        <v>0</v>
      </c>
      <c r="AM135" s="171">
        <v>0</v>
      </c>
      <c r="AN135" s="171">
        <v>0</v>
      </c>
      <c r="AO135" s="171">
        <v>0</v>
      </c>
      <c r="AP135" s="171">
        <v>0</v>
      </c>
      <c r="AQ135" s="171">
        <v>0</v>
      </c>
      <c r="AR135" s="171">
        <v>0</v>
      </c>
      <c r="AS135" s="171">
        <v>0</v>
      </c>
      <c r="AT135" s="171">
        <v>0</v>
      </c>
      <c r="AU135" s="171">
        <v>0</v>
      </c>
      <c r="AV135" s="171">
        <v>0</v>
      </c>
      <c r="AW135" s="171">
        <v>0</v>
      </c>
      <c r="AX135" s="171">
        <v>0</v>
      </c>
      <c r="AY135" s="172" t="s">
        <v>495</v>
      </c>
      <c r="AZ135" s="172" t="s">
        <v>495</v>
      </c>
      <c r="BA135" s="172" t="s">
        <v>495</v>
      </c>
      <c r="BB135" s="171">
        <v>0</v>
      </c>
      <c r="BC135" s="172" t="s">
        <v>495</v>
      </c>
      <c r="BD135" s="172" t="s">
        <v>495</v>
      </c>
      <c r="BE135" s="172" t="s">
        <v>495</v>
      </c>
      <c r="BF135" s="171">
        <v>0</v>
      </c>
      <c r="BG135" s="172" t="s">
        <v>495</v>
      </c>
      <c r="BH135" s="172" t="s">
        <v>495</v>
      </c>
      <c r="BI135" s="172" t="s">
        <v>495</v>
      </c>
      <c r="BJ135" s="171">
        <v>0</v>
      </c>
      <c r="BK135" s="172" t="s">
        <v>495</v>
      </c>
      <c r="BL135" s="172" t="s">
        <v>495</v>
      </c>
      <c r="BM135" s="172" t="s">
        <v>495</v>
      </c>
      <c r="BN135" s="171">
        <v>0</v>
      </c>
      <c r="BO135" s="172" t="s">
        <v>495</v>
      </c>
      <c r="BP135" s="172" t="s">
        <v>495</v>
      </c>
      <c r="BQ135" s="172" t="s">
        <v>495</v>
      </c>
      <c r="BR135" s="171">
        <v>0</v>
      </c>
      <c r="BS135" s="172" t="s">
        <v>495</v>
      </c>
      <c r="BT135" s="172" t="s">
        <v>495</v>
      </c>
      <c r="BU135" s="172" t="s">
        <v>495</v>
      </c>
      <c r="BV135" s="172" t="s">
        <v>495</v>
      </c>
      <c r="BW135" s="171">
        <v>0</v>
      </c>
      <c r="BX135" s="171">
        <v>0</v>
      </c>
      <c r="BY135" s="171">
        <v>0</v>
      </c>
      <c r="BZ135" s="171">
        <v>0</v>
      </c>
      <c r="CA135" s="171">
        <v>0</v>
      </c>
      <c r="CB135" s="171">
        <v>0</v>
      </c>
      <c r="CC135" s="171">
        <v>0</v>
      </c>
      <c r="CD135" s="171">
        <v>0</v>
      </c>
      <c r="CE135" s="171">
        <v>0</v>
      </c>
      <c r="CF135" s="171">
        <v>0</v>
      </c>
      <c r="CG135" s="171">
        <v>0</v>
      </c>
      <c r="CH135" s="171">
        <v>0</v>
      </c>
      <c r="CI135" s="169" t="s">
        <v>495</v>
      </c>
      <c r="CJ135" s="169" t="s">
        <v>495</v>
      </c>
      <c r="CK135" s="169" t="s">
        <v>495</v>
      </c>
      <c r="CL135" s="169" t="s">
        <v>495</v>
      </c>
      <c r="CM135" s="169" t="s">
        <v>495</v>
      </c>
      <c r="CN135" s="169" t="s">
        <v>495</v>
      </c>
      <c r="CO135" s="169" t="s">
        <v>495</v>
      </c>
      <c r="CP135" s="169" t="s">
        <v>495</v>
      </c>
      <c r="CQ135" s="171">
        <v>0</v>
      </c>
      <c r="CR135" s="169" t="s">
        <v>495</v>
      </c>
      <c r="CS135" s="169" t="s">
        <v>495</v>
      </c>
      <c r="CT135" s="169" t="s">
        <v>495</v>
      </c>
      <c r="CU135" s="169" t="s">
        <v>495</v>
      </c>
      <c r="CV135" s="169" t="s">
        <v>495</v>
      </c>
      <c r="CW135" s="169" t="s">
        <v>495</v>
      </c>
      <c r="CX135" s="169" t="s">
        <v>495</v>
      </c>
      <c r="CY135" s="169" t="s">
        <v>495</v>
      </c>
      <c r="CZ135" s="169" t="s">
        <v>495</v>
      </c>
      <c r="DA135" s="169" t="s">
        <v>495</v>
      </c>
      <c r="DB135" s="169" t="s">
        <v>495</v>
      </c>
      <c r="DC135" s="171">
        <v>0</v>
      </c>
      <c r="DD135" s="169" t="s">
        <v>495</v>
      </c>
      <c r="DE135" s="169" t="s">
        <v>495</v>
      </c>
      <c r="DF135" s="169" t="s">
        <v>495</v>
      </c>
      <c r="DG135" s="171">
        <v>0</v>
      </c>
      <c r="DH135" s="171">
        <v>0</v>
      </c>
      <c r="DI135" s="171">
        <v>0</v>
      </c>
      <c r="DJ135" s="171">
        <v>0</v>
      </c>
      <c r="DK135" s="171">
        <v>0</v>
      </c>
      <c r="DL135" s="171">
        <v>0</v>
      </c>
      <c r="DM135" s="171">
        <v>0</v>
      </c>
      <c r="DN135" s="171">
        <v>0</v>
      </c>
      <c r="DO135" s="171">
        <v>0</v>
      </c>
      <c r="DP135" s="171">
        <v>0</v>
      </c>
      <c r="DQ135" s="171">
        <v>0</v>
      </c>
      <c r="DR135" s="171">
        <v>0</v>
      </c>
      <c r="DS135" s="171">
        <v>0</v>
      </c>
      <c r="DT135" s="171">
        <v>0</v>
      </c>
      <c r="DU135" s="171">
        <v>0</v>
      </c>
      <c r="DV135" s="171">
        <v>0</v>
      </c>
      <c r="DW135" s="171">
        <v>0</v>
      </c>
      <c r="DX135" s="171">
        <v>0</v>
      </c>
      <c r="DY135" s="171">
        <v>0</v>
      </c>
      <c r="DZ135" s="171">
        <v>0</v>
      </c>
      <c r="EA135" s="171">
        <v>0</v>
      </c>
      <c r="EB135" s="171">
        <v>0</v>
      </c>
      <c r="EC135" s="171">
        <v>0</v>
      </c>
      <c r="ED135" s="171">
        <v>0</v>
      </c>
      <c r="EE135" s="169" t="s">
        <v>495</v>
      </c>
      <c r="EF135" s="169" t="s">
        <v>495</v>
      </c>
      <c r="EG135" s="169" t="s">
        <v>495</v>
      </c>
      <c r="EH135" s="169" t="s">
        <v>495</v>
      </c>
      <c r="EI135" s="169" t="s">
        <v>495</v>
      </c>
      <c r="EJ135" s="169" t="s">
        <v>495</v>
      </c>
      <c r="EK135" s="169" t="s">
        <v>495</v>
      </c>
      <c r="EL135" s="169" t="s">
        <v>495</v>
      </c>
      <c r="EM135" s="171">
        <v>0</v>
      </c>
      <c r="EN135" s="169" t="s">
        <v>495</v>
      </c>
      <c r="EO135" s="169" t="s">
        <v>495</v>
      </c>
      <c r="EP135" s="169" t="s">
        <v>495</v>
      </c>
      <c r="EQ135" s="169" t="s">
        <v>495</v>
      </c>
      <c r="ER135" s="169" t="s">
        <v>495</v>
      </c>
      <c r="ES135" s="169" t="s">
        <v>495</v>
      </c>
      <c r="ET135" s="169" t="s">
        <v>495</v>
      </c>
      <c r="EU135" s="169" t="s">
        <v>495</v>
      </c>
      <c r="EV135" s="169" t="s">
        <v>495</v>
      </c>
      <c r="EW135" s="169" t="s">
        <v>495</v>
      </c>
      <c r="EX135" s="169" t="s">
        <v>495</v>
      </c>
      <c r="EY135" s="171">
        <v>0</v>
      </c>
      <c r="EZ135" s="169" t="s">
        <v>495</v>
      </c>
      <c r="FA135" s="169" t="s">
        <v>495</v>
      </c>
      <c r="FB135" s="169" t="s">
        <v>495</v>
      </c>
      <c r="FC135" s="171">
        <v>0</v>
      </c>
      <c r="FD135" s="171">
        <v>0</v>
      </c>
      <c r="FE135" s="171">
        <v>0</v>
      </c>
      <c r="FF135" s="171">
        <v>0</v>
      </c>
      <c r="FG135" s="171">
        <v>0</v>
      </c>
      <c r="FH135" s="171">
        <v>0</v>
      </c>
      <c r="FI135" s="171">
        <v>0</v>
      </c>
      <c r="FJ135" s="171">
        <v>0</v>
      </c>
      <c r="FK135" s="171">
        <v>0</v>
      </c>
      <c r="FL135" s="171">
        <v>0</v>
      </c>
      <c r="FM135" s="171">
        <v>0</v>
      </c>
      <c r="FN135" s="171">
        <v>0</v>
      </c>
      <c r="FO135" s="171">
        <v>0</v>
      </c>
      <c r="FP135" s="171">
        <v>0</v>
      </c>
      <c r="FQ135" s="171">
        <v>0</v>
      </c>
      <c r="FR135" s="171">
        <v>0</v>
      </c>
      <c r="FS135" s="171">
        <v>0</v>
      </c>
      <c r="FT135" s="171">
        <v>0</v>
      </c>
      <c r="FU135" s="171">
        <v>0</v>
      </c>
      <c r="FV135" s="171">
        <v>0</v>
      </c>
      <c r="FW135" s="171">
        <v>0</v>
      </c>
      <c r="FX135" s="171">
        <v>0</v>
      </c>
      <c r="FY135" s="171">
        <v>0</v>
      </c>
      <c r="FZ135" s="171">
        <v>0</v>
      </c>
    </row>
    <row r="136" spans="1:182">
      <c r="A136" s="169" t="s">
        <v>416</v>
      </c>
      <c r="B136" s="169" t="s">
        <v>417</v>
      </c>
      <c r="C136" s="168">
        <v>0</v>
      </c>
      <c r="D136" s="168">
        <v>0</v>
      </c>
      <c r="E136" s="168">
        <v>0</v>
      </c>
      <c r="F136" s="168">
        <v>0</v>
      </c>
      <c r="G136" s="168">
        <v>0</v>
      </c>
      <c r="H136" s="170"/>
      <c r="I136" s="168">
        <v>0</v>
      </c>
      <c r="J136" s="168">
        <v>0</v>
      </c>
      <c r="K136" s="168">
        <v>0</v>
      </c>
      <c r="L136" s="168">
        <v>0</v>
      </c>
      <c r="M136" s="168">
        <v>0</v>
      </c>
      <c r="N136" s="170"/>
      <c r="O136" s="171">
        <v>0</v>
      </c>
      <c r="P136" s="171">
        <v>0</v>
      </c>
      <c r="Q136" s="171">
        <v>0</v>
      </c>
      <c r="R136" s="171">
        <v>0</v>
      </c>
      <c r="S136" s="171">
        <v>0</v>
      </c>
      <c r="T136" s="171">
        <v>0</v>
      </c>
      <c r="U136" s="171">
        <v>0</v>
      </c>
      <c r="V136" s="171">
        <v>0</v>
      </c>
      <c r="W136" s="171">
        <v>0</v>
      </c>
      <c r="X136" s="171">
        <v>0</v>
      </c>
      <c r="Y136" s="171">
        <v>0</v>
      </c>
      <c r="Z136" s="171">
        <v>0</v>
      </c>
      <c r="AA136" s="171">
        <v>0</v>
      </c>
      <c r="AB136" s="171">
        <v>0</v>
      </c>
      <c r="AC136" s="171">
        <v>0</v>
      </c>
      <c r="AD136" s="171">
        <v>0</v>
      </c>
      <c r="AE136" s="171">
        <v>0</v>
      </c>
      <c r="AF136" s="171">
        <v>0</v>
      </c>
      <c r="AG136" s="171">
        <v>0</v>
      </c>
      <c r="AH136" s="171">
        <v>0</v>
      </c>
      <c r="AI136" s="171">
        <v>0</v>
      </c>
      <c r="AJ136" s="171">
        <v>0</v>
      </c>
      <c r="AK136" s="171">
        <v>0</v>
      </c>
      <c r="AL136" s="171">
        <v>0</v>
      </c>
      <c r="AM136" s="171">
        <v>0</v>
      </c>
      <c r="AN136" s="171">
        <v>0</v>
      </c>
      <c r="AO136" s="171">
        <v>0</v>
      </c>
      <c r="AP136" s="171">
        <v>0</v>
      </c>
      <c r="AQ136" s="171">
        <v>0</v>
      </c>
      <c r="AR136" s="171">
        <v>0</v>
      </c>
      <c r="AS136" s="171">
        <v>0</v>
      </c>
      <c r="AT136" s="171">
        <v>0</v>
      </c>
      <c r="AU136" s="171">
        <v>0</v>
      </c>
      <c r="AV136" s="171">
        <v>0</v>
      </c>
      <c r="AW136" s="171">
        <v>0</v>
      </c>
      <c r="AX136" s="171">
        <v>0</v>
      </c>
      <c r="AY136" s="172" t="s">
        <v>495</v>
      </c>
      <c r="AZ136" s="172" t="s">
        <v>495</v>
      </c>
      <c r="BA136" s="172" t="s">
        <v>495</v>
      </c>
      <c r="BB136" s="171">
        <v>0</v>
      </c>
      <c r="BC136" s="172" t="s">
        <v>495</v>
      </c>
      <c r="BD136" s="172" t="s">
        <v>495</v>
      </c>
      <c r="BE136" s="172" t="s">
        <v>495</v>
      </c>
      <c r="BF136" s="171">
        <v>0</v>
      </c>
      <c r="BG136" s="172" t="s">
        <v>495</v>
      </c>
      <c r="BH136" s="172" t="s">
        <v>495</v>
      </c>
      <c r="BI136" s="172" t="s">
        <v>495</v>
      </c>
      <c r="BJ136" s="171">
        <v>0</v>
      </c>
      <c r="BK136" s="172" t="s">
        <v>495</v>
      </c>
      <c r="BL136" s="172" t="s">
        <v>495</v>
      </c>
      <c r="BM136" s="172" t="s">
        <v>495</v>
      </c>
      <c r="BN136" s="171">
        <v>0</v>
      </c>
      <c r="BO136" s="172" t="s">
        <v>495</v>
      </c>
      <c r="BP136" s="172" t="s">
        <v>495</v>
      </c>
      <c r="BQ136" s="172" t="s">
        <v>495</v>
      </c>
      <c r="BR136" s="171">
        <v>0</v>
      </c>
      <c r="BS136" s="172" t="s">
        <v>495</v>
      </c>
      <c r="BT136" s="172" t="s">
        <v>495</v>
      </c>
      <c r="BU136" s="172" t="s">
        <v>495</v>
      </c>
      <c r="BV136" s="172" t="s">
        <v>495</v>
      </c>
      <c r="BW136" s="171">
        <v>0</v>
      </c>
      <c r="BX136" s="171">
        <v>0</v>
      </c>
      <c r="BY136" s="171">
        <v>0</v>
      </c>
      <c r="BZ136" s="171">
        <v>0</v>
      </c>
      <c r="CA136" s="171">
        <v>0</v>
      </c>
      <c r="CB136" s="171">
        <v>0</v>
      </c>
      <c r="CC136" s="171">
        <v>0</v>
      </c>
      <c r="CD136" s="171">
        <v>0</v>
      </c>
      <c r="CE136" s="171">
        <v>0</v>
      </c>
      <c r="CF136" s="171">
        <v>0</v>
      </c>
      <c r="CG136" s="171">
        <v>0</v>
      </c>
      <c r="CH136" s="171">
        <v>0</v>
      </c>
      <c r="CI136" s="169" t="s">
        <v>495</v>
      </c>
      <c r="CJ136" s="169" t="s">
        <v>495</v>
      </c>
      <c r="CK136" s="169" t="s">
        <v>495</v>
      </c>
      <c r="CL136" s="169" t="s">
        <v>495</v>
      </c>
      <c r="CM136" s="169" t="s">
        <v>495</v>
      </c>
      <c r="CN136" s="169" t="s">
        <v>495</v>
      </c>
      <c r="CO136" s="169" t="s">
        <v>495</v>
      </c>
      <c r="CP136" s="169" t="s">
        <v>495</v>
      </c>
      <c r="CQ136" s="171">
        <v>0</v>
      </c>
      <c r="CR136" s="169" t="s">
        <v>495</v>
      </c>
      <c r="CS136" s="169" t="s">
        <v>495</v>
      </c>
      <c r="CT136" s="169" t="s">
        <v>495</v>
      </c>
      <c r="CU136" s="169" t="s">
        <v>495</v>
      </c>
      <c r="CV136" s="169" t="s">
        <v>495</v>
      </c>
      <c r="CW136" s="169" t="s">
        <v>495</v>
      </c>
      <c r="CX136" s="169" t="s">
        <v>495</v>
      </c>
      <c r="CY136" s="169" t="s">
        <v>495</v>
      </c>
      <c r="CZ136" s="169" t="s">
        <v>495</v>
      </c>
      <c r="DA136" s="169" t="s">
        <v>495</v>
      </c>
      <c r="DB136" s="169" t="s">
        <v>495</v>
      </c>
      <c r="DC136" s="171">
        <v>0</v>
      </c>
      <c r="DD136" s="169" t="s">
        <v>495</v>
      </c>
      <c r="DE136" s="169" t="s">
        <v>495</v>
      </c>
      <c r="DF136" s="169" t="s">
        <v>495</v>
      </c>
      <c r="DG136" s="171">
        <v>0</v>
      </c>
      <c r="DH136" s="171">
        <v>0</v>
      </c>
      <c r="DI136" s="171">
        <v>0</v>
      </c>
      <c r="DJ136" s="171">
        <v>0</v>
      </c>
      <c r="DK136" s="171">
        <v>0</v>
      </c>
      <c r="DL136" s="171">
        <v>0</v>
      </c>
      <c r="DM136" s="171">
        <v>0</v>
      </c>
      <c r="DN136" s="171">
        <v>0</v>
      </c>
      <c r="DO136" s="171">
        <v>0</v>
      </c>
      <c r="DP136" s="171">
        <v>0</v>
      </c>
      <c r="DQ136" s="171">
        <v>0</v>
      </c>
      <c r="DR136" s="171">
        <v>0</v>
      </c>
      <c r="DS136" s="171">
        <v>0</v>
      </c>
      <c r="DT136" s="171">
        <v>0</v>
      </c>
      <c r="DU136" s="171">
        <v>0</v>
      </c>
      <c r="DV136" s="171">
        <v>0</v>
      </c>
      <c r="DW136" s="171">
        <v>0</v>
      </c>
      <c r="DX136" s="171">
        <v>0</v>
      </c>
      <c r="DY136" s="171">
        <v>0</v>
      </c>
      <c r="DZ136" s="171">
        <v>0</v>
      </c>
      <c r="EA136" s="171">
        <v>0</v>
      </c>
      <c r="EB136" s="171">
        <v>0</v>
      </c>
      <c r="EC136" s="171">
        <v>0</v>
      </c>
      <c r="ED136" s="171">
        <v>0</v>
      </c>
      <c r="EE136" s="169" t="s">
        <v>495</v>
      </c>
      <c r="EF136" s="169" t="s">
        <v>495</v>
      </c>
      <c r="EG136" s="169" t="s">
        <v>495</v>
      </c>
      <c r="EH136" s="169" t="s">
        <v>495</v>
      </c>
      <c r="EI136" s="169" t="s">
        <v>495</v>
      </c>
      <c r="EJ136" s="169" t="s">
        <v>495</v>
      </c>
      <c r="EK136" s="169" t="s">
        <v>495</v>
      </c>
      <c r="EL136" s="169" t="s">
        <v>495</v>
      </c>
      <c r="EM136" s="171">
        <v>0</v>
      </c>
      <c r="EN136" s="169" t="s">
        <v>495</v>
      </c>
      <c r="EO136" s="169" t="s">
        <v>495</v>
      </c>
      <c r="EP136" s="169" t="s">
        <v>495</v>
      </c>
      <c r="EQ136" s="169" t="s">
        <v>495</v>
      </c>
      <c r="ER136" s="169" t="s">
        <v>495</v>
      </c>
      <c r="ES136" s="169" t="s">
        <v>495</v>
      </c>
      <c r="ET136" s="169" t="s">
        <v>495</v>
      </c>
      <c r="EU136" s="169" t="s">
        <v>495</v>
      </c>
      <c r="EV136" s="169" t="s">
        <v>495</v>
      </c>
      <c r="EW136" s="169" t="s">
        <v>495</v>
      </c>
      <c r="EX136" s="169" t="s">
        <v>495</v>
      </c>
      <c r="EY136" s="171">
        <v>0</v>
      </c>
      <c r="EZ136" s="169" t="s">
        <v>495</v>
      </c>
      <c r="FA136" s="169" t="s">
        <v>495</v>
      </c>
      <c r="FB136" s="169" t="s">
        <v>495</v>
      </c>
      <c r="FC136" s="171">
        <v>0</v>
      </c>
      <c r="FD136" s="171">
        <v>0</v>
      </c>
      <c r="FE136" s="171">
        <v>0</v>
      </c>
      <c r="FF136" s="171">
        <v>0</v>
      </c>
      <c r="FG136" s="171">
        <v>0</v>
      </c>
      <c r="FH136" s="171">
        <v>0</v>
      </c>
      <c r="FI136" s="171">
        <v>0</v>
      </c>
      <c r="FJ136" s="171">
        <v>0</v>
      </c>
      <c r="FK136" s="171">
        <v>0</v>
      </c>
      <c r="FL136" s="171">
        <v>0</v>
      </c>
      <c r="FM136" s="171">
        <v>0</v>
      </c>
      <c r="FN136" s="171">
        <v>0</v>
      </c>
      <c r="FO136" s="171">
        <v>0</v>
      </c>
      <c r="FP136" s="171">
        <v>0</v>
      </c>
      <c r="FQ136" s="171">
        <v>0</v>
      </c>
      <c r="FR136" s="171">
        <v>0</v>
      </c>
      <c r="FS136" s="171">
        <v>0</v>
      </c>
      <c r="FT136" s="171">
        <v>0</v>
      </c>
      <c r="FU136" s="171">
        <v>0</v>
      </c>
      <c r="FV136" s="171">
        <v>0</v>
      </c>
      <c r="FW136" s="171">
        <v>0</v>
      </c>
      <c r="FX136" s="171">
        <v>0</v>
      </c>
      <c r="FY136" s="171">
        <v>0</v>
      </c>
      <c r="FZ136" s="171">
        <v>0</v>
      </c>
    </row>
    <row r="137" spans="1:182">
      <c r="A137" s="169" t="s">
        <v>418</v>
      </c>
      <c r="B137" s="169" t="s">
        <v>419</v>
      </c>
      <c r="C137" s="168">
        <v>0</v>
      </c>
      <c r="D137" s="168">
        <v>0</v>
      </c>
      <c r="E137" s="168">
        <v>0</v>
      </c>
      <c r="F137" s="168">
        <v>0</v>
      </c>
      <c r="G137" s="168">
        <v>0</v>
      </c>
      <c r="H137" s="170"/>
      <c r="I137" s="168">
        <v>0</v>
      </c>
      <c r="J137" s="168">
        <v>0</v>
      </c>
      <c r="K137" s="168">
        <v>0</v>
      </c>
      <c r="L137" s="168">
        <v>0</v>
      </c>
      <c r="M137" s="168">
        <v>0</v>
      </c>
      <c r="N137" s="170"/>
      <c r="O137" s="171">
        <v>0</v>
      </c>
      <c r="P137" s="171">
        <v>0</v>
      </c>
      <c r="Q137" s="171">
        <v>0</v>
      </c>
      <c r="R137" s="171">
        <v>0</v>
      </c>
      <c r="S137" s="171">
        <v>0</v>
      </c>
      <c r="T137" s="171">
        <v>0</v>
      </c>
      <c r="U137" s="171">
        <v>0</v>
      </c>
      <c r="V137" s="171">
        <v>0</v>
      </c>
      <c r="W137" s="171">
        <v>0</v>
      </c>
      <c r="X137" s="171">
        <v>0</v>
      </c>
      <c r="Y137" s="171">
        <v>0</v>
      </c>
      <c r="Z137" s="171">
        <v>0</v>
      </c>
      <c r="AA137" s="171">
        <v>0</v>
      </c>
      <c r="AB137" s="171">
        <v>0</v>
      </c>
      <c r="AC137" s="171">
        <v>0</v>
      </c>
      <c r="AD137" s="171">
        <v>0</v>
      </c>
      <c r="AE137" s="171">
        <v>0</v>
      </c>
      <c r="AF137" s="171">
        <v>0</v>
      </c>
      <c r="AG137" s="171">
        <v>0</v>
      </c>
      <c r="AH137" s="171">
        <v>0</v>
      </c>
      <c r="AI137" s="171">
        <v>0</v>
      </c>
      <c r="AJ137" s="171">
        <v>0</v>
      </c>
      <c r="AK137" s="171">
        <v>0</v>
      </c>
      <c r="AL137" s="171">
        <v>0</v>
      </c>
      <c r="AM137" s="171">
        <v>0</v>
      </c>
      <c r="AN137" s="171">
        <v>0</v>
      </c>
      <c r="AO137" s="171">
        <v>0</v>
      </c>
      <c r="AP137" s="171">
        <v>0</v>
      </c>
      <c r="AQ137" s="171">
        <v>0</v>
      </c>
      <c r="AR137" s="171">
        <v>0</v>
      </c>
      <c r="AS137" s="171">
        <v>0</v>
      </c>
      <c r="AT137" s="171">
        <v>0</v>
      </c>
      <c r="AU137" s="171">
        <v>0</v>
      </c>
      <c r="AV137" s="171">
        <v>0</v>
      </c>
      <c r="AW137" s="171">
        <v>0</v>
      </c>
      <c r="AX137" s="171">
        <v>0</v>
      </c>
      <c r="AY137" s="172" t="s">
        <v>495</v>
      </c>
      <c r="AZ137" s="172" t="s">
        <v>495</v>
      </c>
      <c r="BA137" s="172" t="s">
        <v>495</v>
      </c>
      <c r="BB137" s="171">
        <v>0</v>
      </c>
      <c r="BC137" s="172" t="s">
        <v>495</v>
      </c>
      <c r="BD137" s="172" t="s">
        <v>495</v>
      </c>
      <c r="BE137" s="172" t="s">
        <v>495</v>
      </c>
      <c r="BF137" s="171">
        <v>0</v>
      </c>
      <c r="BG137" s="172" t="s">
        <v>495</v>
      </c>
      <c r="BH137" s="172" t="s">
        <v>495</v>
      </c>
      <c r="BI137" s="172" t="s">
        <v>495</v>
      </c>
      <c r="BJ137" s="171">
        <v>0</v>
      </c>
      <c r="BK137" s="172" t="s">
        <v>495</v>
      </c>
      <c r="BL137" s="172" t="s">
        <v>495</v>
      </c>
      <c r="BM137" s="172" t="s">
        <v>495</v>
      </c>
      <c r="BN137" s="171">
        <v>0</v>
      </c>
      <c r="BO137" s="172" t="s">
        <v>495</v>
      </c>
      <c r="BP137" s="172" t="s">
        <v>495</v>
      </c>
      <c r="BQ137" s="172" t="s">
        <v>495</v>
      </c>
      <c r="BR137" s="171">
        <v>0</v>
      </c>
      <c r="BS137" s="172" t="s">
        <v>495</v>
      </c>
      <c r="BT137" s="172" t="s">
        <v>495</v>
      </c>
      <c r="BU137" s="172" t="s">
        <v>495</v>
      </c>
      <c r="BV137" s="172" t="s">
        <v>495</v>
      </c>
      <c r="BW137" s="171">
        <v>0</v>
      </c>
      <c r="BX137" s="171">
        <v>0</v>
      </c>
      <c r="BY137" s="171">
        <v>0</v>
      </c>
      <c r="BZ137" s="171">
        <v>0</v>
      </c>
      <c r="CA137" s="171">
        <v>0</v>
      </c>
      <c r="CB137" s="171">
        <v>0</v>
      </c>
      <c r="CC137" s="171">
        <v>0</v>
      </c>
      <c r="CD137" s="171">
        <v>0</v>
      </c>
      <c r="CE137" s="171">
        <v>0</v>
      </c>
      <c r="CF137" s="171">
        <v>0</v>
      </c>
      <c r="CG137" s="171">
        <v>0</v>
      </c>
      <c r="CH137" s="171">
        <v>0</v>
      </c>
      <c r="CI137" s="169" t="s">
        <v>495</v>
      </c>
      <c r="CJ137" s="169" t="s">
        <v>495</v>
      </c>
      <c r="CK137" s="169" t="s">
        <v>495</v>
      </c>
      <c r="CL137" s="169" t="s">
        <v>495</v>
      </c>
      <c r="CM137" s="169" t="s">
        <v>495</v>
      </c>
      <c r="CN137" s="169" t="s">
        <v>495</v>
      </c>
      <c r="CO137" s="169" t="s">
        <v>495</v>
      </c>
      <c r="CP137" s="169" t="s">
        <v>495</v>
      </c>
      <c r="CQ137" s="171">
        <v>0</v>
      </c>
      <c r="CR137" s="169" t="s">
        <v>495</v>
      </c>
      <c r="CS137" s="169" t="s">
        <v>495</v>
      </c>
      <c r="CT137" s="169" t="s">
        <v>495</v>
      </c>
      <c r="CU137" s="169" t="s">
        <v>495</v>
      </c>
      <c r="CV137" s="169" t="s">
        <v>495</v>
      </c>
      <c r="CW137" s="169" t="s">
        <v>495</v>
      </c>
      <c r="CX137" s="169" t="s">
        <v>495</v>
      </c>
      <c r="CY137" s="169" t="s">
        <v>495</v>
      </c>
      <c r="CZ137" s="169" t="s">
        <v>495</v>
      </c>
      <c r="DA137" s="169" t="s">
        <v>495</v>
      </c>
      <c r="DB137" s="169" t="s">
        <v>495</v>
      </c>
      <c r="DC137" s="171">
        <v>0</v>
      </c>
      <c r="DD137" s="169" t="s">
        <v>495</v>
      </c>
      <c r="DE137" s="169" t="s">
        <v>495</v>
      </c>
      <c r="DF137" s="169" t="s">
        <v>495</v>
      </c>
      <c r="DG137" s="171">
        <v>0</v>
      </c>
      <c r="DH137" s="171">
        <v>0</v>
      </c>
      <c r="DI137" s="171">
        <v>0</v>
      </c>
      <c r="DJ137" s="171">
        <v>0</v>
      </c>
      <c r="DK137" s="171">
        <v>0</v>
      </c>
      <c r="DL137" s="171">
        <v>0</v>
      </c>
      <c r="DM137" s="171">
        <v>0</v>
      </c>
      <c r="DN137" s="171">
        <v>0</v>
      </c>
      <c r="DO137" s="171">
        <v>0</v>
      </c>
      <c r="DP137" s="171">
        <v>0</v>
      </c>
      <c r="DQ137" s="171">
        <v>0</v>
      </c>
      <c r="DR137" s="171">
        <v>0</v>
      </c>
      <c r="DS137" s="171">
        <v>0</v>
      </c>
      <c r="DT137" s="171">
        <v>0</v>
      </c>
      <c r="DU137" s="171">
        <v>0</v>
      </c>
      <c r="DV137" s="171">
        <v>0</v>
      </c>
      <c r="DW137" s="171">
        <v>0</v>
      </c>
      <c r="DX137" s="171">
        <v>0</v>
      </c>
      <c r="DY137" s="171">
        <v>0</v>
      </c>
      <c r="DZ137" s="171">
        <v>0</v>
      </c>
      <c r="EA137" s="171">
        <v>0</v>
      </c>
      <c r="EB137" s="171">
        <v>0</v>
      </c>
      <c r="EC137" s="171">
        <v>0</v>
      </c>
      <c r="ED137" s="171">
        <v>0</v>
      </c>
      <c r="EE137" s="169" t="s">
        <v>495</v>
      </c>
      <c r="EF137" s="169" t="s">
        <v>495</v>
      </c>
      <c r="EG137" s="169" t="s">
        <v>495</v>
      </c>
      <c r="EH137" s="169" t="s">
        <v>495</v>
      </c>
      <c r="EI137" s="169" t="s">
        <v>495</v>
      </c>
      <c r="EJ137" s="169" t="s">
        <v>495</v>
      </c>
      <c r="EK137" s="169" t="s">
        <v>495</v>
      </c>
      <c r="EL137" s="169" t="s">
        <v>495</v>
      </c>
      <c r="EM137" s="171">
        <v>0</v>
      </c>
      <c r="EN137" s="169" t="s">
        <v>495</v>
      </c>
      <c r="EO137" s="169" t="s">
        <v>495</v>
      </c>
      <c r="EP137" s="169" t="s">
        <v>495</v>
      </c>
      <c r="EQ137" s="169" t="s">
        <v>495</v>
      </c>
      <c r="ER137" s="169" t="s">
        <v>495</v>
      </c>
      <c r="ES137" s="169" t="s">
        <v>495</v>
      </c>
      <c r="ET137" s="169" t="s">
        <v>495</v>
      </c>
      <c r="EU137" s="169" t="s">
        <v>495</v>
      </c>
      <c r="EV137" s="169" t="s">
        <v>495</v>
      </c>
      <c r="EW137" s="169" t="s">
        <v>495</v>
      </c>
      <c r="EX137" s="169" t="s">
        <v>495</v>
      </c>
      <c r="EY137" s="171">
        <v>0</v>
      </c>
      <c r="EZ137" s="169" t="s">
        <v>495</v>
      </c>
      <c r="FA137" s="169" t="s">
        <v>495</v>
      </c>
      <c r="FB137" s="169" t="s">
        <v>495</v>
      </c>
      <c r="FC137" s="171">
        <v>0</v>
      </c>
      <c r="FD137" s="171">
        <v>0</v>
      </c>
      <c r="FE137" s="171">
        <v>0</v>
      </c>
      <c r="FF137" s="171">
        <v>0</v>
      </c>
      <c r="FG137" s="171">
        <v>0</v>
      </c>
      <c r="FH137" s="171">
        <v>0</v>
      </c>
      <c r="FI137" s="171">
        <v>0</v>
      </c>
      <c r="FJ137" s="171">
        <v>0</v>
      </c>
      <c r="FK137" s="171">
        <v>0</v>
      </c>
      <c r="FL137" s="171">
        <v>0</v>
      </c>
      <c r="FM137" s="171">
        <v>0</v>
      </c>
      <c r="FN137" s="171">
        <v>0</v>
      </c>
      <c r="FO137" s="171">
        <v>0</v>
      </c>
      <c r="FP137" s="171">
        <v>0</v>
      </c>
      <c r="FQ137" s="171">
        <v>0</v>
      </c>
      <c r="FR137" s="171">
        <v>0</v>
      </c>
      <c r="FS137" s="171">
        <v>0</v>
      </c>
      <c r="FT137" s="171">
        <v>0</v>
      </c>
      <c r="FU137" s="171">
        <v>0</v>
      </c>
      <c r="FV137" s="171">
        <v>0</v>
      </c>
      <c r="FW137" s="171">
        <v>0</v>
      </c>
      <c r="FX137" s="171">
        <v>0</v>
      </c>
      <c r="FY137" s="171">
        <v>0</v>
      </c>
      <c r="FZ137" s="171">
        <v>0</v>
      </c>
    </row>
    <row r="138" spans="1:182">
      <c r="A138" s="169" t="s">
        <v>420</v>
      </c>
      <c r="B138" s="169" t="s">
        <v>421</v>
      </c>
      <c r="C138" s="168">
        <v>1</v>
      </c>
      <c r="D138" s="168">
        <v>1</v>
      </c>
      <c r="E138" s="168">
        <v>1</v>
      </c>
      <c r="F138" s="168">
        <v>1</v>
      </c>
      <c r="G138" s="168">
        <v>0</v>
      </c>
      <c r="H138" s="170">
        <v>0</v>
      </c>
      <c r="I138" s="168">
        <v>71</v>
      </c>
      <c r="J138" s="168">
        <v>63</v>
      </c>
      <c r="K138" s="168">
        <v>61</v>
      </c>
      <c r="L138" s="168">
        <v>62</v>
      </c>
      <c r="M138" s="168">
        <v>-1</v>
      </c>
      <c r="N138" s="170">
        <v>-1.5873015873015872</v>
      </c>
      <c r="O138" s="171">
        <v>0</v>
      </c>
      <c r="P138" s="171">
        <v>0</v>
      </c>
      <c r="Q138" s="171">
        <v>0</v>
      </c>
      <c r="R138" s="171">
        <v>0</v>
      </c>
      <c r="S138" s="171">
        <v>0</v>
      </c>
      <c r="T138" s="171">
        <v>0</v>
      </c>
      <c r="U138" s="171">
        <v>0</v>
      </c>
      <c r="V138" s="171">
        <v>0</v>
      </c>
      <c r="W138" s="171">
        <v>0</v>
      </c>
      <c r="X138" s="171">
        <v>0</v>
      </c>
      <c r="Y138" s="171">
        <v>0</v>
      </c>
      <c r="Z138" s="171">
        <v>0</v>
      </c>
      <c r="AA138" s="171">
        <v>0</v>
      </c>
      <c r="AB138" s="171">
        <v>0</v>
      </c>
      <c r="AC138" s="171">
        <v>0</v>
      </c>
      <c r="AD138" s="171">
        <v>0</v>
      </c>
      <c r="AE138" s="171">
        <v>0</v>
      </c>
      <c r="AF138" s="171">
        <v>0</v>
      </c>
      <c r="AG138" s="171">
        <v>0</v>
      </c>
      <c r="AH138" s="171">
        <v>0</v>
      </c>
      <c r="AI138" s="171">
        <v>0</v>
      </c>
      <c r="AJ138" s="171">
        <v>0</v>
      </c>
      <c r="AK138" s="171">
        <v>0</v>
      </c>
      <c r="AL138" s="171">
        <v>0</v>
      </c>
      <c r="AM138" s="171">
        <v>1</v>
      </c>
      <c r="AN138" s="171">
        <v>1</v>
      </c>
      <c r="AO138" s="171">
        <v>1</v>
      </c>
      <c r="AP138" s="171">
        <v>0</v>
      </c>
      <c r="AQ138" s="171">
        <v>71</v>
      </c>
      <c r="AR138" s="171">
        <v>63</v>
      </c>
      <c r="AS138" s="171">
        <v>61</v>
      </c>
      <c r="AT138" s="171">
        <v>42</v>
      </c>
      <c r="AU138" s="171">
        <v>17</v>
      </c>
      <c r="AV138" s="171">
        <v>19</v>
      </c>
      <c r="AW138" s="171">
        <v>16</v>
      </c>
      <c r="AX138" s="171">
        <v>18</v>
      </c>
      <c r="AY138" s="172" t="s">
        <v>495</v>
      </c>
      <c r="AZ138" s="172" t="s">
        <v>495</v>
      </c>
      <c r="BA138" s="172" t="s">
        <v>495</v>
      </c>
      <c r="BB138" s="171">
        <v>1</v>
      </c>
      <c r="BC138" s="172" t="s">
        <v>495</v>
      </c>
      <c r="BD138" s="172" t="s">
        <v>495</v>
      </c>
      <c r="BE138" s="172" t="s">
        <v>495</v>
      </c>
      <c r="BF138" s="171">
        <v>20</v>
      </c>
      <c r="BG138" s="172" t="s">
        <v>495</v>
      </c>
      <c r="BH138" s="172" t="s">
        <v>495</v>
      </c>
      <c r="BI138" s="172" t="s">
        <v>495</v>
      </c>
      <c r="BJ138" s="171">
        <v>0</v>
      </c>
      <c r="BK138" s="172" t="s">
        <v>495</v>
      </c>
      <c r="BL138" s="172" t="s">
        <v>495</v>
      </c>
      <c r="BM138" s="172" t="s">
        <v>495</v>
      </c>
      <c r="BN138" s="171">
        <v>0</v>
      </c>
      <c r="BO138" s="172" t="s">
        <v>495</v>
      </c>
      <c r="BP138" s="172" t="s">
        <v>495</v>
      </c>
      <c r="BQ138" s="172" t="s">
        <v>495</v>
      </c>
      <c r="BR138" s="171">
        <v>0</v>
      </c>
      <c r="BS138" s="172" t="s">
        <v>495</v>
      </c>
      <c r="BT138" s="172" t="s">
        <v>495</v>
      </c>
      <c r="BU138" s="172" t="s">
        <v>495</v>
      </c>
      <c r="BV138" s="172" t="s">
        <v>495</v>
      </c>
      <c r="BW138" s="171">
        <v>0</v>
      </c>
      <c r="BX138" s="171">
        <v>0</v>
      </c>
      <c r="BY138" s="171">
        <v>0</v>
      </c>
      <c r="BZ138" s="171">
        <v>0</v>
      </c>
      <c r="CA138" s="171">
        <v>0</v>
      </c>
      <c r="CB138" s="171">
        <v>0</v>
      </c>
      <c r="CC138" s="171">
        <v>0</v>
      </c>
      <c r="CD138" s="171">
        <v>0</v>
      </c>
      <c r="CE138" s="171">
        <v>0</v>
      </c>
      <c r="CF138" s="171">
        <v>0</v>
      </c>
      <c r="CG138" s="171">
        <v>0</v>
      </c>
      <c r="CH138" s="171">
        <v>0</v>
      </c>
      <c r="CI138" s="169" t="s">
        <v>495</v>
      </c>
      <c r="CJ138" s="169" t="s">
        <v>495</v>
      </c>
      <c r="CK138" s="169" t="s">
        <v>495</v>
      </c>
      <c r="CL138" s="169" t="s">
        <v>495</v>
      </c>
      <c r="CM138" s="169" t="s">
        <v>495</v>
      </c>
      <c r="CN138" s="169" t="s">
        <v>495</v>
      </c>
      <c r="CO138" s="169" t="s">
        <v>495</v>
      </c>
      <c r="CP138" s="169" t="s">
        <v>495</v>
      </c>
      <c r="CQ138" s="171">
        <v>0</v>
      </c>
      <c r="CR138" s="169" t="s">
        <v>495</v>
      </c>
      <c r="CS138" s="169" t="s">
        <v>495</v>
      </c>
      <c r="CT138" s="169" t="s">
        <v>495</v>
      </c>
      <c r="CU138" s="169" t="s">
        <v>495</v>
      </c>
      <c r="CV138" s="169" t="s">
        <v>495</v>
      </c>
      <c r="CW138" s="169" t="s">
        <v>495</v>
      </c>
      <c r="CX138" s="169" t="s">
        <v>495</v>
      </c>
      <c r="CY138" s="169" t="s">
        <v>495</v>
      </c>
      <c r="CZ138" s="169" t="s">
        <v>495</v>
      </c>
      <c r="DA138" s="169" t="s">
        <v>495</v>
      </c>
      <c r="DB138" s="169" t="s">
        <v>495</v>
      </c>
      <c r="DC138" s="171">
        <v>0</v>
      </c>
      <c r="DD138" s="169" t="s">
        <v>495</v>
      </c>
      <c r="DE138" s="169" t="s">
        <v>495</v>
      </c>
      <c r="DF138" s="169" t="s">
        <v>495</v>
      </c>
      <c r="DG138" s="171">
        <v>0</v>
      </c>
      <c r="DH138" s="171">
        <v>0</v>
      </c>
      <c r="DI138" s="171">
        <v>0</v>
      </c>
      <c r="DJ138" s="171">
        <v>0</v>
      </c>
      <c r="DK138" s="171">
        <v>0</v>
      </c>
      <c r="DL138" s="171">
        <v>0</v>
      </c>
      <c r="DM138" s="171">
        <v>0</v>
      </c>
      <c r="DN138" s="171">
        <v>0</v>
      </c>
      <c r="DO138" s="171">
        <v>0</v>
      </c>
      <c r="DP138" s="171">
        <v>0</v>
      </c>
      <c r="DQ138" s="171">
        <v>0</v>
      </c>
      <c r="DR138" s="171">
        <v>0</v>
      </c>
      <c r="DS138" s="171">
        <v>0</v>
      </c>
      <c r="DT138" s="171">
        <v>0</v>
      </c>
      <c r="DU138" s="171">
        <v>0</v>
      </c>
      <c r="DV138" s="171">
        <v>0</v>
      </c>
      <c r="DW138" s="171">
        <v>0</v>
      </c>
      <c r="DX138" s="171">
        <v>0</v>
      </c>
      <c r="DY138" s="171">
        <v>0</v>
      </c>
      <c r="DZ138" s="171">
        <v>0</v>
      </c>
      <c r="EA138" s="171">
        <v>0</v>
      </c>
      <c r="EB138" s="171">
        <v>0</v>
      </c>
      <c r="EC138" s="171">
        <v>0</v>
      </c>
      <c r="ED138" s="171">
        <v>0</v>
      </c>
      <c r="EE138" s="169" t="s">
        <v>495</v>
      </c>
      <c r="EF138" s="169" t="s">
        <v>495</v>
      </c>
      <c r="EG138" s="169" t="s">
        <v>495</v>
      </c>
      <c r="EH138" s="169" t="s">
        <v>495</v>
      </c>
      <c r="EI138" s="169" t="s">
        <v>495</v>
      </c>
      <c r="EJ138" s="169" t="s">
        <v>495</v>
      </c>
      <c r="EK138" s="169" t="s">
        <v>495</v>
      </c>
      <c r="EL138" s="169" t="s">
        <v>495</v>
      </c>
      <c r="EM138" s="171">
        <v>0</v>
      </c>
      <c r="EN138" s="169" t="s">
        <v>495</v>
      </c>
      <c r="EO138" s="169" t="s">
        <v>495</v>
      </c>
      <c r="EP138" s="169" t="s">
        <v>495</v>
      </c>
      <c r="EQ138" s="169" t="s">
        <v>495</v>
      </c>
      <c r="ER138" s="169" t="s">
        <v>495</v>
      </c>
      <c r="ES138" s="169" t="s">
        <v>495</v>
      </c>
      <c r="ET138" s="169" t="s">
        <v>495</v>
      </c>
      <c r="EU138" s="169" t="s">
        <v>495</v>
      </c>
      <c r="EV138" s="169" t="s">
        <v>495</v>
      </c>
      <c r="EW138" s="169" t="s">
        <v>495</v>
      </c>
      <c r="EX138" s="169" t="s">
        <v>495</v>
      </c>
      <c r="EY138" s="171">
        <v>0</v>
      </c>
      <c r="EZ138" s="169" t="s">
        <v>495</v>
      </c>
      <c r="FA138" s="169" t="s">
        <v>495</v>
      </c>
      <c r="FB138" s="169" t="s">
        <v>495</v>
      </c>
      <c r="FC138" s="171">
        <v>0</v>
      </c>
      <c r="FD138" s="171">
        <v>0</v>
      </c>
      <c r="FE138" s="171">
        <v>0</v>
      </c>
      <c r="FF138" s="171">
        <v>0</v>
      </c>
      <c r="FG138" s="171">
        <v>0</v>
      </c>
      <c r="FH138" s="171">
        <v>0</v>
      </c>
      <c r="FI138" s="171">
        <v>0</v>
      </c>
      <c r="FJ138" s="171">
        <v>0</v>
      </c>
      <c r="FK138" s="171">
        <v>0</v>
      </c>
      <c r="FL138" s="171">
        <v>0</v>
      </c>
      <c r="FM138" s="171">
        <v>0</v>
      </c>
      <c r="FN138" s="171">
        <v>0</v>
      </c>
      <c r="FO138" s="171">
        <v>0</v>
      </c>
      <c r="FP138" s="171">
        <v>0</v>
      </c>
      <c r="FQ138" s="171">
        <v>0</v>
      </c>
      <c r="FR138" s="171">
        <v>0</v>
      </c>
      <c r="FS138" s="171">
        <v>0</v>
      </c>
      <c r="FT138" s="171">
        <v>0</v>
      </c>
      <c r="FU138" s="171">
        <v>0</v>
      </c>
      <c r="FV138" s="171">
        <v>0</v>
      </c>
      <c r="FW138" s="171">
        <v>0</v>
      </c>
      <c r="FX138" s="171">
        <v>0</v>
      </c>
      <c r="FY138" s="171">
        <v>0</v>
      </c>
      <c r="FZ138" s="171">
        <v>0</v>
      </c>
    </row>
    <row r="139" spans="1:182">
      <c r="A139" s="169" t="s">
        <v>422</v>
      </c>
      <c r="B139" s="169" t="s">
        <v>423</v>
      </c>
      <c r="C139" s="168">
        <v>10</v>
      </c>
      <c r="D139" s="168">
        <v>10</v>
      </c>
      <c r="E139" s="168">
        <v>10</v>
      </c>
      <c r="F139" s="168">
        <v>9</v>
      </c>
      <c r="G139" s="168">
        <v>-1</v>
      </c>
      <c r="H139" s="170">
        <v>-10</v>
      </c>
      <c r="I139" s="168">
        <v>1966</v>
      </c>
      <c r="J139" s="168">
        <v>1898</v>
      </c>
      <c r="K139" s="168">
        <v>1808</v>
      </c>
      <c r="L139" s="168">
        <v>1749</v>
      </c>
      <c r="M139" s="168">
        <v>-149</v>
      </c>
      <c r="N139" s="170">
        <v>-7.8503688092729185</v>
      </c>
      <c r="O139" s="171">
        <v>1</v>
      </c>
      <c r="P139" s="171">
        <v>1</v>
      </c>
      <c r="Q139" s="171">
        <v>1</v>
      </c>
      <c r="R139" s="171">
        <v>1</v>
      </c>
      <c r="S139" s="171">
        <v>23</v>
      </c>
      <c r="T139" s="171">
        <v>21</v>
      </c>
      <c r="U139" s="171">
        <v>22</v>
      </c>
      <c r="V139" s="171">
        <v>19</v>
      </c>
      <c r="W139" s="171">
        <v>1</v>
      </c>
      <c r="X139" s="171">
        <v>6</v>
      </c>
      <c r="Y139" s="171">
        <v>6</v>
      </c>
      <c r="Z139" s="171">
        <v>6</v>
      </c>
      <c r="AA139" s="171">
        <v>1</v>
      </c>
      <c r="AB139" s="171">
        <v>1</v>
      </c>
      <c r="AC139" s="171">
        <v>1</v>
      </c>
      <c r="AD139" s="171">
        <v>0</v>
      </c>
      <c r="AE139" s="171">
        <v>31</v>
      </c>
      <c r="AF139" s="171">
        <v>20</v>
      </c>
      <c r="AG139" s="171">
        <v>24</v>
      </c>
      <c r="AH139" s="171">
        <v>19</v>
      </c>
      <c r="AI139" s="171">
        <v>8</v>
      </c>
      <c r="AJ139" s="171">
        <v>10</v>
      </c>
      <c r="AK139" s="171">
        <v>7</v>
      </c>
      <c r="AL139" s="171">
        <v>3</v>
      </c>
      <c r="AM139" s="171">
        <v>3</v>
      </c>
      <c r="AN139" s="171">
        <v>3</v>
      </c>
      <c r="AO139" s="171">
        <v>3</v>
      </c>
      <c r="AP139" s="171">
        <v>0</v>
      </c>
      <c r="AQ139" s="171">
        <v>401</v>
      </c>
      <c r="AR139" s="171">
        <v>353</v>
      </c>
      <c r="AS139" s="171">
        <v>324</v>
      </c>
      <c r="AT139" s="171">
        <v>188</v>
      </c>
      <c r="AU139" s="171">
        <v>106</v>
      </c>
      <c r="AV139" s="171">
        <v>100</v>
      </c>
      <c r="AW139" s="171">
        <v>105</v>
      </c>
      <c r="AX139" s="171">
        <v>113</v>
      </c>
      <c r="AY139" s="172" t="s">
        <v>495</v>
      </c>
      <c r="AZ139" s="172" t="s">
        <v>495</v>
      </c>
      <c r="BA139" s="172" t="s">
        <v>495</v>
      </c>
      <c r="BB139" s="171">
        <v>2</v>
      </c>
      <c r="BC139" s="172" t="s">
        <v>495</v>
      </c>
      <c r="BD139" s="172" t="s">
        <v>495</v>
      </c>
      <c r="BE139" s="172" t="s">
        <v>495</v>
      </c>
      <c r="BF139" s="171">
        <v>124</v>
      </c>
      <c r="BG139" s="172" t="s">
        <v>495</v>
      </c>
      <c r="BH139" s="172" t="s">
        <v>495</v>
      </c>
      <c r="BI139" s="172" t="s">
        <v>495</v>
      </c>
      <c r="BJ139" s="171">
        <v>0</v>
      </c>
      <c r="BK139" s="172" t="s">
        <v>495</v>
      </c>
      <c r="BL139" s="172" t="s">
        <v>495</v>
      </c>
      <c r="BM139" s="172" t="s">
        <v>495</v>
      </c>
      <c r="BN139" s="171">
        <v>1</v>
      </c>
      <c r="BO139" s="172" t="s">
        <v>495</v>
      </c>
      <c r="BP139" s="172" t="s">
        <v>495</v>
      </c>
      <c r="BQ139" s="172" t="s">
        <v>495</v>
      </c>
      <c r="BR139" s="171">
        <v>10</v>
      </c>
      <c r="BS139" s="172" t="s">
        <v>495</v>
      </c>
      <c r="BT139" s="172" t="s">
        <v>495</v>
      </c>
      <c r="BU139" s="172" t="s">
        <v>495</v>
      </c>
      <c r="BV139" s="172" t="s">
        <v>495</v>
      </c>
      <c r="BW139" s="171">
        <v>0</v>
      </c>
      <c r="BX139" s="171">
        <v>0</v>
      </c>
      <c r="BY139" s="171">
        <v>0</v>
      </c>
      <c r="BZ139" s="171">
        <v>0</v>
      </c>
      <c r="CA139" s="171">
        <v>0</v>
      </c>
      <c r="CB139" s="171">
        <v>0</v>
      </c>
      <c r="CC139" s="171">
        <v>0</v>
      </c>
      <c r="CD139" s="171">
        <v>0</v>
      </c>
      <c r="CE139" s="171">
        <v>0</v>
      </c>
      <c r="CF139" s="171">
        <v>0</v>
      </c>
      <c r="CG139" s="171">
        <v>0</v>
      </c>
      <c r="CH139" s="171">
        <v>0</v>
      </c>
      <c r="CI139" s="169" t="s">
        <v>495</v>
      </c>
      <c r="CJ139" s="169" t="s">
        <v>495</v>
      </c>
      <c r="CK139" s="169" t="s">
        <v>495</v>
      </c>
      <c r="CL139" s="169" t="s">
        <v>495</v>
      </c>
      <c r="CM139" s="169" t="s">
        <v>495</v>
      </c>
      <c r="CN139" s="169" t="s">
        <v>495</v>
      </c>
      <c r="CO139" s="169" t="s">
        <v>495</v>
      </c>
      <c r="CP139" s="169" t="s">
        <v>495</v>
      </c>
      <c r="CQ139" s="171">
        <v>0</v>
      </c>
      <c r="CR139" s="169" t="s">
        <v>495</v>
      </c>
      <c r="CS139" s="169" t="s">
        <v>495</v>
      </c>
      <c r="CT139" s="169" t="s">
        <v>495</v>
      </c>
      <c r="CU139" s="169" t="s">
        <v>495</v>
      </c>
      <c r="CV139" s="169" t="s">
        <v>495</v>
      </c>
      <c r="CW139" s="169" t="s">
        <v>495</v>
      </c>
      <c r="CX139" s="169" t="s">
        <v>495</v>
      </c>
      <c r="CY139" s="169" t="s">
        <v>495</v>
      </c>
      <c r="CZ139" s="169" t="s">
        <v>495</v>
      </c>
      <c r="DA139" s="169" t="s">
        <v>495</v>
      </c>
      <c r="DB139" s="169" t="s">
        <v>495</v>
      </c>
      <c r="DC139" s="171">
        <v>0</v>
      </c>
      <c r="DD139" s="169" t="s">
        <v>495</v>
      </c>
      <c r="DE139" s="169" t="s">
        <v>495</v>
      </c>
      <c r="DF139" s="169" t="s">
        <v>495</v>
      </c>
      <c r="DG139" s="171">
        <v>3</v>
      </c>
      <c r="DH139" s="171">
        <v>3</v>
      </c>
      <c r="DI139" s="171">
        <v>3</v>
      </c>
      <c r="DJ139" s="171">
        <v>3</v>
      </c>
      <c r="DK139" s="171">
        <v>1101</v>
      </c>
      <c r="DL139" s="171">
        <v>1115</v>
      </c>
      <c r="DM139" s="171">
        <v>1073</v>
      </c>
      <c r="DN139" s="171">
        <v>1060</v>
      </c>
      <c r="DO139" s="171">
        <v>202</v>
      </c>
      <c r="DP139" s="171">
        <v>248</v>
      </c>
      <c r="DQ139" s="171">
        <v>259</v>
      </c>
      <c r="DR139" s="171">
        <v>267</v>
      </c>
      <c r="DS139" s="171">
        <v>0</v>
      </c>
      <c r="DT139" s="171">
        <v>0</v>
      </c>
      <c r="DU139" s="171">
        <v>0</v>
      </c>
      <c r="DV139" s="171">
        <v>0</v>
      </c>
      <c r="DW139" s="171">
        <v>0</v>
      </c>
      <c r="DX139" s="171">
        <v>0</v>
      </c>
      <c r="DY139" s="171">
        <v>0</v>
      </c>
      <c r="DZ139" s="171">
        <v>0</v>
      </c>
      <c r="EA139" s="171">
        <v>0</v>
      </c>
      <c r="EB139" s="171">
        <v>0</v>
      </c>
      <c r="EC139" s="171">
        <v>0</v>
      </c>
      <c r="ED139" s="171">
        <v>0</v>
      </c>
      <c r="EE139" s="169" t="s">
        <v>495</v>
      </c>
      <c r="EF139" s="169" t="s">
        <v>495</v>
      </c>
      <c r="EG139" s="169" t="s">
        <v>495</v>
      </c>
      <c r="EH139" s="169" t="s">
        <v>495</v>
      </c>
      <c r="EI139" s="169" t="s">
        <v>495</v>
      </c>
      <c r="EJ139" s="169" t="s">
        <v>495</v>
      </c>
      <c r="EK139" s="169" t="s">
        <v>495</v>
      </c>
      <c r="EL139" s="169" t="s">
        <v>495</v>
      </c>
      <c r="EM139" s="171">
        <v>0</v>
      </c>
      <c r="EN139" s="169" t="s">
        <v>495</v>
      </c>
      <c r="EO139" s="169" t="s">
        <v>495</v>
      </c>
      <c r="EP139" s="169" t="s">
        <v>495</v>
      </c>
      <c r="EQ139" s="169" t="s">
        <v>495</v>
      </c>
      <c r="ER139" s="169" t="s">
        <v>495</v>
      </c>
      <c r="ES139" s="169" t="s">
        <v>495</v>
      </c>
      <c r="ET139" s="169" t="s">
        <v>495</v>
      </c>
      <c r="EU139" s="169" t="s">
        <v>495</v>
      </c>
      <c r="EV139" s="169" t="s">
        <v>495</v>
      </c>
      <c r="EW139" s="169" t="s">
        <v>495</v>
      </c>
      <c r="EX139" s="169" t="s">
        <v>495</v>
      </c>
      <c r="EY139" s="171">
        <v>0</v>
      </c>
      <c r="EZ139" s="169" t="s">
        <v>495</v>
      </c>
      <c r="FA139" s="169" t="s">
        <v>495</v>
      </c>
      <c r="FB139" s="169" t="s">
        <v>495</v>
      </c>
      <c r="FC139" s="171">
        <v>2</v>
      </c>
      <c r="FD139" s="171">
        <v>2</v>
      </c>
      <c r="FE139" s="171">
        <v>2</v>
      </c>
      <c r="FF139" s="171">
        <v>2</v>
      </c>
      <c r="FG139" s="171">
        <v>410</v>
      </c>
      <c r="FH139" s="171">
        <v>389</v>
      </c>
      <c r="FI139" s="171">
        <v>365</v>
      </c>
      <c r="FJ139" s="171">
        <v>329</v>
      </c>
      <c r="FK139" s="171">
        <v>138</v>
      </c>
      <c r="FL139" s="171">
        <v>128</v>
      </c>
      <c r="FM139" s="171">
        <v>129</v>
      </c>
      <c r="FN139" s="171">
        <v>141</v>
      </c>
      <c r="FO139" s="171">
        <v>0</v>
      </c>
      <c r="FP139" s="171">
        <v>0</v>
      </c>
      <c r="FQ139" s="171">
        <v>0</v>
      </c>
      <c r="FR139" s="171">
        <v>0</v>
      </c>
      <c r="FS139" s="171">
        <v>0</v>
      </c>
      <c r="FT139" s="171">
        <v>0</v>
      </c>
      <c r="FU139" s="171">
        <v>0</v>
      </c>
      <c r="FV139" s="171">
        <v>0</v>
      </c>
      <c r="FW139" s="171">
        <v>0</v>
      </c>
      <c r="FX139" s="171">
        <v>0</v>
      </c>
      <c r="FY139" s="171">
        <v>0</v>
      </c>
      <c r="FZ139" s="171">
        <v>0</v>
      </c>
    </row>
    <row r="140" spans="1:182">
      <c r="A140" s="169" t="s">
        <v>537</v>
      </c>
      <c r="B140" s="169" t="s">
        <v>538</v>
      </c>
      <c r="C140" s="168">
        <v>6</v>
      </c>
      <c r="D140" s="168">
        <v>6</v>
      </c>
      <c r="E140" s="168">
        <v>6</v>
      </c>
      <c r="F140" s="168">
        <v>6</v>
      </c>
      <c r="G140" s="168">
        <v>0</v>
      </c>
      <c r="H140" s="170">
        <v>0</v>
      </c>
      <c r="I140" s="168">
        <v>1012</v>
      </c>
      <c r="J140" s="168">
        <v>944</v>
      </c>
      <c r="K140" s="168">
        <v>844</v>
      </c>
      <c r="L140" s="168">
        <v>797</v>
      </c>
      <c r="M140" s="168">
        <v>-147</v>
      </c>
      <c r="N140" s="170">
        <v>-15.572033898305085</v>
      </c>
      <c r="O140" s="171">
        <v>1</v>
      </c>
      <c r="P140" s="171">
        <v>1</v>
      </c>
      <c r="Q140" s="171">
        <v>1</v>
      </c>
      <c r="R140" s="171">
        <v>1</v>
      </c>
      <c r="S140" s="171">
        <v>22</v>
      </c>
      <c r="T140" s="171">
        <v>23</v>
      </c>
      <c r="U140" s="171">
        <v>26</v>
      </c>
      <c r="V140" s="171">
        <v>23</v>
      </c>
      <c r="W140" s="171">
        <v>5</v>
      </c>
      <c r="X140" s="171">
        <v>2</v>
      </c>
      <c r="Y140" s="171">
        <v>7</v>
      </c>
      <c r="Z140" s="171">
        <v>7</v>
      </c>
      <c r="AA140" s="171">
        <v>0</v>
      </c>
      <c r="AB140" s="171">
        <v>0</v>
      </c>
      <c r="AC140" s="171">
        <v>0</v>
      </c>
      <c r="AD140" s="171">
        <v>0</v>
      </c>
      <c r="AE140" s="171">
        <v>0</v>
      </c>
      <c r="AF140" s="171">
        <v>0</v>
      </c>
      <c r="AG140" s="171">
        <v>0</v>
      </c>
      <c r="AH140" s="171">
        <v>0</v>
      </c>
      <c r="AI140" s="171">
        <v>0</v>
      </c>
      <c r="AJ140" s="171">
        <v>0</v>
      </c>
      <c r="AK140" s="171">
        <v>0</v>
      </c>
      <c r="AL140" s="171">
        <v>0</v>
      </c>
      <c r="AM140" s="171">
        <v>1</v>
      </c>
      <c r="AN140" s="171">
        <v>1</v>
      </c>
      <c r="AO140" s="171">
        <v>1</v>
      </c>
      <c r="AP140" s="171">
        <v>0</v>
      </c>
      <c r="AQ140" s="171">
        <v>234</v>
      </c>
      <c r="AR140" s="171">
        <v>239</v>
      </c>
      <c r="AS140" s="171">
        <v>194</v>
      </c>
      <c r="AT140" s="171">
        <v>117</v>
      </c>
      <c r="AU140" s="171">
        <v>43</v>
      </c>
      <c r="AV140" s="171">
        <v>58</v>
      </c>
      <c r="AW140" s="171">
        <v>93</v>
      </c>
      <c r="AX140" s="171">
        <v>61</v>
      </c>
      <c r="AY140" s="172" t="s">
        <v>495</v>
      </c>
      <c r="AZ140" s="172" t="s">
        <v>495</v>
      </c>
      <c r="BA140" s="172" t="s">
        <v>495</v>
      </c>
      <c r="BB140" s="171">
        <v>1</v>
      </c>
      <c r="BC140" s="172" t="s">
        <v>495</v>
      </c>
      <c r="BD140" s="172" t="s">
        <v>495</v>
      </c>
      <c r="BE140" s="172" t="s">
        <v>495</v>
      </c>
      <c r="BF140" s="171">
        <v>66</v>
      </c>
      <c r="BG140" s="172" t="s">
        <v>495</v>
      </c>
      <c r="BH140" s="172" t="s">
        <v>495</v>
      </c>
      <c r="BI140" s="172" t="s">
        <v>495</v>
      </c>
      <c r="BJ140" s="171">
        <v>0</v>
      </c>
      <c r="BK140" s="172" t="s">
        <v>495</v>
      </c>
      <c r="BL140" s="172" t="s">
        <v>495</v>
      </c>
      <c r="BM140" s="172" t="s">
        <v>495</v>
      </c>
      <c r="BN140" s="171">
        <v>0</v>
      </c>
      <c r="BO140" s="172" t="s">
        <v>495</v>
      </c>
      <c r="BP140" s="172" t="s">
        <v>495</v>
      </c>
      <c r="BQ140" s="172" t="s">
        <v>495</v>
      </c>
      <c r="BR140" s="171">
        <v>0</v>
      </c>
      <c r="BS140" s="172" t="s">
        <v>495</v>
      </c>
      <c r="BT140" s="172" t="s">
        <v>495</v>
      </c>
      <c r="BU140" s="172" t="s">
        <v>495</v>
      </c>
      <c r="BV140" s="172" t="s">
        <v>495</v>
      </c>
      <c r="BW140" s="171">
        <v>0</v>
      </c>
      <c r="BX140" s="171">
        <v>0</v>
      </c>
      <c r="BY140" s="171">
        <v>0</v>
      </c>
      <c r="BZ140" s="171">
        <v>0</v>
      </c>
      <c r="CA140" s="171">
        <v>0</v>
      </c>
      <c r="CB140" s="171">
        <v>0</v>
      </c>
      <c r="CC140" s="171">
        <v>0</v>
      </c>
      <c r="CD140" s="171">
        <v>0</v>
      </c>
      <c r="CE140" s="171">
        <v>0</v>
      </c>
      <c r="CF140" s="171">
        <v>0</v>
      </c>
      <c r="CG140" s="171">
        <v>0</v>
      </c>
      <c r="CH140" s="171">
        <v>0</v>
      </c>
      <c r="CI140" s="169" t="s">
        <v>495</v>
      </c>
      <c r="CJ140" s="169" t="s">
        <v>495</v>
      </c>
      <c r="CK140" s="169" t="s">
        <v>495</v>
      </c>
      <c r="CL140" s="169" t="s">
        <v>495</v>
      </c>
      <c r="CM140" s="169" t="s">
        <v>495</v>
      </c>
      <c r="CN140" s="169" t="s">
        <v>495</v>
      </c>
      <c r="CO140" s="169" t="s">
        <v>495</v>
      </c>
      <c r="CP140" s="169" t="s">
        <v>495</v>
      </c>
      <c r="CQ140" s="171">
        <v>0</v>
      </c>
      <c r="CR140" s="169" t="s">
        <v>495</v>
      </c>
      <c r="CS140" s="169" t="s">
        <v>495</v>
      </c>
      <c r="CT140" s="169" t="s">
        <v>495</v>
      </c>
      <c r="CU140" s="169" t="s">
        <v>495</v>
      </c>
      <c r="CV140" s="169" t="s">
        <v>495</v>
      </c>
      <c r="CW140" s="169" t="s">
        <v>495</v>
      </c>
      <c r="CX140" s="169" t="s">
        <v>495</v>
      </c>
      <c r="CY140" s="169" t="s">
        <v>495</v>
      </c>
      <c r="CZ140" s="169" t="s">
        <v>495</v>
      </c>
      <c r="DA140" s="169" t="s">
        <v>495</v>
      </c>
      <c r="DB140" s="169" t="s">
        <v>495</v>
      </c>
      <c r="DC140" s="171">
        <v>0</v>
      </c>
      <c r="DD140" s="169" t="s">
        <v>495</v>
      </c>
      <c r="DE140" s="169" t="s">
        <v>495</v>
      </c>
      <c r="DF140" s="169" t="s">
        <v>495</v>
      </c>
      <c r="DG140" s="171">
        <v>2</v>
      </c>
      <c r="DH140" s="171">
        <v>2</v>
      </c>
      <c r="DI140" s="171">
        <v>2</v>
      </c>
      <c r="DJ140" s="171">
        <v>2</v>
      </c>
      <c r="DK140" s="171">
        <v>400</v>
      </c>
      <c r="DL140" s="171">
        <v>381</v>
      </c>
      <c r="DM140" s="171">
        <v>362</v>
      </c>
      <c r="DN140" s="171">
        <v>358</v>
      </c>
      <c r="DO140" s="171">
        <v>85</v>
      </c>
      <c r="DP140" s="171">
        <v>96</v>
      </c>
      <c r="DQ140" s="171">
        <v>94</v>
      </c>
      <c r="DR140" s="171">
        <v>107</v>
      </c>
      <c r="DS140" s="171">
        <v>0</v>
      </c>
      <c r="DT140" s="171">
        <v>0</v>
      </c>
      <c r="DU140" s="171">
        <v>0</v>
      </c>
      <c r="DV140" s="171">
        <v>0</v>
      </c>
      <c r="DW140" s="171">
        <v>0</v>
      </c>
      <c r="DX140" s="171">
        <v>0</v>
      </c>
      <c r="DY140" s="171">
        <v>0</v>
      </c>
      <c r="DZ140" s="171">
        <v>0</v>
      </c>
      <c r="EA140" s="171">
        <v>0</v>
      </c>
      <c r="EB140" s="171">
        <v>0</v>
      </c>
      <c r="EC140" s="171">
        <v>0</v>
      </c>
      <c r="ED140" s="171">
        <v>0</v>
      </c>
      <c r="EE140" s="169" t="s">
        <v>495</v>
      </c>
      <c r="EF140" s="169" t="s">
        <v>495</v>
      </c>
      <c r="EG140" s="169" t="s">
        <v>495</v>
      </c>
      <c r="EH140" s="169" t="s">
        <v>495</v>
      </c>
      <c r="EI140" s="169" t="s">
        <v>495</v>
      </c>
      <c r="EJ140" s="169" t="s">
        <v>495</v>
      </c>
      <c r="EK140" s="169" t="s">
        <v>495</v>
      </c>
      <c r="EL140" s="169" t="s">
        <v>495</v>
      </c>
      <c r="EM140" s="171">
        <v>0</v>
      </c>
      <c r="EN140" s="169" t="s">
        <v>495</v>
      </c>
      <c r="EO140" s="169" t="s">
        <v>495</v>
      </c>
      <c r="EP140" s="169" t="s">
        <v>495</v>
      </c>
      <c r="EQ140" s="169" t="s">
        <v>495</v>
      </c>
      <c r="ER140" s="169" t="s">
        <v>495</v>
      </c>
      <c r="ES140" s="169" t="s">
        <v>495</v>
      </c>
      <c r="ET140" s="169" t="s">
        <v>495</v>
      </c>
      <c r="EU140" s="169" t="s">
        <v>495</v>
      </c>
      <c r="EV140" s="169" t="s">
        <v>495</v>
      </c>
      <c r="EW140" s="169" t="s">
        <v>495</v>
      </c>
      <c r="EX140" s="169" t="s">
        <v>495</v>
      </c>
      <c r="EY140" s="171">
        <v>0</v>
      </c>
      <c r="EZ140" s="169" t="s">
        <v>495</v>
      </c>
      <c r="FA140" s="169" t="s">
        <v>495</v>
      </c>
      <c r="FB140" s="169" t="s">
        <v>495</v>
      </c>
      <c r="FC140" s="171">
        <v>2</v>
      </c>
      <c r="FD140" s="171">
        <v>2</v>
      </c>
      <c r="FE140" s="171">
        <v>2</v>
      </c>
      <c r="FF140" s="171">
        <v>2</v>
      </c>
      <c r="FG140" s="171">
        <v>356</v>
      </c>
      <c r="FH140" s="171">
        <v>301</v>
      </c>
      <c r="FI140" s="171">
        <v>262</v>
      </c>
      <c r="FJ140" s="171">
        <v>233</v>
      </c>
      <c r="FK140" s="171">
        <v>129</v>
      </c>
      <c r="FL140" s="171">
        <v>126</v>
      </c>
      <c r="FM140" s="171">
        <v>101</v>
      </c>
      <c r="FN140" s="171">
        <v>103</v>
      </c>
      <c r="FO140" s="171">
        <v>0</v>
      </c>
      <c r="FP140" s="171">
        <v>0</v>
      </c>
      <c r="FQ140" s="171">
        <v>0</v>
      </c>
      <c r="FR140" s="171">
        <v>0</v>
      </c>
      <c r="FS140" s="171">
        <v>0</v>
      </c>
      <c r="FT140" s="171">
        <v>0</v>
      </c>
      <c r="FU140" s="171">
        <v>0</v>
      </c>
      <c r="FV140" s="171">
        <v>0</v>
      </c>
      <c r="FW140" s="171">
        <v>0</v>
      </c>
      <c r="FX140" s="171">
        <v>0</v>
      </c>
      <c r="FY140" s="171">
        <v>0</v>
      </c>
      <c r="FZ140" s="171">
        <v>0</v>
      </c>
    </row>
    <row r="141" spans="1:182">
      <c r="A141" s="169" t="s">
        <v>424</v>
      </c>
      <c r="B141" s="169" t="s">
        <v>425</v>
      </c>
      <c r="C141" s="168">
        <v>3</v>
      </c>
      <c r="D141" s="168">
        <v>3</v>
      </c>
      <c r="E141" s="168">
        <v>3</v>
      </c>
      <c r="F141" s="168">
        <v>3</v>
      </c>
      <c r="G141" s="168">
        <v>0</v>
      </c>
      <c r="H141" s="170">
        <v>0</v>
      </c>
      <c r="I141" s="168">
        <v>762</v>
      </c>
      <c r="J141" s="168">
        <v>763</v>
      </c>
      <c r="K141" s="168">
        <v>683</v>
      </c>
      <c r="L141" s="168">
        <v>640</v>
      </c>
      <c r="M141" s="168">
        <v>-123</v>
      </c>
      <c r="N141" s="170">
        <v>-16.120576671035387</v>
      </c>
      <c r="O141" s="171">
        <v>0</v>
      </c>
      <c r="P141" s="171">
        <v>0</v>
      </c>
      <c r="Q141" s="171">
        <v>0</v>
      </c>
      <c r="R141" s="171">
        <v>0</v>
      </c>
      <c r="S141" s="171">
        <v>0</v>
      </c>
      <c r="T141" s="171">
        <v>0</v>
      </c>
      <c r="U141" s="171">
        <v>0</v>
      </c>
      <c r="V141" s="171">
        <v>0</v>
      </c>
      <c r="W141" s="171">
        <v>0</v>
      </c>
      <c r="X141" s="171">
        <v>0</v>
      </c>
      <c r="Y141" s="171">
        <v>0</v>
      </c>
      <c r="Z141" s="171">
        <v>0</v>
      </c>
      <c r="AA141" s="171">
        <v>0</v>
      </c>
      <c r="AB141" s="171">
        <v>0</v>
      </c>
      <c r="AC141" s="171">
        <v>0</v>
      </c>
      <c r="AD141" s="171">
        <v>0</v>
      </c>
      <c r="AE141" s="171">
        <v>0</v>
      </c>
      <c r="AF141" s="171">
        <v>0</v>
      </c>
      <c r="AG141" s="171">
        <v>0</v>
      </c>
      <c r="AH141" s="171">
        <v>0</v>
      </c>
      <c r="AI141" s="171">
        <v>0</v>
      </c>
      <c r="AJ141" s="171">
        <v>0</v>
      </c>
      <c r="AK141" s="171">
        <v>0</v>
      </c>
      <c r="AL141" s="171">
        <v>0</v>
      </c>
      <c r="AM141" s="171">
        <v>1</v>
      </c>
      <c r="AN141" s="171">
        <v>1</v>
      </c>
      <c r="AO141" s="171">
        <v>1</v>
      </c>
      <c r="AP141" s="171">
        <v>0</v>
      </c>
      <c r="AQ141" s="171">
        <v>234</v>
      </c>
      <c r="AR141" s="171">
        <v>239</v>
      </c>
      <c r="AS141" s="171">
        <v>194</v>
      </c>
      <c r="AT141" s="171">
        <v>117</v>
      </c>
      <c r="AU141" s="171">
        <v>43</v>
      </c>
      <c r="AV141" s="171">
        <v>58</v>
      </c>
      <c r="AW141" s="171">
        <v>93</v>
      </c>
      <c r="AX141" s="171">
        <v>61</v>
      </c>
      <c r="AY141" s="172" t="s">
        <v>495</v>
      </c>
      <c r="AZ141" s="172" t="s">
        <v>495</v>
      </c>
      <c r="BA141" s="172" t="s">
        <v>495</v>
      </c>
      <c r="BB141" s="171">
        <v>1</v>
      </c>
      <c r="BC141" s="172" t="s">
        <v>495</v>
      </c>
      <c r="BD141" s="172" t="s">
        <v>495</v>
      </c>
      <c r="BE141" s="172" t="s">
        <v>495</v>
      </c>
      <c r="BF141" s="171">
        <v>66</v>
      </c>
      <c r="BG141" s="172" t="s">
        <v>495</v>
      </c>
      <c r="BH141" s="172" t="s">
        <v>495</v>
      </c>
      <c r="BI141" s="172" t="s">
        <v>495</v>
      </c>
      <c r="BJ141" s="171">
        <v>0</v>
      </c>
      <c r="BK141" s="172" t="s">
        <v>495</v>
      </c>
      <c r="BL141" s="172" t="s">
        <v>495</v>
      </c>
      <c r="BM141" s="172" t="s">
        <v>495</v>
      </c>
      <c r="BN141" s="171">
        <v>0</v>
      </c>
      <c r="BO141" s="172" t="s">
        <v>495</v>
      </c>
      <c r="BP141" s="172" t="s">
        <v>495</v>
      </c>
      <c r="BQ141" s="172" t="s">
        <v>495</v>
      </c>
      <c r="BR141" s="171">
        <v>0</v>
      </c>
      <c r="BS141" s="172" t="s">
        <v>495</v>
      </c>
      <c r="BT141" s="172" t="s">
        <v>495</v>
      </c>
      <c r="BU141" s="172" t="s">
        <v>495</v>
      </c>
      <c r="BV141" s="172" t="s">
        <v>495</v>
      </c>
      <c r="BW141" s="171">
        <v>0</v>
      </c>
      <c r="BX141" s="171">
        <v>0</v>
      </c>
      <c r="BY141" s="171">
        <v>0</v>
      </c>
      <c r="BZ141" s="171">
        <v>0</v>
      </c>
      <c r="CA141" s="171">
        <v>0</v>
      </c>
      <c r="CB141" s="171">
        <v>0</v>
      </c>
      <c r="CC141" s="171">
        <v>0</v>
      </c>
      <c r="CD141" s="171">
        <v>0</v>
      </c>
      <c r="CE141" s="171">
        <v>0</v>
      </c>
      <c r="CF141" s="171">
        <v>0</v>
      </c>
      <c r="CG141" s="171">
        <v>0</v>
      </c>
      <c r="CH141" s="171">
        <v>0</v>
      </c>
      <c r="CI141" s="169" t="s">
        <v>495</v>
      </c>
      <c r="CJ141" s="169" t="s">
        <v>495</v>
      </c>
      <c r="CK141" s="169" t="s">
        <v>495</v>
      </c>
      <c r="CL141" s="169" t="s">
        <v>495</v>
      </c>
      <c r="CM141" s="169" t="s">
        <v>495</v>
      </c>
      <c r="CN141" s="169" t="s">
        <v>495</v>
      </c>
      <c r="CO141" s="169" t="s">
        <v>495</v>
      </c>
      <c r="CP141" s="169" t="s">
        <v>495</v>
      </c>
      <c r="CQ141" s="171">
        <v>0</v>
      </c>
      <c r="CR141" s="169" t="s">
        <v>495</v>
      </c>
      <c r="CS141" s="169" t="s">
        <v>495</v>
      </c>
      <c r="CT141" s="169" t="s">
        <v>495</v>
      </c>
      <c r="CU141" s="169" t="s">
        <v>495</v>
      </c>
      <c r="CV141" s="169" t="s">
        <v>495</v>
      </c>
      <c r="CW141" s="169" t="s">
        <v>495</v>
      </c>
      <c r="CX141" s="169" t="s">
        <v>495</v>
      </c>
      <c r="CY141" s="169" t="s">
        <v>495</v>
      </c>
      <c r="CZ141" s="169" t="s">
        <v>495</v>
      </c>
      <c r="DA141" s="169" t="s">
        <v>495</v>
      </c>
      <c r="DB141" s="169" t="s">
        <v>495</v>
      </c>
      <c r="DC141" s="171">
        <v>0</v>
      </c>
      <c r="DD141" s="169" t="s">
        <v>495</v>
      </c>
      <c r="DE141" s="169" t="s">
        <v>495</v>
      </c>
      <c r="DF141" s="169" t="s">
        <v>495</v>
      </c>
      <c r="DG141" s="171">
        <v>1</v>
      </c>
      <c r="DH141" s="171">
        <v>1</v>
      </c>
      <c r="DI141" s="171">
        <v>1</v>
      </c>
      <c r="DJ141" s="171">
        <v>1</v>
      </c>
      <c r="DK141" s="171">
        <v>293</v>
      </c>
      <c r="DL141" s="171">
        <v>302</v>
      </c>
      <c r="DM141" s="171">
        <v>290</v>
      </c>
      <c r="DN141" s="171">
        <v>290</v>
      </c>
      <c r="DO141" s="171">
        <v>63</v>
      </c>
      <c r="DP141" s="171">
        <v>62</v>
      </c>
      <c r="DQ141" s="171">
        <v>69</v>
      </c>
      <c r="DR141" s="171">
        <v>83</v>
      </c>
      <c r="DS141" s="171">
        <v>0</v>
      </c>
      <c r="DT141" s="171">
        <v>0</v>
      </c>
      <c r="DU141" s="171">
        <v>0</v>
      </c>
      <c r="DV141" s="171">
        <v>0</v>
      </c>
      <c r="DW141" s="171">
        <v>0</v>
      </c>
      <c r="DX141" s="171">
        <v>0</v>
      </c>
      <c r="DY141" s="171">
        <v>0</v>
      </c>
      <c r="DZ141" s="171">
        <v>0</v>
      </c>
      <c r="EA141" s="171">
        <v>0</v>
      </c>
      <c r="EB141" s="171">
        <v>0</v>
      </c>
      <c r="EC141" s="171">
        <v>0</v>
      </c>
      <c r="ED141" s="171">
        <v>0</v>
      </c>
      <c r="EE141" s="169" t="s">
        <v>495</v>
      </c>
      <c r="EF141" s="169" t="s">
        <v>495</v>
      </c>
      <c r="EG141" s="169" t="s">
        <v>495</v>
      </c>
      <c r="EH141" s="169" t="s">
        <v>495</v>
      </c>
      <c r="EI141" s="169" t="s">
        <v>495</v>
      </c>
      <c r="EJ141" s="169" t="s">
        <v>495</v>
      </c>
      <c r="EK141" s="169" t="s">
        <v>495</v>
      </c>
      <c r="EL141" s="169" t="s">
        <v>495</v>
      </c>
      <c r="EM141" s="171">
        <v>0</v>
      </c>
      <c r="EN141" s="169" t="s">
        <v>495</v>
      </c>
      <c r="EO141" s="169" t="s">
        <v>495</v>
      </c>
      <c r="EP141" s="169" t="s">
        <v>495</v>
      </c>
      <c r="EQ141" s="169" t="s">
        <v>495</v>
      </c>
      <c r="ER141" s="169" t="s">
        <v>495</v>
      </c>
      <c r="ES141" s="169" t="s">
        <v>495</v>
      </c>
      <c r="ET141" s="169" t="s">
        <v>495</v>
      </c>
      <c r="EU141" s="169" t="s">
        <v>495</v>
      </c>
      <c r="EV141" s="169" t="s">
        <v>495</v>
      </c>
      <c r="EW141" s="169" t="s">
        <v>495</v>
      </c>
      <c r="EX141" s="169" t="s">
        <v>495</v>
      </c>
      <c r="EY141" s="171">
        <v>0</v>
      </c>
      <c r="EZ141" s="169" t="s">
        <v>495</v>
      </c>
      <c r="FA141" s="169" t="s">
        <v>495</v>
      </c>
      <c r="FB141" s="169" t="s">
        <v>495</v>
      </c>
      <c r="FC141" s="171">
        <v>1</v>
      </c>
      <c r="FD141" s="171">
        <v>1</v>
      </c>
      <c r="FE141" s="171">
        <v>1</v>
      </c>
      <c r="FF141" s="171">
        <v>1</v>
      </c>
      <c r="FG141" s="171">
        <v>235</v>
      </c>
      <c r="FH141" s="171">
        <v>222</v>
      </c>
      <c r="FI141" s="171">
        <v>199</v>
      </c>
      <c r="FJ141" s="171">
        <v>167</v>
      </c>
      <c r="FK141" s="171">
        <v>81</v>
      </c>
      <c r="FL141" s="171">
        <v>77</v>
      </c>
      <c r="FM141" s="171">
        <v>74</v>
      </c>
      <c r="FN141" s="171">
        <v>87</v>
      </c>
      <c r="FO141" s="171">
        <v>0</v>
      </c>
      <c r="FP141" s="171">
        <v>0</v>
      </c>
      <c r="FQ141" s="171">
        <v>0</v>
      </c>
      <c r="FR141" s="171">
        <v>0</v>
      </c>
      <c r="FS141" s="171">
        <v>0</v>
      </c>
      <c r="FT141" s="171">
        <v>0</v>
      </c>
      <c r="FU141" s="171">
        <v>0</v>
      </c>
      <c r="FV141" s="171">
        <v>0</v>
      </c>
      <c r="FW141" s="171">
        <v>0</v>
      </c>
      <c r="FX141" s="171">
        <v>0</v>
      </c>
      <c r="FY141" s="171">
        <v>0</v>
      </c>
      <c r="FZ141" s="171">
        <v>0</v>
      </c>
    </row>
    <row r="142" spans="1:182">
      <c r="A142" s="169" t="s">
        <v>426</v>
      </c>
      <c r="B142" s="169" t="s">
        <v>427</v>
      </c>
      <c r="C142" s="168">
        <v>1</v>
      </c>
      <c r="D142" s="168">
        <v>1</v>
      </c>
      <c r="E142" s="168">
        <v>1</v>
      </c>
      <c r="F142" s="168">
        <v>1</v>
      </c>
      <c r="G142" s="168">
        <v>0</v>
      </c>
      <c r="H142" s="170">
        <v>0</v>
      </c>
      <c r="I142" s="168">
        <v>22</v>
      </c>
      <c r="J142" s="168">
        <v>23</v>
      </c>
      <c r="K142" s="168">
        <v>26</v>
      </c>
      <c r="L142" s="168">
        <v>23</v>
      </c>
      <c r="M142" s="168">
        <v>0</v>
      </c>
      <c r="N142" s="170">
        <v>0</v>
      </c>
      <c r="O142" s="171">
        <v>1</v>
      </c>
      <c r="P142" s="171">
        <v>1</v>
      </c>
      <c r="Q142" s="171">
        <v>1</v>
      </c>
      <c r="R142" s="171">
        <v>1</v>
      </c>
      <c r="S142" s="171">
        <v>22</v>
      </c>
      <c r="T142" s="171">
        <v>23</v>
      </c>
      <c r="U142" s="171">
        <v>26</v>
      </c>
      <c r="V142" s="171">
        <v>23</v>
      </c>
      <c r="W142" s="171">
        <v>5</v>
      </c>
      <c r="X142" s="171">
        <v>2</v>
      </c>
      <c r="Y142" s="171">
        <v>7</v>
      </c>
      <c r="Z142" s="171">
        <v>7</v>
      </c>
      <c r="AA142" s="171">
        <v>0</v>
      </c>
      <c r="AB142" s="171">
        <v>0</v>
      </c>
      <c r="AC142" s="171">
        <v>0</v>
      </c>
      <c r="AD142" s="171">
        <v>0</v>
      </c>
      <c r="AE142" s="171">
        <v>0</v>
      </c>
      <c r="AF142" s="171">
        <v>0</v>
      </c>
      <c r="AG142" s="171">
        <v>0</v>
      </c>
      <c r="AH142" s="171">
        <v>0</v>
      </c>
      <c r="AI142" s="171">
        <v>0</v>
      </c>
      <c r="AJ142" s="171">
        <v>0</v>
      </c>
      <c r="AK142" s="171">
        <v>0</v>
      </c>
      <c r="AL142" s="171">
        <v>0</v>
      </c>
      <c r="AM142" s="171">
        <v>0</v>
      </c>
      <c r="AN142" s="171">
        <v>0</v>
      </c>
      <c r="AO142" s="171">
        <v>0</v>
      </c>
      <c r="AP142" s="171">
        <v>0</v>
      </c>
      <c r="AQ142" s="171">
        <v>0</v>
      </c>
      <c r="AR142" s="171">
        <v>0</v>
      </c>
      <c r="AS142" s="171">
        <v>0</v>
      </c>
      <c r="AT142" s="171">
        <v>0</v>
      </c>
      <c r="AU142" s="171">
        <v>0</v>
      </c>
      <c r="AV142" s="171">
        <v>0</v>
      </c>
      <c r="AW142" s="171">
        <v>0</v>
      </c>
      <c r="AX142" s="171">
        <v>0</v>
      </c>
      <c r="AY142" s="172" t="s">
        <v>495</v>
      </c>
      <c r="AZ142" s="172" t="s">
        <v>495</v>
      </c>
      <c r="BA142" s="172" t="s">
        <v>495</v>
      </c>
      <c r="BB142" s="171">
        <v>0</v>
      </c>
      <c r="BC142" s="172" t="s">
        <v>495</v>
      </c>
      <c r="BD142" s="172" t="s">
        <v>495</v>
      </c>
      <c r="BE142" s="172" t="s">
        <v>495</v>
      </c>
      <c r="BF142" s="171">
        <v>0</v>
      </c>
      <c r="BG142" s="172" t="s">
        <v>495</v>
      </c>
      <c r="BH142" s="172" t="s">
        <v>495</v>
      </c>
      <c r="BI142" s="172" t="s">
        <v>495</v>
      </c>
      <c r="BJ142" s="171">
        <v>0</v>
      </c>
      <c r="BK142" s="172" t="s">
        <v>495</v>
      </c>
      <c r="BL142" s="172" t="s">
        <v>495</v>
      </c>
      <c r="BM142" s="172" t="s">
        <v>495</v>
      </c>
      <c r="BN142" s="171">
        <v>0</v>
      </c>
      <c r="BO142" s="172" t="s">
        <v>495</v>
      </c>
      <c r="BP142" s="172" t="s">
        <v>495</v>
      </c>
      <c r="BQ142" s="172" t="s">
        <v>495</v>
      </c>
      <c r="BR142" s="171">
        <v>0</v>
      </c>
      <c r="BS142" s="172" t="s">
        <v>495</v>
      </c>
      <c r="BT142" s="172" t="s">
        <v>495</v>
      </c>
      <c r="BU142" s="172" t="s">
        <v>495</v>
      </c>
      <c r="BV142" s="172" t="s">
        <v>495</v>
      </c>
      <c r="BW142" s="171">
        <v>0</v>
      </c>
      <c r="BX142" s="171">
        <v>0</v>
      </c>
      <c r="BY142" s="171">
        <v>0</v>
      </c>
      <c r="BZ142" s="171">
        <v>0</v>
      </c>
      <c r="CA142" s="171">
        <v>0</v>
      </c>
      <c r="CB142" s="171">
        <v>0</v>
      </c>
      <c r="CC142" s="171">
        <v>0</v>
      </c>
      <c r="CD142" s="171">
        <v>0</v>
      </c>
      <c r="CE142" s="171">
        <v>0</v>
      </c>
      <c r="CF142" s="171">
        <v>0</v>
      </c>
      <c r="CG142" s="171">
        <v>0</v>
      </c>
      <c r="CH142" s="171">
        <v>0</v>
      </c>
      <c r="CI142" s="169" t="s">
        <v>495</v>
      </c>
      <c r="CJ142" s="169" t="s">
        <v>495</v>
      </c>
      <c r="CK142" s="169" t="s">
        <v>495</v>
      </c>
      <c r="CL142" s="169" t="s">
        <v>495</v>
      </c>
      <c r="CM142" s="169" t="s">
        <v>495</v>
      </c>
      <c r="CN142" s="169" t="s">
        <v>495</v>
      </c>
      <c r="CO142" s="169" t="s">
        <v>495</v>
      </c>
      <c r="CP142" s="169" t="s">
        <v>495</v>
      </c>
      <c r="CQ142" s="171">
        <v>0</v>
      </c>
      <c r="CR142" s="169" t="s">
        <v>495</v>
      </c>
      <c r="CS142" s="169" t="s">
        <v>495</v>
      </c>
      <c r="CT142" s="169" t="s">
        <v>495</v>
      </c>
      <c r="CU142" s="169" t="s">
        <v>495</v>
      </c>
      <c r="CV142" s="169" t="s">
        <v>495</v>
      </c>
      <c r="CW142" s="169" t="s">
        <v>495</v>
      </c>
      <c r="CX142" s="169" t="s">
        <v>495</v>
      </c>
      <c r="CY142" s="169" t="s">
        <v>495</v>
      </c>
      <c r="CZ142" s="169" t="s">
        <v>495</v>
      </c>
      <c r="DA142" s="169" t="s">
        <v>495</v>
      </c>
      <c r="DB142" s="169" t="s">
        <v>495</v>
      </c>
      <c r="DC142" s="171">
        <v>0</v>
      </c>
      <c r="DD142" s="169" t="s">
        <v>495</v>
      </c>
      <c r="DE142" s="169" t="s">
        <v>495</v>
      </c>
      <c r="DF142" s="169" t="s">
        <v>495</v>
      </c>
      <c r="DG142" s="171">
        <v>0</v>
      </c>
      <c r="DH142" s="171">
        <v>0</v>
      </c>
      <c r="DI142" s="171">
        <v>0</v>
      </c>
      <c r="DJ142" s="171">
        <v>0</v>
      </c>
      <c r="DK142" s="171">
        <v>0</v>
      </c>
      <c r="DL142" s="171">
        <v>0</v>
      </c>
      <c r="DM142" s="171">
        <v>0</v>
      </c>
      <c r="DN142" s="171">
        <v>0</v>
      </c>
      <c r="DO142" s="171">
        <v>0</v>
      </c>
      <c r="DP142" s="171">
        <v>0</v>
      </c>
      <c r="DQ142" s="171">
        <v>0</v>
      </c>
      <c r="DR142" s="171">
        <v>0</v>
      </c>
      <c r="DS142" s="171">
        <v>0</v>
      </c>
      <c r="DT142" s="171">
        <v>0</v>
      </c>
      <c r="DU142" s="171">
        <v>0</v>
      </c>
      <c r="DV142" s="171">
        <v>0</v>
      </c>
      <c r="DW142" s="171">
        <v>0</v>
      </c>
      <c r="DX142" s="171">
        <v>0</v>
      </c>
      <c r="DY142" s="171">
        <v>0</v>
      </c>
      <c r="DZ142" s="171">
        <v>0</v>
      </c>
      <c r="EA142" s="171">
        <v>0</v>
      </c>
      <c r="EB142" s="171">
        <v>0</v>
      </c>
      <c r="EC142" s="171">
        <v>0</v>
      </c>
      <c r="ED142" s="171">
        <v>0</v>
      </c>
      <c r="EE142" s="169" t="s">
        <v>495</v>
      </c>
      <c r="EF142" s="169" t="s">
        <v>495</v>
      </c>
      <c r="EG142" s="169" t="s">
        <v>495</v>
      </c>
      <c r="EH142" s="169" t="s">
        <v>495</v>
      </c>
      <c r="EI142" s="169" t="s">
        <v>495</v>
      </c>
      <c r="EJ142" s="169" t="s">
        <v>495</v>
      </c>
      <c r="EK142" s="169" t="s">
        <v>495</v>
      </c>
      <c r="EL142" s="169" t="s">
        <v>495</v>
      </c>
      <c r="EM142" s="171">
        <v>0</v>
      </c>
      <c r="EN142" s="169" t="s">
        <v>495</v>
      </c>
      <c r="EO142" s="169" t="s">
        <v>495</v>
      </c>
      <c r="EP142" s="169" t="s">
        <v>495</v>
      </c>
      <c r="EQ142" s="169" t="s">
        <v>495</v>
      </c>
      <c r="ER142" s="169" t="s">
        <v>495</v>
      </c>
      <c r="ES142" s="169" t="s">
        <v>495</v>
      </c>
      <c r="ET142" s="169" t="s">
        <v>495</v>
      </c>
      <c r="EU142" s="169" t="s">
        <v>495</v>
      </c>
      <c r="EV142" s="169" t="s">
        <v>495</v>
      </c>
      <c r="EW142" s="169" t="s">
        <v>495</v>
      </c>
      <c r="EX142" s="169" t="s">
        <v>495</v>
      </c>
      <c r="EY142" s="171">
        <v>0</v>
      </c>
      <c r="EZ142" s="169" t="s">
        <v>495</v>
      </c>
      <c r="FA142" s="169" t="s">
        <v>495</v>
      </c>
      <c r="FB142" s="169" t="s">
        <v>495</v>
      </c>
      <c r="FC142" s="171">
        <v>0</v>
      </c>
      <c r="FD142" s="171">
        <v>0</v>
      </c>
      <c r="FE142" s="171">
        <v>0</v>
      </c>
      <c r="FF142" s="171">
        <v>0</v>
      </c>
      <c r="FG142" s="171">
        <v>0</v>
      </c>
      <c r="FH142" s="171">
        <v>0</v>
      </c>
      <c r="FI142" s="171">
        <v>0</v>
      </c>
      <c r="FJ142" s="171">
        <v>0</v>
      </c>
      <c r="FK142" s="171">
        <v>0</v>
      </c>
      <c r="FL142" s="171">
        <v>0</v>
      </c>
      <c r="FM142" s="171">
        <v>0</v>
      </c>
      <c r="FN142" s="171">
        <v>0</v>
      </c>
      <c r="FO142" s="171">
        <v>0</v>
      </c>
      <c r="FP142" s="171">
        <v>0</v>
      </c>
      <c r="FQ142" s="171">
        <v>0</v>
      </c>
      <c r="FR142" s="171">
        <v>0</v>
      </c>
      <c r="FS142" s="171">
        <v>0</v>
      </c>
      <c r="FT142" s="171">
        <v>0</v>
      </c>
      <c r="FU142" s="171">
        <v>0</v>
      </c>
      <c r="FV142" s="171">
        <v>0</v>
      </c>
      <c r="FW142" s="171">
        <v>0</v>
      </c>
      <c r="FX142" s="171">
        <v>0</v>
      </c>
      <c r="FY142" s="171">
        <v>0</v>
      </c>
      <c r="FZ142" s="171">
        <v>0</v>
      </c>
    </row>
    <row r="143" spans="1:182">
      <c r="A143" s="169" t="s">
        <v>428</v>
      </c>
      <c r="B143" s="169" t="s">
        <v>429</v>
      </c>
      <c r="C143" s="168">
        <v>0</v>
      </c>
      <c r="D143" s="168">
        <v>0</v>
      </c>
      <c r="E143" s="168">
        <v>0</v>
      </c>
      <c r="F143" s="168">
        <v>0</v>
      </c>
      <c r="G143" s="168">
        <v>0</v>
      </c>
      <c r="H143" s="170"/>
      <c r="I143" s="168">
        <v>0</v>
      </c>
      <c r="J143" s="168">
        <v>0</v>
      </c>
      <c r="K143" s="168">
        <v>0</v>
      </c>
      <c r="L143" s="168">
        <v>0</v>
      </c>
      <c r="M143" s="168">
        <v>0</v>
      </c>
      <c r="N143" s="170"/>
      <c r="O143" s="171">
        <v>0</v>
      </c>
      <c r="P143" s="171">
        <v>0</v>
      </c>
      <c r="Q143" s="171">
        <v>0</v>
      </c>
      <c r="R143" s="171">
        <v>0</v>
      </c>
      <c r="S143" s="171">
        <v>0</v>
      </c>
      <c r="T143" s="171">
        <v>0</v>
      </c>
      <c r="U143" s="171">
        <v>0</v>
      </c>
      <c r="V143" s="171">
        <v>0</v>
      </c>
      <c r="W143" s="171">
        <v>0</v>
      </c>
      <c r="X143" s="171">
        <v>0</v>
      </c>
      <c r="Y143" s="171">
        <v>0</v>
      </c>
      <c r="Z143" s="171">
        <v>0</v>
      </c>
      <c r="AA143" s="171">
        <v>0</v>
      </c>
      <c r="AB143" s="171">
        <v>0</v>
      </c>
      <c r="AC143" s="171">
        <v>0</v>
      </c>
      <c r="AD143" s="171">
        <v>0</v>
      </c>
      <c r="AE143" s="171">
        <v>0</v>
      </c>
      <c r="AF143" s="171">
        <v>0</v>
      </c>
      <c r="AG143" s="171">
        <v>0</v>
      </c>
      <c r="AH143" s="171">
        <v>0</v>
      </c>
      <c r="AI143" s="171">
        <v>0</v>
      </c>
      <c r="AJ143" s="171">
        <v>0</v>
      </c>
      <c r="AK143" s="171">
        <v>0</v>
      </c>
      <c r="AL143" s="171">
        <v>0</v>
      </c>
      <c r="AM143" s="171">
        <v>0</v>
      </c>
      <c r="AN143" s="171">
        <v>0</v>
      </c>
      <c r="AO143" s="171">
        <v>0</v>
      </c>
      <c r="AP143" s="171">
        <v>0</v>
      </c>
      <c r="AQ143" s="171">
        <v>0</v>
      </c>
      <c r="AR143" s="171">
        <v>0</v>
      </c>
      <c r="AS143" s="171">
        <v>0</v>
      </c>
      <c r="AT143" s="171">
        <v>0</v>
      </c>
      <c r="AU143" s="171">
        <v>0</v>
      </c>
      <c r="AV143" s="171">
        <v>0</v>
      </c>
      <c r="AW143" s="171">
        <v>0</v>
      </c>
      <c r="AX143" s="171">
        <v>0</v>
      </c>
      <c r="AY143" s="172" t="s">
        <v>495</v>
      </c>
      <c r="AZ143" s="172" t="s">
        <v>495</v>
      </c>
      <c r="BA143" s="172" t="s">
        <v>495</v>
      </c>
      <c r="BB143" s="171">
        <v>0</v>
      </c>
      <c r="BC143" s="172" t="s">
        <v>495</v>
      </c>
      <c r="BD143" s="172" t="s">
        <v>495</v>
      </c>
      <c r="BE143" s="172" t="s">
        <v>495</v>
      </c>
      <c r="BF143" s="171">
        <v>0</v>
      </c>
      <c r="BG143" s="172" t="s">
        <v>495</v>
      </c>
      <c r="BH143" s="172" t="s">
        <v>495</v>
      </c>
      <c r="BI143" s="172" t="s">
        <v>495</v>
      </c>
      <c r="BJ143" s="171">
        <v>0</v>
      </c>
      <c r="BK143" s="172" t="s">
        <v>495</v>
      </c>
      <c r="BL143" s="172" t="s">
        <v>495</v>
      </c>
      <c r="BM143" s="172" t="s">
        <v>495</v>
      </c>
      <c r="BN143" s="171">
        <v>0</v>
      </c>
      <c r="BO143" s="172" t="s">
        <v>495</v>
      </c>
      <c r="BP143" s="172" t="s">
        <v>495</v>
      </c>
      <c r="BQ143" s="172" t="s">
        <v>495</v>
      </c>
      <c r="BR143" s="171">
        <v>0</v>
      </c>
      <c r="BS143" s="172" t="s">
        <v>495</v>
      </c>
      <c r="BT143" s="172" t="s">
        <v>495</v>
      </c>
      <c r="BU143" s="172" t="s">
        <v>495</v>
      </c>
      <c r="BV143" s="172" t="s">
        <v>495</v>
      </c>
      <c r="BW143" s="171">
        <v>0</v>
      </c>
      <c r="BX143" s="171">
        <v>0</v>
      </c>
      <c r="BY143" s="171">
        <v>0</v>
      </c>
      <c r="BZ143" s="171">
        <v>0</v>
      </c>
      <c r="CA143" s="171">
        <v>0</v>
      </c>
      <c r="CB143" s="171">
        <v>0</v>
      </c>
      <c r="CC143" s="171">
        <v>0</v>
      </c>
      <c r="CD143" s="171">
        <v>0</v>
      </c>
      <c r="CE143" s="171">
        <v>0</v>
      </c>
      <c r="CF143" s="171">
        <v>0</v>
      </c>
      <c r="CG143" s="171">
        <v>0</v>
      </c>
      <c r="CH143" s="171">
        <v>0</v>
      </c>
      <c r="CI143" s="169" t="s">
        <v>495</v>
      </c>
      <c r="CJ143" s="169" t="s">
        <v>495</v>
      </c>
      <c r="CK143" s="169" t="s">
        <v>495</v>
      </c>
      <c r="CL143" s="169" t="s">
        <v>495</v>
      </c>
      <c r="CM143" s="169" t="s">
        <v>495</v>
      </c>
      <c r="CN143" s="169" t="s">
        <v>495</v>
      </c>
      <c r="CO143" s="169" t="s">
        <v>495</v>
      </c>
      <c r="CP143" s="169" t="s">
        <v>495</v>
      </c>
      <c r="CQ143" s="171">
        <v>0</v>
      </c>
      <c r="CR143" s="169" t="s">
        <v>495</v>
      </c>
      <c r="CS143" s="169" t="s">
        <v>495</v>
      </c>
      <c r="CT143" s="169" t="s">
        <v>495</v>
      </c>
      <c r="CU143" s="169" t="s">
        <v>495</v>
      </c>
      <c r="CV143" s="169" t="s">
        <v>495</v>
      </c>
      <c r="CW143" s="169" t="s">
        <v>495</v>
      </c>
      <c r="CX143" s="169" t="s">
        <v>495</v>
      </c>
      <c r="CY143" s="169" t="s">
        <v>495</v>
      </c>
      <c r="CZ143" s="169" t="s">
        <v>495</v>
      </c>
      <c r="DA143" s="169" t="s">
        <v>495</v>
      </c>
      <c r="DB143" s="169" t="s">
        <v>495</v>
      </c>
      <c r="DC143" s="171">
        <v>0</v>
      </c>
      <c r="DD143" s="169" t="s">
        <v>495</v>
      </c>
      <c r="DE143" s="169" t="s">
        <v>495</v>
      </c>
      <c r="DF143" s="169" t="s">
        <v>495</v>
      </c>
      <c r="DG143" s="171">
        <v>0</v>
      </c>
      <c r="DH143" s="171">
        <v>0</v>
      </c>
      <c r="DI143" s="171">
        <v>0</v>
      </c>
      <c r="DJ143" s="171">
        <v>0</v>
      </c>
      <c r="DK143" s="171">
        <v>0</v>
      </c>
      <c r="DL143" s="171">
        <v>0</v>
      </c>
      <c r="DM143" s="171">
        <v>0</v>
      </c>
      <c r="DN143" s="171">
        <v>0</v>
      </c>
      <c r="DO143" s="171">
        <v>0</v>
      </c>
      <c r="DP143" s="171">
        <v>0</v>
      </c>
      <c r="DQ143" s="171">
        <v>0</v>
      </c>
      <c r="DR143" s="171">
        <v>0</v>
      </c>
      <c r="DS143" s="171">
        <v>0</v>
      </c>
      <c r="DT143" s="171">
        <v>0</v>
      </c>
      <c r="DU143" s="171">
        <v>0</v>
      </c>
      <c r="DV143" s="171">
        <v>0</v>
      </c>
      <c r="DW143" s="171">
        <v>0</v>
      </c>
      <c r="DX143" s="171">
        <v>0</v>
      </c>
      <c r="DY143" s="171">
        <v>0</v>
      </c>
      <c r="DZ143" s="171">
        <v>0</v>
      </c>
      <c r="EA143" s="171">
        <v>0</v>
      </c>
      <c r="EB143" s="171">
        <v>0</v>
      </c>
      <c r="EC143" s="171">
        <v>0</v>
      </c>
      <c r="ED143" s="171">
        <v>0</v>
      </c>
      <c r="EE143" s="169" t="s">
        <v>495</v>
      </c>
      <c r="EF143" s="169" t="s">
        <v>495</v>
      </c>
      <c r="EG143" s="169" t="s">
        <v>495</v>
      </c>
      <c r="EH143" s="169" t="s">
        <v>495</v>
      </c>
      <c r="EI143" s="169" t="s">
        <v>495</v>
      </c>
      <c r="EJ143" s="169" t="s">
        <v>495</v>
      </c>
      <c r="EK143" s="169" t="s">
        <v>495</v>
      </c>
      <c r="EL143" s="169" t="s">
        <v>495</v>
      </c>
      <c r="EM143" s="171">
        <v>0</v>
      </c>
      <c r="EN143" s="169" t="s">
        <v>495</v>
      </c>
      <c r="EO143" s="169" t="s">
        <v>495</v>
      </c>
      <c r="EP143" s="169" t="s">
        <v>495</v>
      </c>
      <c r="EQ143" s="169" t="s">
        <v>495</v>
      </c>
      <c r="ER143" s="169" t="s">
        <v>495</v>
      </c>
      <c r="ES143" s="169" t="s">
        <v>495</v>
      </c>
      <c r="ET143" s="169" t="s">
        <v>495</v>
      </c>
      <c r="EU143" s="169" t="s">
        <v>495</v>
      </c>
      <c r="EV143" s="169" t="s">
        <v>495</v>
      </c>
      <c r="EW143" s="169" t="s">
        <v>495</v>
      </c>
      <c r="EX143" s="169" t="s">
        <v>495</v>
      </c>
      <c r="EY143" s="171">
        <v>0</v>
      </c>
      <c r="EZ143" s="169" t="s">
        <v>495</v>
      </c>
      <c r="FA143" s="169" t="s">
        <v>495</v>
      </c>
      <c r="FB143" s="169" t="s">
        <v>495</v>
      </c>
      <c r="FC143" s="171">
        <v>0</v>
      </c>
      <c r="FD143" s="171">
        <v>0</v>
      </c>
      <c r="FE143" s="171">
        <v>0</v>
      </c>
      <c r="FF143" s="171">
        <v>0</v>
      </c>
      <c r="FG143" s="171">
        <v>0</v>
      </c>
      <c r="FH143" s="171">
        <v>0</v>
      </c>
      <c r="FI143" s="171">
        <v>0</v>
      </c>
      <c r="FJ143" s="171">
        <v>0</v>
      </c>
      <c r="FK143" s="171">
        <v>0</v>
      </c>
      <c r="FL143" s="171">
        <v>0</v>
      </c>
      <c r="FM143" s="171">
        <v>0</v>
      </c>
      <c r="FN143" s="171">
        <v>0</v>
      </c>
      <c r="FO143" s="171">
        <v>0</v>
      </c>
      <c r="FP143" s="171">
        <v>0</v>
      </c>
      <c r="FQ143" s="171">
        <v>0</v>
      </c>
      <c r="FR143" s="171">
        <v>0</v>
      </c>
      <c r="FS143" s="171">
        <v>0</v>
      </c>
      <c r="FT143" s="171">
        <v>0</v>
      </c>
      <c r="FU143" s="171">
        <v>0</v>
      </c>
      <c r="FV143" s="171">
        <v>0</v>
      </c>
      <c r="FW143" s="171">
        <v>0</v>
      </c>
      <c r="FX143" s="171">
        <v>0</v>
      </c>
      <c r="FY143" s="171">
        <v>0</v>
      </c>
      <c r="FZ143" s="171">
        <v>0</v>
      </c>
    </row>
    <row r="144" spans="1:182">
      <c r="A144" s="169" t="s">
        <v>430</v>
      </c>
      <c r="B144" s="169" t="s">
        <v>431</v>
      </c>
      <c r="C144" s="168">
        <v>0</v>
      </c>
      <c r="D144" s="168">
        <v>0</v>
      </c>
      <c r="E144" s="168">
        <v>0</v>
      </c>
      <c r="F144" s="168">
        <v>0</v>
      </c>
      <c r="G144" s="168">
        <v>0</v>
      </c>
      <c r="H144" s="170"/>
      <c r="I144" s="168">
        <v>0</v>
      </c>
      <c r="J144" s="168">
        <v>0</v>
      </c>
      <c r="K144" s="168">
        <v>0</v>
      </c>
      <c r="L144" s="168">
        <v>0</v>
      </c>
      <c r="M144" s="168">
        <v>0</v>
      </c>
      <c r="N144" s="170"/>
      <c r="O144" s="171">
        <v>0</v>
      </c>
      <c r="P144" s="171">
        <v>0</v>
      </c>
      <c r="Q144" s="171">
        <v>0</v>
      </c>
      <c r="R144" s="171">
        <v>0</v>
      </c>
      <c r="S144" s="171">
        <v>0</v>
      </c>
      <c r="T144" s="171">
        <v>0</v>
      </c>
      <c r="U144" s="171">
        <v>0</v>
      </c>
      <c r="V144" s="171">
        <v>0</v>
      </c>
      <c r="W144" s="171">
        <v>0</v>
      </c>
      <c r="X144" s="171">
        <v>0</v>
      </c>
      <c r="Y144" s="171">
        <v>0</v>
      </c>
      <c r="Z144" s="171">
        <v>0</v>
      </c>
      <c r="AA144" s="171">
        <v>0</v>
      </c>
      <c r="AB144" s="171">
        <v>0</v>
      </c>
      <c r="AC144" s="171">
        <v>0</v>
      </c>
      <c r="AD144" s="171">
        <v>0</v>
      </c>
      <c r="AE144" s="171">
        <v>0</v>
      </c>
      <c r="AF144" s="171">
        <v>0</v>
      </c>
      <c r="AG144" s="171">
        <v>0</v>
      </c>
      <c r="AH144" s="171">
        <v>0</v>
      </c>
      <c r="AI144" s="171">
        <v>0</v>
      </c>
      <c r="AJ144" s="171">
        <v>0</v>
      </c>
      <c r="AK144" s="171">
        <v>0</v>
      </c>
      <c r="AL144" s="171">
        <v>0</v>
      </c>
      <c r="AM144" s="171">
        <v>0</v>
      </c>
      <c r="AN144" s="171">
        <v>0</v>
      </c>
      <c r="AO144" s="171">
        <v>0</v>
      </c>
      <c r="AP144" s="171">
        <v>0</v>
      </c>
      <c r="AQ144" s="171">
        <v>0</v>
      </c>
      <c r="AR144" s="171">
        <v>0</v>
      </c>
      <c r="AS144" s="171">
        <v>0</v>
      </c>
      <c r="AT144" s="171">
        <v>0</v>
      </c>
      <c r="AU144" s="171">
        <v>0</v>
      </c>
      <c r="AV144" s="171">
        <v>0</v>
      </c>
      <c r="AW144" s="171">
        <v>0</v>
      </c>
      <c r="AX144" s="171">
        <v>0</v>
      </c>
      <c r="AY144" s="172" t="s">
        <v>495</v>
      </c>
      <c r="AZ144" s="172" t="s">
        <v>495</v>
      </c>
      <c r="BA144" s="172" t="s">
        <v>495</v>
      </c>
      <c r="BB144" s="171">
        <v>0</v>
      </c>
      <c r="BC144" s="172" t="s">
        <v>495</v>
      </c>
      <c r="BD144" s="172" t="s">
        <v>495</v>
      </c>
      <c r="BE144" s="172" t="s">
        <v>495</v>
      </c>
      <c r="BF144" s="171">
        <v>0</v>
      </c>
      <c r="BG144" s="172" t="s">
        <v>495</v>
      </c>
      <c r="BH144" s="172" t="s">
        <v>495</v>
      </c>
      <c r="BI144" s="172" t="s">
        <v>495</v>
      </c>
      <c r="BJ144" s="171">
        <v>0</v>
      </c>
      <c r="BK144" s="172" t="s">
        <v>495</v>
      </c>
      <c r="BL144" s="172" t="s">
        <v>495</v>
      </c>
      <c r="BM144" s="172" t="s">
        <v>495</v>
      </c>
      <c r="BN144" s="171">
        <v>0</v>
      </c>
      <c r="BO144" s="172" t="s">
        <v>495</v>
      </c>
      <c r="BP144" s="172" t="s">
        <v>495</v>
      </c>
      <c r="BQ144" s="172" t="s">
        <v>495</v>
      </c>
      <c r="BR144" s="171">
        <v>0</v>
      </c>
      <c r="BS144" s="172" t="s">
        <v>495</v>
      </c>
      <c r="BT144" s="172" t="s">
        <v>495</v>
      </c>
      <c r="BU144" s="172" t="s">
        <v>495</v>
      </c>
      <c r="BV144" s="172" t="s">
        <v>495</v>
      </c>
      <c r="BW144" s="171">
        <v>0</v>
      </c>
      <c r="BX144" s="171">
        <v>0</v>
      </c>
      <c r="BY144" s="171">
        <v>0</v>
      </c>
      <c r="BZ144" s="171">
        <v>0</v>
      </c>
      <c r="CA144" s="171">
        <v>0</v>
      </c>
      <c r="CB144" s="171">
        <v>0</v>
      </c>
      <c r="CC144" s="171">
        <v>0</v>
      </c>
      <c r="CD144" s="171">
        <v>0</v>
      </c>
      <c r="CE144" s="171">
        <v>0</v>
      </c>
      <c r="CF144" s="171">
        <v>0</v>
      </c>
      <c r="CG144" s="171">
        <v>0</v>
      </c>
      <c r="CH144" s="171">
        <v>0</v>
      </c>
      <c r="CI144" s="169" t="s">
        <v>495</v>
      </c>
      <c r="CJ144" s="169" t="s">
        <v>495</v>
      </c>
      <c r="CK144" s="169" t="s">
        <v>495</v>
      </c>
      <c r="CL144" s="169" t="s">
        <v>495</v>
      </c>
      <c r="CM144" s="169" t="s">
        <v>495</v>
      </c>
      <c r="CN144" s="169" t="s">
        <v>495</v>
      </c>
      <c r="CO144" s="169" t="s">
        <v>495</v>
      </c>
      <c r="CP144" s="169" t="s">
        <v>495</v>
      </c>
      <c r="CQ144" s="171">
        <v>0</v>
      </c>
      <c r="CR144" s="169" t="s">
        <v>495</v>
      </c>
      <c r="CS144" s="169" t="s">
        <v>495</v>
      </c>
      <c r="CT144" s="169" t="s">
        <v>495</v>
      </c>
      <c r="CU144" s="169" t="s">
        <v>495</v>
      </c>
      <c r="CV144" s="169" t="s">
        <v>495</v>
      </c>
      <c r="CW144" s="169" t="s">
        <v>495</v>
      </c>
      <c r="CX144" s="169" t="s">
        <v>495</v>
      </c>
      <c r="CY144" s="169" t="s">
        <v>495</v>
      </c>
      <c r="CZ144" s="169" t="s">
        <v>495</v>
      </c>
      <c r="DA144" s="169" t="s">
        <v>495</v>
      </c>
      <c r="DB144" s="169" t="s">
        <v>495</v>
      </c>
      <c r="DC144" s="171">
        <v>0</v>
      </c>
      <c r="DD144" s="169" t="s">
        <v>495</v>
      </c>
      <c r="DE144" s="169" t="s">
        <v>495</v>
      </c>
      <c r="DF144" s="169" t="s">
        <v>495</v>
      </c>
      <c r="DG144" s="171">
        <v>0</v>
      </c>
      <c r="DH144" s="171">
        <v>0</v>
      </c>
      <c r="DI144" s="171">
        <v>0</v>
      </c>
      <c r="DJ144" s="171">
        <v>0</v>
      </c>
      <c r="DK144" s="171">
        <v>0</v>
      </c>
      <c r="DL144" s="171">
        <v>0</v>
      </c>
      <c r="DM144" s="171">
        <v>0</v>
      </c>
      <c r="DN144" s="171">
        <v>0</v>
      </c>
      <c r="DO144" s="171">
        <v>0</v>
      </c>
      <c r="DP144" s="171">
        <v>0</v>
      </c>
      <c r="DQ144" s="171">
        <v>0</v>
      </c>
      <c r="DR144" s="171">
        <v>0</v>
      </c>
      <c r="DS144" s="171">
        <v>0</v>
      </c>
      <c r="DT144" s="171">
        <v>0</v>
      </c>
      <c r="DU144" s="171">
        <v>0</v>
      </c>
      <c r="DV144" s="171">
        <v>0</v>
      </c>
      <c r="DW144" s="171">
        <v>0</v>
      </c>
      <c r="DX144" s="171">
        <v>0</v>
      </c>
      <c r="DY144" s="171">
        <v>0</v>
      </c>
      <c r="DZ144" s="171">
        <v>0</v>
      </c>
      <c r="EA144" s="171">
        <v>0</v>
      </c>
      <c r="EB144" s="171">
        <v>0</v>
      </c>
      <c r="EC144" s="171">
        <v>0</v>
      </c>
      <c r="ED144" s="171">
        <v>0</v>
      </c>
      <c r="EE144" s="169" t="s">
        <v>495</v>
      </c>
      <c r="EF144" s="169" t="s">
        <v>495</v>
      </c>
      <c r="EG144" s="169" t="s">
        <v>495</v>
      </c>
      <c r="EH144" s="169" t="s">
        <v>495</v>
      </c>
      <c r="EI144" s="169" t="s">
        <v>495</v>
      </c>
      <c r="EJ144" s="169" t="s">
        <v>495</v>
      </c>
      <c r="EK144" s="169" t="s">
        <v>495</v>
      </c>
      <c r="EL144" s="169" t="s">
        <v>495</v>
      </c>
      <c r="EM144" s="171">
        <v>0</v>
      </c>
      <c r="EN144" s="169" t="s">
        <v>495</v>
      </c>
      <c r="EO144" s="169" t="s">
        <v>495</v>
      </c>
      <c r="EP144" s="169" t="s">
        <v>495</v>
      </c>
      <c r="EQ144" s="169" t="s">
        <v>495</v>
      </c>
      <c r="ER144" s="169" t="s">
        <v>495</v>
      </c>
      <c r="ES144" s="169" t="s">
        <v>495</v>
      </c>
      <c r="ET144" s="169" t="s">
        <v>495</v>
      </c>
      <c r="EU144" s="169" t="s">
        <v>495</v>
      </c>
      <c r="EV144" s="169" t="s">
        <v>495</v>
      </c>
      <c r="EW144" s="169" t="s">
        <v>495</v>
      </c>
      <c r="EX144" s="169" t="s">
        <v>495</v>
      </c>
      <c r="EY144" s="171">
        <v>0</v>
      </c>
      <c r="EZ144" s="169" t="s">
        <v>495</v>
      </c>
      <c r="FA144" s="169" t="s">
        <v>495</v>
      </c>
      <c r="FB144" s="169" t="s">
        <v>495</v>
      </c>
      <c r="FC144" s="171">
        <v>0</v>
      </c>
      <c r="FD144" s="171">
        <v>0</v>
      </c>
      <c r="FE144" s="171">
        <v>0</v>
      </c>
      <c r="FF144" s="171">
        <v>0</v>
      </c>
      <c r="FG144" s="171">
        <v>0</v>
      </c>
      <c r="FH144" s="171">
        <v>0</v>
      </c>
      <c r="FI144" s="171">
        <v>0</v>
      </c>
      <c r="FJ144" s="171">
        <v>0</v>
      </c>
      <c r="FK144" s="171">
        <v>0</v>
      </c>
      <c r="FL144" s="171">
        <v>0</v>
      </c>
      <c r="FM144" s="171">
        <v>0</v>
      </c>
      <c r="FN144" s="171">
        <v>0</v>
      </c>
      <c r="FO144" s="171">
        <v>0</v>
      </c>
      <c r="FP144" s="171">
        <v>0</v>
      </c>
      <c r="FQ144" s="171">
        <v>0</v>
      </c>
      <c r="FR144" s="171">
        <v>0</v>
      </c>
      <c r="FS144" s="171">
        <v>0</v>
      </c>
      <c r="FT144" s="171">
        <v>0</v>
      </c>
      <c r="FU144" s="171">
        <v>0</v>
      </c>
      <c r="FV144" s="171">
        <v>0</v>
      </c>
      <c r="FW144" s="171">
        <v>0</v>
      </c>
      <c r="FX144" s="171">
        <v>0</v>
      </c>
      <c r="FY144" s="171">
        <v>0</v>
      </c>
      <c r="FZ144" s="171">
        <v>0</v>
      </c>
    </row>
    <row r="145" spans="1:182">
      <c r="A145" s="169" t="s">
        <v>432</v>
      </c>
      <c r="B145" s="169" t="s">
        <v>433</v>
      </c>
      <c r="C145" s="168">
        <v>2</v>
      </c>
      <c r="D145" s="168">
        <v>2</v>
      </c>
      <c r="E145" s="168">
        <v>2</v>
      </c>
      <c r="F145" s="168">
        <v>2</v>
      </c>
      <c r="G145" s="168">
        <v>0</v>
      </c>
      <c r="H145" s="170">
        <v>0</v>
      </c>
      <c r="I145" s="168">
        <v>228</v>
      </c>
      <c r="J145" s="168">
        <v>158</v>
      </c>
      <c r="K145" s="168">
        <v>135</v>
      </c>
      <c r="L145" s="168">
        <v>134</v>
      </c>
      <c r="M145" s="168">
        <v>-24</v>
      </c>
      <c r="N145" s="170">
        <v>-15.189873417721518</v>
      </c>
      <c r="O145" s="171">
        <v>0</v>
      </c>
      <c r="P145" s="171">
        <v>0</v>
      </c>
      <c r="Q145" s="171">
        <v>0</v>
      </c>
      <c r="R145" s="171">
        <v>0</v>
      </c>
      <c r="S145" s="171">
        <v>0</v>
      </c>
      <c r="T145" s="171">
        <v>0</v>
      </c>
      <c r="U145" s="171">
        <v>0</v>
      </c>
      <c r="V145" s="171">
        <v>0</v>
      </c>
      <c r="W145" s="171">
        <v>0</v>
      </c>
      <c r="X145" s="171">
        <v>0</v>
      </c>
      <c r="Y145" s="171">
        <v>0</v>
      </c>
      <c r="Z145" s="171">
        <v>0</v>
      </c>
      <c r="AA145" s="171">
        <v>0</v>
      </c>
      <c r="AB145" s="171">
        <v>0</v>
      </c>
      <c r="AC145" s="171">
        <v>0</v>
      </c>
      <c r="AD145" s="171">
        <v>0</v>
      </c>
      <c r="AE145" s="171">
        <v>0</v>
      </c>
      <c r="AF145" s="171">
        <v>0</v>
      </c>
      <c r="AG145" s="171">
        <v>0</v>
      </c>
      <c r="AH145" s="171">
        <v>0</v>
      </c>
      <c r="AI145" s="171">
        <v>0</v>
      </c>
      <c r="AJ145" s="171">
        <v>0</v>
      </c>
      <c r="AK145" s="171">
        <v>0</v>
      </c>
      <c r="AL145" s="171">
        <v>0</v>
      </c>
      <c r="AM145" s="171">
        <v>0</v>
      </c>
      <c r="AN145" s="171">
        <v>0</v>
      </c>
      <c r="AO145" s="171">
        <v>0</v>
      </c>
      <c r="AP145" s="171">
        <v>0</v>
      </c>
      <c r="AQ145" s="171">
        <v>0</v>
      </c>
      <c r="AR145" s="171">
        <v>0</v>
      </c>
      <c r="AS145" s="171">
        <v>0</v>
      </c>
      <c r="AT145" s="171">
        <v>0</v>
      </c>
      <c r="AU145" s="171">
        <v>0</v>
      </c>
      <c r="AV145" s="171">
        <v>0</v>
      </c>
      <c r="AW145" s="171">
        <v>0</v>
      </c>
      <c r="AX145" s="171">
        <v>0</v>
      </c>
      <c r="AY145" s="172" t="s">
        <v>495</v>
      </c>
      <c r="AZ145" s="172" t="s">
        <v>495</v>
      </c>
      <c r="BA145" s="172" t="s">
        <v>495</v>
      </c>
      <c r="BB145" s="171">
        <v>0</v>
      </c>
      <c r="BC145" s="172" t="s">
        <v>495</v>
      </c>
      <c r="BD145" s="172" t="s">
        <v>495</v>
      </c>
      <c r="BE145" s="172" t="s">
        <v>495</v>
      </c>
      <c r="BF145" s="171">
        <v>0</v>
      </c>
      <c r="BG145" s="172" t="s">
        <v>495</v>
      </c>
      <c r="BH145" s="172" t="s">
        <v>495</v>
      </c>
      <c r="BI145" s="172" t="s">
        <v>495</v>
      </c>
      <c r="BJ145" s="171">
        <v>0</v>
      </c>
      <c r="BK145" s="172" t="s">
        <v>495</v>
      </c>
      <c r="BL145" s="172" t="s">
        <v>495</v>
      </c>
      <c r="BM145" s="172" t="s">
        <v>495</v>
      </c>
      <c r="BN145" s="171">
        <v>0</v>
      </c>
      <c r="BO145" s="172" t="s">
        <v>495</v>
      </c>
      <c r="BP145" s="172" t="s">
        <v>495</v>
      </c>
      <c r="BQ145" s="172" t="s">
        <v>495</v>
      </c>
      <c r="BR145" s="171">
        <v>0</v>
      </c>
      <c r="BS145" s="172" t="s">
        <v>495</v>
      </c>
      <c r="BT145" s="172" t="s">
        <v>495</v>
      </c>
      <c r="BU145" s="172" t="s">
        <v>495</v>
      </c>
      <c r="BV145" s="172" t="s">
        <v>495</v>
      </c>
      <c r="BW145" s="171">
        <v>0</v>
      </c>
      <c r="BX145" s="171">
        <v>0</v>
      </c>
      <c r="BY145" s="171">
        <v>0</v>
      </c>
      <c r="BZ145" s="171">
        <v>0</v>
      </c>
      <c r="CA145" s="171">
        <v>0</v>
      </c>
      <c r="CB145" s="171">
        <v>0</v>
      </c>
      <c r="CC145" s="171">
        <v>0</v>
      </c>
      <c r="CD145" s="171">
        <v>0</v>
      </c>
      <c r="CE145" s="171">
        <v>0</v>
      </c>
      <c r="CF145" s="171">
        <v>0</v>
      </c>
      <c r="CG145" s="171">
        <v>0</v>
      </c>
      <c r="CH145" s="171">
        <v>0</v>
      </c>
      <c r="CI145" s="169" t="s">
        <v>495</v>
      </c>
      <c r="CJ145" s="169" t="s">
        <v>495</v>
      </c>
      <c r="CK145" s="169" t="s">
        <v>495</v>
      </c>
      <c r="CL145" s="169" t="s">
        <v>495</v>
      </c>
      <c r="CM145" s="169" t="s">
        <v>495</v>
      </c>
      <c r="CN145" s="169" t="s">
        <v>495</v>
      </c>
      <c r="CO145" s="169" t="s">
        <v>495</v>
      </c>
      <c r="CP145" s="169" t="s">
        <v>495</v>
      </c>
      <c r="CQ145" s="171">
        <v>0</v>
      </c>
      <c r="CR145" s="169" t="s">
        <v>495</v>
      </c>
      <c r="CS145" s="169" t="s">
        <v>495</v>
      </c>
      <c r="CT145" s="169" t="s">
        <v>495</v>
      </c>
      <c r="CU145" s="169" t="s">
        <v>495</v>
      </c>
      <c r="CV145" s="169" t="s">
        <v>495</v>
      </c>
      <c r="CW145" s="169" t="s">
        <v>495</v>
      </c>
      <c r="CX145" s="169" t="s">
        <v>495</v>
      </c>
      <c r="CY145" s="169" t="s">
        <v>495</v>
      </c>
      <c r="CZ145" s="169" t="s">
        <v>495</v>
      </c>
      <c r="DA145" s="169" t="s">
        <v>495</v>
      </c>
      <c r="DB145" s="169" t="s">
        <v>495</v>
      </c>
      <c r="DC145" s="171">
        <v>0</v>
      </c>
      <c r="DD145" s="169" t="s">
        <v>495</v>
      </c>
      <c r="DE145" s="169" t="s">
        <v>495</v>
      </c>
      <c r="DF145" s="169" t="s">
        <v>495</v>
      </c>
      <c r="DG145" s="171">
        <v>1</v>
      </c>
      <c r="DH145" s="171">
        <v>1</v>
      </c>
      <c r="DI145" s="171">
        <v>1</v>
      </c>
      <c r="DJ145" s="171">
        <v>1</v>
      </c>
      <c r="DK145" s="171">
        <v>107</v>
      </c>
      <c r="DL145" s="171">
        <v>79</v>
      </c>
      <c r="DM145" s="171">
        <v>72</v>
      </c>
      <c r="DN145" s="171">
        <v>68</v>
      </c>
      <c r="DO145" s="171">
        <v>22</v>
      </c>
      <c r="DP145" s="171">
        <v>34</v>
      </c>
      <c r="DQ145" s="171">
        <v>25</v>
      </c>
      <c r="DR145" s="171">
        <v>24</v>
      </c>
      <c r="DS145" s="171">
        <v>0</v>
      </c>
      <c r="DT145" s="171">
        <v>0</v>
      </c>
      <c r="DU145" s="171">
        <v>0</v>
      </c>
      <c r="DV145" s="171">
        <v>0</v>
      </c>
      <c r="DW145" s="171">
        <v>0</v>
      </c>
      <c r="DX145" s="171">
        <v>0</v>
      </c>
      <c r="DY145" s="171">
        <v>0</v>
      </c>
      <c r="DZ145" s="171">
        <v>0</v>
      </c>
      <c r="EA145" s="171">
        <v>0</v>
      </c>
      <c r="EB145" s="171">
        <v>0</v>
      </c>
      <c r="EC145" s="171">
        <v>0</v>
      </c>
      <c r="ED145" s="171">
        <v>0</v>
      </c>
      <c r="EE145" s="169" t="s">
        <v>495</v>
      </c>
      <c r="EF145" s="169" t="s">
        <v>495</v>
      </c>
      <c r="EG145" s="169" t="s">
        <v>495</v>
      </c>
      <c r="EH145" s="169" t="s">
        <v>495</v>
      </c>
      <c r="EI145" s="169" t="s">
        <v>495</v>
      </c>
      <c r="EJ145" s="169" t="s">
        <v>495</v>
      </c>
      <c r="EK145" s="169" t="s">
        <v>495</v>
      </c>
      <c r="EL145" s="169" t="s">
        <v>495</v>
      </c>
      <c r="EM145" s="171">
        <v>0</v>
      </c>
      <c r="EN145" s="169" t="s">
        <v>495</v>
      </c>
      <c r="EO145" s="169" t="s">
        <v>495</v>
      </c>
      <c r="EP145" s="169" t="s">
        <v>495</v>
      </c>
      <c r="EQ145" s="169" t="s">
        <v>495</v>
      </c>
      <c r="ER145" s="169" t="s">
        <v>495</v>
      </c>
      <c r="ES145" s="169" t="s">
        <v>495</v>
      </c>
      <c r="ET145" s="169" t="s">
        <v>495</v>
      </c>
      <c r="EU145" s="169" t="s">
        <v>495</v>
      </c>
      <c r="EV145" s="169" t="s">
        <v>495</v>
      </c>
      <c r="EW145" s="169" t="s">
        <v>495</v>
      </c>
      <c r="EX145" s="169" t="s">
        <v>495</v>
      </c>
      <c r="EY145" s="171">
        <v>0</v>
      </c>
      <c r="EZ145" s="169" t="s">
        <v>495</v>
      </c>
      <c r="FA145" s="169" t="s">
        <v>495</v>
      </c>
      <c r="FB145" s="169" t="s">
        <v>495</v>
      </c>
      <c r="FC145" s="171">
        <v>1</v>
      </c>
      <c r="FD145" s="171">
        <v>1</v>
      </c>
      <c r="FE145" s="171">
        <v>1</v>
      </c>
      <c r="FF145" s="171">
        <v>1</v>
      </c>
      <c r="FG145" s="171">
        <v>121</v>
      </c>
      <c r="FH145" s="171">
        <v>79</v>
      </c>
      <c r="FI145" s="171">
        <v>63</v>
      </c>
      <c r="FJ145" s="171">
        <v>66</v>
      </c>
      <c r="FK145" s="171">
        <v>48</v>
      </c>
      <c r="FL145" s="171">
        <v>49</v>
      </c>
      <c r="FM145" s="171">
        <v>27</v>
      </c>
      <c r="FN145" s="171">
        <v>16</v>
      </c>
      <c r="FO145" s="171">
        <v>0</v>
      </c>
      <c r="FP145" s="171">
        <v>0</v>
      </c>
      <c r="FQ145" s="171">
        <v>0</v>
      </c>
      <c r="FR145" s="171">
        <v>0</v>
      </c>
      <c r="FS145" s="171">
        <v>0</v>
      </c>
      <c r="FT145" s="171">
        <v>0</v>
      </c>
      <c r="FU145" s="171">
        <v>0</v>
      </c>
      <c r="FV145" s="171">
        <v>0</v>
      </c>
      <c r="FW145" s="171">
        <v>0</v>
      </c>
      <c r="FX145" s="171">
        <v>0</v>
      </c>
      <c r="FY145" s="171">
        <v>0</v>
      </c>
      <c r="FZ145" s="171">
        <v>0</v>
      </c>
    </row>
    <row r="146" spans="1:182">
      <c r="A146" s="169" t="s">
        <v>539</v>
      </c>
      <c r="B146" s="169" t="s">
        <v>540</v>
      </c>
      <c r="C146" s="168">
        <v>15</v>
      </c>
      <c r="D146" s="168">
        <v>15</v>
      </c>
      <c r="E146" s="168">
        <v>14</v>
      </c>
      <c r="F146" s="168">
        <v>14</v>
      </c>
      <c r="G146" s="168">
        <v>-1</v>
      </c>
      <c r="H146" s="170">
        <v>-6.666666666666667</v>
      </c>
      <c r="I146" s="168">
        <v>1391</v>
      </c>
      <c r="J146" s="168">
        <v>1262</v>
      </c>
      <c r="K146" s="168">
        <v>1147</v>
      </c>
      <c r="L146" s="168">
        <v>1125</v>
      </c>
      <c r="M146" s="168">
        <v>-137</v>
      </c>
      <c r="N146" s="170">
        <v>-10.855784469096672</v>
      </c>
      <c r="O146" s="171">
        <v>0</v>
      </c>
      <c r="P146" s="171">
        <v>0</v>
      </c>
      <c r="Q146" s="171">
        <v>0</v>
      </c>
      <c r="R146" s="171">
        <v>0</v>
      </c>
      <c r="S146" s="171">
        <v>0</v>
      </c>
      <c r="T146" s="171">
        <v>0</v>
      </c>
      <c r="U146" s="171">
        <v>0</v>
      </c>
      <c r="V146" s="171">
        <v>0</v>
      </c>
      <c r="W146" s="171">
        <v>0</v>
      </c>
      <c r="X146" s="171">
        <v>0</v>
      </c>
      <c r="Y146" s="171">
        <v>0</v>
      </c>
      <c r="Z146" s="171">
        <v>0</v>
      </c>
      <c r="AA146" s="171">
        <v>0</v>
      </c>
      <c r="AB146" s="171">
        <v>0</v>
      </c>
      <c r="AC146" s="171">
        <v>0</v>
      </c>
      <c r="AD146" s="171">
        <v>0</v>
      </c>
      <c r="AE146" s="171">
        <v>0</v>
      </c>
      <c r="AF146" s="171">
        <v>0</v>
      </c>
      <c r="AG146" s="171">
        <v>0</v>
      </c>
      <c r="AH146" s="171">
        <v>0</v>
      </c>
      <c r="AI146" s="171">
        <v>0</v>
      </c>
      <c r="AJ146" s="171">
        <v>0</v>
      </c>
      <c r="AK146" s="171">
        <v>0</v>
      </c>
      <c r="AL146" s="171">
        <v>0</v>
      </c>
      <c r="AM146" s="171">
        <v>6</v>
      </c>
      <c r="AN146" s="171">
        <v>6</v>
      </c>
      <c r="AO146" s="171">
        <v>6</v>
      </c>
      <c r="AP146" s="171">
        <v>0</v>
      </c>
      <c r="AQ146" s="171">
        <v>445</v>
      </c>
      <c r="AR146" s="171">
        <v>411</v>
      </c>
      <c r="AS146" s="171">
        <v>372</v>
      </c>
      <c r="AT146" s="171">
        <v>231</v>
      </c>
      <c r="AU146" s="171">
        <v>99</v>
      </c>
      <c r="AV146" s="171">
        <v>114</v>
      </c>
      <c r="AW146" s="171">
        <v>148</v>
      </c>
      <c r="AX146" s="171">
        <v>138</v>
      </c>
      <c r="AY146" s="172" t="s">
        <v>495</v>
      </c>
      <c r="AZ146" s="172" t="s">
        <v>495</v>
      </c>
      <c r="BA146" s="172" t="s">
        <v>495</v>
      </c>
      <c r="BB146" s="171">
        <v>5</v>
      </c>
      <c r="BC146" s="172" t="s">
        <v>495</v>
      </c>
      <c r="BD146" s="172" t="s">
        <v>495</v>
      </c>
      <c r="BE146" s="172" t="s">
        <v>495</v>
      </c>
      <c r="BF146" s="171">
        <v>97</v>
      </c>
      <c r="BG146" s="172" t="s">
        <v>495</v>
      </c>
      <c r="BH146" s="172" t="s">
        <v>495</v>
      </c>
      <c r="BI146" s="172" t="s">
        <v>495</v>
      </c>
      <c r="BJ146" s="171">
        <v>0</v>
      </c>
      <c r="BK146" s="172" t="s">
        <v>495</v>
      </c>
      <c r="BL146" s="172" t="s">
        <v>495</v>
      </c>
      <c r="BM146" s="172" t="s">
        <v>495</v>
      </c>
      <c r="BN146" s="171">
        <v>0</v>
      </c>
      <c r="BO146" s="172" t="s">
        <v>495</v>
      </c>
      <c r="BP146" s="172" t="s">
        <v>495</v>
      </c>
      <c r="BQ146" s="172" t="s">
        <v>495</v>
      </c>
      <c r="BR146" s="171">
        <v>0</v>
      </c>
      <c r="BS146" s="172" t="s">
        <v>495</v>
      </c>
      <c r="BT146" s="172" t="s">
        <v>495</v>
      </c>
      <c r="BU146" s="172" t="s">
        <v>495</v>
      </c>
      <c r="BV146" s="172" t="s">
        <v>495</v>
      </c>
      <c r="BW146" s="171">
        <v>0</v>
      </c>
      <c r="BX146" s="171">
        <v>0</v>
      </c>
      <c r="BY146" s="171">
        <v>0</v>
      </c>
      <c r="BZ146" s="171">
        <v>0</v>
      </c>
      <c r="CA146" s="171">
        <v>0</v>
      </c>
      <c r="CB146" s="171">
        <v>0</v>
      </c>
      <c r="CC146" s="171">
        <v>0</v>
      </c>
      <c r="CD146" s="171">
        <v>0</v>
      </c>
      <c r="CE146" s="171">
        <v>0</v>
      </c>
      <c r="CF146" s="171">
        <v>0</v>
      </c>
      <c r="CG146" s="171">
        <v>0</v>
      </c>
      <c r="CH146" s="171">
        <v>0</v>
      </c>
      <c r="CI146" s="169" t="s">
        <v>495</v>
      </c>
      <c r="CJ146" s="169" t="s">
        <v>495</v>
      </c>
      <c r="CK146" s="169" t="s">
        <v>495</v>
      </c>
      <c r="CL146" s="169" t="s">
        <v>495</v>
      </c>
      <c r="CM146" s="169" t="s">
        <v>495</v>
      </c>
      <c r="CN146" s="169" t="s">
        <v>495</v>
      </c>
      <c r="CO146" s="169" t="s">
        <v>495</v>
      </c>
      <c r="CP146" s="169" t="s">
        <v>495</v>
      </c>
      <c r="CQ146" s="171">
        <v>0</v>
      </c>
      <c r="CR146" s="169" t="s">
        <v>495</v>
      </c>
      <c r="CS146" s="169" t="s">
        <v>495</v>
      </c>
      <c r="CT146" s="169" t="s">
        <v>495</v>
      </c>
      <c r="CU146" s="169" t="s">
        <v>495</v>
      </c>
      <c r="CV146" s="169" t="s">
        <v>495</v>
      </c>
      <c r="CW146" s="169" t="s">
        <v>495</v>
      </c>
      <c r="CX146" s="169" t="s">
        <v>495</v>
      </c>
      <c r="CY146" s="169" t="s">
        <v>495</v>
      </c>
      <c r="CZ146" s="169" t="s">
        <v>495</v>
      </c>
      <c r="DA146" s="169" t="s">
        <v>495</v>
      </c>
      <c r="DB146" s="169" t="s">
        <v>495</v>
      </c>
      <c r="DC146" s="171">
        <v>0</v>
      </c>
      <c r="DD146" s="169" t="s">
        <v>495</v>
      </c>
      <c r="DE146" s="169" t="s">
        <v>495</v>
      </c>
      <c r="DF146" s="169" t="s">
        <v>495</v>
      </c>
      <c r="DG146" s="171">
        <v>5</v>
      </c>
      <c r="DH146" s="171">
        <v>5</v>
      </c>
      <c r="DI146" s="171">
        <v>5</v>
      </c>
      <c r="DJ146" s="171">
        <v>5</v>
      </c>
      <c r="DK146" s="171">
        <v>511</v>
      </c>
      <c r="DL146" s="171">
        <v>521</v>
      </c>
      <c r="DM146" s="171">
        <v>543</v>
      </c>
      <c r="DN146" s="171">
        <v>563</v>
      </c>
      <c r="DO146" s="171">
        <v>132</v>
      </c>
      <c r="DP146" s="171">
        <v>122</v>
      </c>
      <c r="DQ146" s="171">
        <v>102</v>
      </c>
      <c r="DR146" s="171">
        <v>119</v>
      </c>
      <c r="DS146" s="171">
        <v>0</v>
      </c>
      <c r="DT146" s="171">
        <v>0</v>
      </c>
      <c r="DU146" s="171">
        <v>0</v>
      </c>
      <c r="DV146" s="171">
        <v>0</v>
      </c>
      <c r="DW146" s="171">
        <v>0</v>
      </c>
      <c r="DX146" s="171">
        <v>0</v>
      </c>
      <c r="DY146" s="171">
        <v>0</v>
      </c>
      <c r="DZ146" s="171">
        <v>0</v>
      </c>
      <c r="EA146" s="171">
        <v>0</v>
      </c>
      <c r="EB146" s="171">
        <v>0</v>
      </c>
      <c r="EC146" s="171">
        <v>0</v>
      </c>
      <c r="ED146" s="171">
        <v>0</v>
      </c>
      <c r="EE146" s="169" t="s">
        <v>495</v>
      </c>
      <c r="EF146" s="169" t="s">
        <v>495</v>
      </c>
      <c r="EG146" s="169" t="s">
        <v>495</v>
      </c>
      <c r="EH146" s="169" t="s">
        <v>495</v>
      </c>
      <c r="EI146" s="169" t="s">
        <v>495</v>
      </c>
      <c r="EJ146" s="169" t="s">
        <v>495</v>
      </c>
      <c r="EK146" s="169" t="s">
        <v>495</v>
      </c>
      <c r="EL146" s="169" t="s">
        <v>495</v>
      </c>
      <c r="EM146" s="171">
        <v>0</v>
      </c>
      <c r="EN146" s="169" t="s">
        <v>495</v>
      </c>
      <c r="EO146" s="169" t="s">
        <v>495</v>
      </c>
      <c r="EP146" s="169" t="s">
        <v>495</v>
      </c>
      <c r="EQ146" s="169" t="s">
        <v>495</v>
      </c>
      <c r="ER146" s="169" t="s">
        <v>495</v>
      </c>
      <c r="ES146" s="169" t="s">
        <v>495</v>
      </c>
      <c r="ET146" s="169" t="s">
        <v>495</v>
      </c>
      <c r="EU146" s="169" t="s">
        <v>495</v>
      </c>
      <c r="EV146" s="169" t="s">
        <v>495</v>
      </c>
      <c r="EW146" s="169" t="s">
        <v>495</v>
      </c>
      <c r="EX146" s="169" t="s">
        <v>495</v>
      </c>
      <c r="EY146" s="171">
        <v>0</v>
      </c>
      <c r="EZ146" s="169" t="s">
        <v>495</v>
      </c>
      <c r="FA146" s="169" t="s">
        <v>495</v>
      </c>
      <c r="FB146" s="169" t="s">
        <v>495</v>
      </c>
      <c r="FC146" s="171">
        <v>4</v>
      </c>
      <c r="FD146" s="171">
        <v>4</v>
      </c>
      <c r="FE146" s="171">
        <v>3</v>
      </c>
      <c r="FF146" s="171">
        <v>4</v>
      </c>
      <c r="FG146" s="171">
        <v>435</v>
      </c>
      <c r="FH146" s="171">
        <v>330</v>
      </c>
      <c r="FI146" s="171">
        <v>232</v>
      </c>
      <c r="FJ146" s="171">
        <v>234</v>
      </c>
      <c r="FK146" s="171">
        <v>179</v>
      </c>
      <c r="FL146" s="171">
        <v>188</v>
      </c>
      <c r="FM146" s="171">
        <v>80</v>
      </c>
      <c r="FN146" s="171">
        <v>110</v>
      </c>
      <c r="FO146" s="171">
        <v>0</v>
      </c>
      <c r="FP146" s="171">
        <v>0</v>
      </c>
      <c r="FQ146" s="171">
        <v>0</v>
      </c>
      <c r="FR146" s="171">
        <v>0</v>
      </c>
      <c r="FS146" s="171">
        <v>0</v>
      </c>
      <c r="FT146" s="171">
        <v>0</v>
      </c>
      <c r="FU146" s="171">
        <v>0</v>
      </c>
      <c r="FV146" s="171">
        <v>0</v>
      </c>
      <c r="FW146" s="171">
        <v>0</v>
      </c>
      <c r="FX146" s="171">
        <v>0</v>
      </c>
      <c r="FY146" s="171">
        <v>0</v>
      </c>
      <c r="FZ146" s="171">
        <v>0</v>
      </c>
    </row>
    <row r="147" spans="1:182">
      <c r="A147" s="169" t="s">
        <v>434</v>
      </c>
      <c r="B147" s="169" t="s">
        <v>435</v>
      </c>
      <c r="C147" s="168">
        <v>3</v>
      </c>
      <c r="D147" s="168">
        <v>3</v>
      </c>
      <c r="E147" s="168">
        <v>3</v>
      </c>
      <c r="F147" s="168">
        <v>3</v>
      </c>
      <c r="G147" s="168">
        <v>0</v>
      </c>
      <c r="H147" s="170">
        <v>0</v>
      </c>
      <c r="I147" s="168">
        <v>236</v>
      </c>
      <c r="J147" s="168">
        <v>240</v>
      </c>
      <c r="K147" s="168">
        <v>257</v>
      </c>
      <c r="L147" s="168">
        <v>230</v>
      </c>
      <c r="M147" s="168">
        <v>-10</v>
      </c>
      <c r="N147" s="170">
        <v>-4.166666666666667</v>
      </c>
      <c r="O147" s="171">
        <v>0</v>
      </c>
      <c r="P147" s="171">
        <v>0</v>
      </c>
      <c r="Q147" s="171">
        <v>0</v>
      </c>
      <c r="R147" s="171">
        <v>0</v>
      </c>
      <c r="S147" s="171">
        <v>0</v>
      </c>
      <c r="T147" s="171">
        <v>0</v>
      </c>
      <c r="U147" s="171">
        <v>0</v>
      </c>
      <c r="V147" s="171">
        <v>0</v>
      </c>
      <c r="W147" s="171">
        <v>0</v>
      </c>
      <c r="X147" s="171">
        <v>0</v>
      </c>
      <c r="Y147" s="171">
        <v>0</v>
      </c>
      <c r="Z147" s="171">
        <v>0</v>
      </c>
      <c r="AA147" s="171">
        <v>0</v>
      </c>
      <c r="AB147" s="171">
        <v>0</v>
      </c>
      <c r="AC147" s="171">
        <v>0</v>
      </c>
      <c r="AD147" s="171">
        <v>0</v>
      </c>
      <c r="AE147" s="171">
        <v>0</v>
      </c>
      <c r="AF147" s="171">
        <v>0</v>
      </c>
      <c r="AG147" s="171">
        <v>0</v>
      </c>
      <c r="AH147" s="171">
        <v>0</v>
      </c>
      <c r="AI147" s="171">
        <v>0</v>
      </c>
      <c r="AJ147" s="171">
        <v>0</v>
      </c>
      <c r="AK147" s="171">
        <v>0</v>
      </c>
      <c r="AL147" s="171">
        <v>0</v>
      </c>
      <c r="AM147" s="171">
        <v>1</v>
      </c>
      <c r="AN147" s="171">
        <v>1</v>
      </c>
      <c r="AO147" s="171">
        <v>1</v>
      </c>
      <c r="AP147" s="171">
        <v>0</v>
      </c>
      <c r="AQ147" s="171">
        <v>52</v>
      </c>
      <c r="AR147" s="171">
        <v>58</v>
      </c>
      <c r="AS147" s="171">
        <v>67</v>
      </c>
      <c r="AT147" s="171">
        <v>49</v>
      </c>
      <c r="AU147" s="171">
        <v>18</v>
      </c>
      <c r="AV147" s="171">
        <v>17</v>
      </c>
      <c r="AW147" s="171">
        <v>16</v>
      </c>
      <c r="AX147" s="171">
        <v>21</v>
      </c>
      <c r="AY147" s="172" t="s">
        <v>495</v>
      </c>
      <c r="AZ147" s="172" t="s">
        <v>495</v>
      </c>
      <c r="BA147" s="172" t="s">
        <v>495</v>
      </c>
      <c r="BB147" s="171">
        <v>1</v>
      </c>
      <c r="BC147" s="172" t="s">
        <v>495</v>
      </c>
      <c r="BD147" s="172" t="s">
        <v>495</v>
      </c>
      <c r="BE147" s="172" t="s">
        <v>495</v>
      </c>
      <c r="BF147" s="171">
        <v>17</v>
      </c>
      <c r="BG147" s="172" t="s">
        <v>495</v>
      </c>
      <c r="BH147" s="172" t="s">
        <v>495</v>
      </c>
      <c r="BI147" s="172" t="s">
        <v>495</v>
      </c>
      <c r="BJ147" s="171">
        <v>0</v>
      </c>
      <c r="BK147" s="172" t="s">
        <v>495</v>
      </c>
      <c r="BL147" s="172" t="s">
        <v>495</v>
      </c>
      <c r="BM147" s="172" t="s">
        <v>495</v>
      </c>
      <c r="BN147" s="171">
        <v>0</v>
      </c>
      <c r="BO147" s="172" t="s">
        <v>495</v>
      </c>
      <c r="BP147" s="172" t="s">
        <v>495</v>
      </c>
      <c r="BQ147" s="172" t="s">
        <v>495</v>
      </c>
      <c r="BR147" s="171">
        <v>0</v>
      </c>
      <c r="BS147" s="172" t="s">
        <v>495</v>
      </c>
      <c r="BT147" s="172" t="s">
        <v>495</v>
      </c>
      <c r="BU147" s="172" t="s">
        <v>495</v>
      </c>
      <c r="BV147" s="172" t="s">
        <v>495</v>
      </c>
      <c r="BW147" s="171">
        <v>0</v>
      </c>
      <c r="BX147" s="171">
        <v>0</v>
      </c>
      <c r="BY147" s="171">
        <v>0</v>
      </c>
      <c r="BZ147" s="171">
        <v>0</v>
      </c>
      <c r="CA147" s="171">
        <v>0</v>
      </c>
      <c r="CB147" s="171">
        <v>0</v>
      </c>
      <c r="CC147" s="171">
        <v>0</v>
      </c>
      <c r="CD147" s="171">
        <v>0</v>
      </c>
      <c r="CE147" s="171">
        <v>0</v>
      </c>
      <c r="CF147" s="171">
        <v>0</v>
      </c>
      <c r="CG147" s="171">
        <v>0</v>
      </c>
      <c r="CH147" s="171">
        <v>0</v>
      </c>
      <c r="CI147" s="169" t="s">
        <v>495</v>
      </c>
      <c r="CJ147" s="169" t="s">
        <v>495</v>
      </c>
      <c r="CK147" s="169" t="s">
        <v>495</v>
      </c>
      <c r="CL147" s="169" t="s">
        <v>495</v>
      </c>
      <c r="CM147" s="169" t="s">
        <v>495</v>
      </c>
      <c r="CN147" s="169" t="s">
        <v>495</v>
      </c>
      <c r="CO147" s="169" t="s">
        <v>495</v>
      </c>
      <c r="CP147" s="169" t="s">
        <v>495</v>
      </c>
      <c r="CQ147" s="171">
        <v>0</v>
      </c>
      <c r="CR147" s="169" t="s">
        <v>495</v>
      </c>
      <c r="CS147" s="169" t="s">
        <v>495</v>
      </c>
      <c r="CT147" s="169" t="s">
        <v>495</v>
      </c>
      <c r="CU147" s="169" t="s">
        <v>495</v>
      </c>
      <c r="CV147" s="169" t="s">
        <v>495</v>
      </c>
      <c r="CW147" s="169" t="s">
        <v>495</v>
      </c>
      <c r="CX147" s="169" t="s">
        <v>495</v>
      </c>
      <c r="CY147" s="169" t="s">
        <v>495</v>
      </c>
      <c r="CZ147" s="169" t="s">
        <v>495</v>
      </c>
      <c r="DA147" s="169" t="s">
        <v>495</v>
      </c>
      <c r="DB147" s="169" t="s">
        <v>495</v>
      </c>
      <c r="DC147" s="171">
        <v>0</v>
      </c>
      <c r="DD147" s="169" t="s">
        <v>495</v>
      </c>
      <c r="DE147" s="169" t="s">
        <v>495</v>
      </c>
      <c r="DF147" s="169" t="s">
        <v>495</v>
      </c>
      <c r="DG147" s="171">
        <v>1</v>
      </c>
      <c r="DH147" s="171">
        <v>1</v>
      </c>
      <c r="DI147" s="171">
        <v>1</v>
      </c>
      <c r="DJ147" s="171">
        <v>1</v>
      </c>
      <c r="DK147" s="171">
        <v>128</v>
      </c>
      <c r="DL147" s="171">
        <v>140</v>
      </c>
      <c r="DM147" s="171">
        <v>150</v>
      </c>
      <c r="DN147" s="171">
        <v>123</v>
      </c>
      <c r="DO147" s="171">
        <v>20</v>
      </c>
      <c r="DP147" s="171">
        <v>20</v>
      </c>
      <c r="DQ147" s="171">
        <v>17</v>
      </c>
      <c r="DR147" s="171">
        <v>39</v>
      </c>
      <c r="DS147" s="171">
        <v>0</v>
      </c>
      <c r="DT147" s="171">
        <v>0</v>
      </c>
      <c r="DU147" s="171">
        <v>0</v>
      </c>
      <c r="DV147" s="171">
        <v>0</v>
      </c>
      <c r="DW147" s="171">
        <v>0</v>
      </c>
      <c r="DX147" s="171">
        <v>0</v>
      </c>
      <c r="DY147" s="171">
        <v>0</v>
      </c>
      <c r="DZ147" s="171">
        <v>0</v>
      </c>
      <c r="EA147" s="171">
        <v>0</v>
      </c>
      <c r="EB147" s="171">
        <v>0</v>
      </c>
      <c r="EC147" s="171">
        <v>0</v>
      </c>
      <c r="ED147" s="171">
        <v>0</v>
      </c>
      <c r="EE147" s="169" t="s">
        <v>495</v>
      </c>
      <c r="EF147" s="169" t="s">
        <v>495</v>
      </c>
      <c r="EG147" s="169" t="s">
        <v>495</v>
      </c>
      <c r="EH147" s="169" t="s">
        <v>495</v>
      </c>
      <c r="EI147" s="169" t="s">
        <v>495</v>
      </c>
      <c r="EJ147" s="169" t="s">
        <v>495</v>
      </c>
      <c r="EK147" s="169" t="s">
        <v>495</v>
      </c>
      <c r="EL147" s="169" t="s">
        <v>495</v>
      </c>
      <c r="EM147" s="171">
        <v>0</v>
      </c>
      <c r="EN147" s="169" t="s">
        <v>495</v>
      </c>
      <c r="EO147" s="169" t="s">
        <v>495</v>
      </c>
      <c r="EP147" s="169" t="s">
        <v>495</v>
      </c>
      <c r="EQ147" s="169" t="s">
        <v>495</v>
      </c>
      <c r="ER147" s="169" t="s">
        <v>495</v>
      </c>
      <c r="ES147" s="169" t="s">
        <v>495</v>
      </c>
      <c r="ET147" s="169" t="s">
        <v>495</v>
      </c>
      <c r="EU147" s="169" t="s">
        <v>495</v>
      </c>
      <c r="EV147" s="169" t="s">
        <v>495</v>
      </c>
      <c r="EW147" s="169" t="s">
        <v>495</v>
      </c>
      <c r="EX147" s="169" t="s">
        <v>495</v>
      </c>
      <c r="EY147" s="171">
        <v>0</v>
      </c>
      <c r="EZ147" s="169" t="s">
        <v>495</v>
      </c>
      <c r="FA147" s="169" t="s">
        <v>495</v>
      </c>
      <c r="FB147" s="169" t="s">
        <v>495</v>
      </c>
      <c r="FC147" s="171">
        <v>1</v>
      </c>
      <c r="FD147" s="171">
        <v>1</v>
      </c>
      <c r="FE147" s="171">
        <v>1</v>
      </c>
      <c r="FF147" s="171">
        <v>1</v>
      </c>
      <c r="FG147" s="171">
        <v>56</v>
      </c>
      <c r="FH147" s="171">
        <v>42</v>
      </c>
      <c r="FI147" s="171">
        <v>40</v>
      </c>
      <c r="FJ147" s="171">
        <v>41</v>
      </c>
      <c r="FK147" s="171">
        <v>28</v>
      </c>
      <c r="FL147" s="171">
        <v>23</v>
      </c>
      <c r="FM147" s="171">
        <v>13</v>
      </c>
      <c r="FN147" s="171">
        <v>19</v>
      </c>
      <c r="FO147" s="171">
        <v>0</v>
      </c>
      <c r="FP147" s="171">
        <v>0</v>
      </c>
      <c r="FQ147" s="171">
        <v>0</v>
      </c>
      <c r="FR147" s="171">
        <v>0</v>
      </c>
      <c r="FS147" s="171">
        <v>0</v>
      </c>
      <c r="FT147" s="171">
        <v>0</v>
      </c>
      <c r="FU147" s="171">
        <v>0</v>
      </c>
      <c r="FV147" s="171">
        <v>0</v>
      </c>
      <c r="FW147" s="171">
        <v>0</v>
      </c>
      <c r="FX147" s="171">
        <v>0</v>
      </c>
      <c r="FY147" s="171">
        <v>0</v>
      </c>
      <c r="FZ147" s="171">
        <v>0</v>
      </c>
    </row>
    <row r="148" spans="1:182">
      <c r="A148" s="169" t="s">
        <v>436</v>
      </c>
      <c r="B148" s="169" t="s">
        <v>437</v>
      </c>
      <c r="C148" s="168">
        <v>0</v>
      </c>
      <c r="D148" s="168">
        <v>0</v>
      </c>
      <c r="E148" s="168">
        <v>0</v>
      </c>
      <c r="F148" s="168">
        <v>0</v>
      </c>
      <c r="G148" s="168">
        <v>0</v>
      </c>
      <c r="H148" s="170"/>
      <c r="I148" s="168">
        <v>0</v>
      </c>
      <c r="J148" s="168">
        <v>0</v>
      </c>
      <c r="K148" s="168">
        <v>0</v>
      </c>
      <c r="L148" s="168">
        <v>0</v>
      </c>
      <c r="M148" s="168">
        <v>0</v>
      </c>
      <c r="N148" s="170"/>
      <c r="O148" s="171">
        <v>0</v>
      </c>
      <c r="P148" s="171">
        <v>0</v>
      </c>
      <c r="Q148" s="171">
        <v>0</v>
      </c>
      <c r="R148" s="171">
        <v>0</v>
      </c>
      <c r="S148" s="171">
        <v>0</v>
      </c>
      <c r="T148" s="171">
        <v>0</v>
      </c>
      <c r="U148" s="171">
        <v>0</v>
      </c>
      <c r="V148" s="171">
        <v>0</v>
      </c>
      <c r="W148" s="171">
        <v>0</v>
      </c>
      <c r="X148" s="171">
        <v>0</v>
      </c>
      <c r="Y148" s="171">
        <v>0</v>
      </c>
      <c r="Z148" s="171">
        <v>0</v>
      </c>
      <c r="AA148" s="171">
        <v>0</v>
      </c>
      <c r="AB148" s="171">
        <v>0</v>
      </c>
      <c r="AC148" s="171">
        <v>0</v>
      </c>
      <c r="AD148" s="171">
        <v>0</v>
      </c>
      <c r="AE148" s="171">
        <v>0</v>
      </c>
      <c r="AF148" s="171">
        <v>0</v>
      </c>
      <c r="AG148" s="171">
        <v>0</v>
      </c>
      <c r="AH148" s="171">
        <v>0</v>
      </c>
      <c r="AI148" s="171">
        <v>0</v>
      </c>
      <c r="AJ148" s="171">
        <v>0</v>
      </c>
      <c r="AK148" s="171">
        <v>0</v>
      </c>
      <c r="AL148" s="171">
        <v>0</v>
      </c>
      <c r="AM148" s="171">
        <v>0</v>
      </c>
      <c r="AN148" s="171">
        <v>0</v>
      </c>
      <c r="AO148" s="171">
        <v>0</v>
      </c>
      <c r="AP148" s="171">
        <v>0</v>
      </c>
      <c r="AQ148" s="171">
        <v>0</v>
      </c>
      <c r="AR148" s="171">
        <v>0</v>
      </c>
      <c r="AS148" s="171">
        <v>0</v>
      </c>
      <c r="AT148" s="171">
        <v>0</v>
      </c>
      <c r="AU148" s="171">
        <v>0</v>
      </c>
      <c r="AV148" s="171">
        <v>0</v>
      </c>
      <c r="AW148" s="171">
        <v>0</v>
      </c>
      <c r="AX148" s="171">
        <v>0</v>
      </c>
      <c r="AY148" s="172" t="s">
        <v>495</v>
      </c>
      <c r="AZ148" s="172" t="s">
        <v>495</v>
      </c>
      <c r="BA148" s="172" t="s">
        <v>495</v>
      </c>
      <c r="BB148" s="171">
        <v>0</v>
      </c>
      <c r="BC148" s="172" t="s">
        <v>495</v>
      </c>
      <c r="BD148" s="172" t="s">
        <v>495</v>
      </c>
      <c r="BE148" s="172" t="s">
        <v>495</v>
      </c>
      <c r="BF148" s="171">
        <v>0</v>
      </c>
      <c r="BG148" s="172" t="s">
        <v>495</v>
      </c>
      <c r="BH148" s="172" t="s">
        <v>495</v>
      </c>
      <c r="BI148" s="172" t="s">
        <v>495</v>
      </c>
      <c r="BJ148" s="171">
        <v>0</v>
      </c>
      <c r="BK148" s="172" t="s">
        <v>495</v>
      </c>
      <c r="BL148" s="172" t="s">
        <v>495</v>
      </c>
      <c r="BM148" s="172" t="s">
        <v>495</v>
      </c>
      <c r="BN148" s="171">
        <v>0</v>
      </c>
      <c r="BO148" s="172" t="s">
        <v>495</v>
      </c>
      <c r="BP148" s="172" t="s">
        <v>495</v>
      </c>
      <c r="BQ148" s="172" t="s">
        <v>495</v>
      </c>
      <c r="BR148" s="171">
        <v>0</v>
      </c>
      <c r="BS148" s="172" t="s">
        <v>495</v>
      </c>
      <c r="BT148" s="172" t="s">
        <v>495</v>
      </c>
      <c r="BU148" s="172" t="s">
        <v>495</v>
      </c>
      <c r="BV148" s="172" t="s">
        <v>495</v>
      </c>
      <c r="BW148" s="171">
        <v>0</v>
      </c>
      <c r="BX148" s="171">
        <v>0</v>
      </c>
      <c r="BY148" s="171">
        <v>0</v>
      </c>
      <c r="BZ148" s="171">
        <v>0</v>
      </c>
      <c r="CA148" s="171">
        <v>0</v>
      </c>
      <c r="CB148" s="171">
        <v>0</v>
      </c>
      <c r="CC148" s="171">
        <v>0</v>
      </c>
      <c r="CD148" s="171">
        <v>0</v>
      </c>
      <c r="CE148" s="171">
        <v>0</v>
      </c>
      <c r="CF148" s="171">
        <v>0</v>
      </c>
      <c r="CG148" s="171">
        <v>0</v>
      </c>
      <c r="CH148" s="171">
        <v>0</v>
      </c>
      <c r="CI148" s="169" t="s">
        <v>495</v>
      </c>
      <c r="CJ148" s="169" t="s">
        <v>495</v>
      </c>
      <c r="CK148" s="169" t="s">
        <v>495</v>
      </c>
      <c r="CL148" s="169" t="s">
        <v>495</v>
      </c>
      <c r="CM148" s="169" t="s">
        <v>495</v>
      </c>
      <c r="CN148" s="169" t="s">
        <v>495</v>
      </c>
      <c r="CO148" s="169" t="s">
        <v>495</v>
      </c>
      <c r="CP148" s="169" t="s">
        <v>495</v>
      </c>
      <c r="CQ148" s="171">
        <v>0</v>
      </c>
      <c r="CR148" s="169" t="s">
        <v>495</v>
      </c>
      <c r="CS148" s="169" t="s">
        <v>495</v>
      </c>
      <c r="CT148" s="169" t="s">
        <v>495</v>
      </c>
      <c r="CU148" s="169" t="s">
        <v>495</v>
      </c>
      <c r="CV148" s="169" t="s">
        <v>495</v>
      </c>
      <c r="CW148" s="169" t="s">
        <v>495</v>
      </c>
      <c r="CX148" s="169" t="s">
        <v>495</v>
      </c>
      <c r="CY148" s="169" t="s">
        <v>495</v>
      </c>
      <c r="CZ148" s="169" t="s">
        <v>495</v>
      </c>
      <c r="DA148" s="169" t="s">
        <v>495</v>
      </c>
      <c r="DB148" s="169" t="s">
        <v>495</v>
      </c>
      <c r="DC148" s="171">
        <v>0</v>
      </c>
      <c r="DD148" s="169" t="s">
        <v>495</v>
      </c>
      <c r="DE148" s="169" t="s">
        <v>495</v>
      </c>
      <c r="DF148" s="169" t="s">
        <v>495</v>
      </c>
      <c r="DG148" s="171">
        <v>0</v>
      </c>
      <c r="DH148" s="171">
        <v>0</v>
      </c>
      <c r="DI148" s="171">
        <v>0</v>
      </c>
      <c r="DJ148" s="171">
        <v>0</v>
      </c>
      <c r="DK148" s="171">
        <v>0</v>
      </c>
      <c r="DL148" s="171">
        <v>0</v>
      </c>
      <c r="DM148" s="171">
        <v>0</v>
      </c>
      <c r="DN148" s="171">
        <v>0</v>
      </c>
      <c r="DO148" s="171">
        <v>0</v>
      </c>
      <c r="DP148" s="171">
        <v>0</v>
      </c>
      <c r="DQ148" s="171">
        <v>0</v>
      </c>
      <c r="DR148" s="171">
        <v>0</v>
      </c>
      <c r="DS148" s="171">
        <v>0</v>
      </c>
      <c r="DT148" s="171">
        <v>0</v>
      </c>
      <c r="DU148" s="171">
        <v>0</v>
      </c>
      <c r="DV148" s="171">
        <v>0</v>
      </c>
      <c r="DW148" s="171">
        <v>0</v>
      </c>
      <c r="DX148" s="171">
        <v>0</v>
      </c>
      <c r="DY148" s="171">
        <v>0</v>
      </c>
      <c r="DZ148" s="171">
        <v>0</v>
      </c>
      <c r="EA148" s="171">
        <v>0</v>
      </c>
      <c r="EB148" s="171">
        <v>0</v>
      </c>
      <c r="EC148" s="171">
        <v>0</v>
      </c>
      <c r="ED148" s="171">
        <v>0</v>
      </c>
      <c r="EE148" s="169" t="s">
        <v>495</v>
      </c>
      <c r="EF148" s="169" t="s">
        <v>495</v>
      </c>
      <c r="EG148" s="169" t="s">
        <v>495</v>
      </c>
      <c r="EH148" s="169" t="s">
        <v>495</v>
      </c>
      <c r="EI148" s="169" t="s">
        <v>495</v>
      </c>
      <c r="EJ148" s="169" t="s">
        <v>495</v>
      </c>
      <c r="EK148" s="169" t="s">
        <v>495</v>
      </c>
      <c r="EL148" s="169" t="s">
        <v>495</v>
      </c>
      <c r="EM148" s="171">
        <v>0</v>
      </c>
      <c r="EN148" s="169" t="s">
        <v>495</v>
      </c>
      <c r="EO148" s="169" t="s">
        <v>495</v>
      </c>
      <c r="EP148" s="169" t="s">
        <v>495</v>
      </c>
      <c r="EQ148" s="169" t="s">
        <v>495</v>
      </c>
      <c r="ER148" s="169" t="s">
        <v>495</v>
      </c>
      <c r="ES148" s="169" t="s">
        <v>495</v>
      </c>
      <c r="ET148" s="169" t="s">
        <v>495</v>
      </c>
      <c r="EU148" s="169" t="s">
        <v>495</v>
      </c>
      <c r="EV148" s="169" t="s">
        <v>495</v>
      </c>
      <c r="EW148" s="169" t="s">
        <v>495</v>
      </c>
      <c r="EX148" s="169" t="s">
        <v>495</v>
      </c>
      <c r="EY148" s="171">
        <v>0</v>
      </c>
      <c r="EZ148" s="169" t="s">
        <v>495</v>
      </c>
      <c r="FA148" s="169" t="s">
        <v>495</v>
      </c>
      <c r="FB148" s="169" t="s">
        <v>495</v>
      </c>
      <c r="FC148" s="171">
        <v>0</v>
      </c>
      <c r="FD148" s="171">
        <v>0</v>
      </c>
      <c r="FE148" s="171">
        <v>0</v>
      </c>
      <c r="FF148" s="171">
        <v>0</v>
      </c>
      <c r="FG148" s="171">
        <v>0</v>
      </c>
      <c r="FH148" s="171">
        <v>0</v>
      </c>
      <c r="FI148" s="171">
        <v>0</v>
      </c>
      <c r="FJ148" s="171">
        <v>0</v>
      </c>
      <c r="FK148" s="171">
        <v>0</v>
      </c>
      <c r="FL148" s="171">
        <v>0</v>
      </c>
      <c r="FM148" s="171">
        <v>0</v>
      </c>
      <c r="FN148" s="171">
        <v>0</v>
      </c>
      <c r="FO148" s="171">
        <v>0</v>
      </c>
      <c r="FP148" s="171">
        <v>0</v>
      </c>
      <c r="FQ148" s="171">
        <v>0</v>
      </c>
      <c r="FR148" s="171">
        <v>0</v>
      </c>
      <c r="FS148" s="171">
        <v>0</v>
      </c>
      <c r="FT148" s="171">
        <v>0</v>
      </c>
      <c r="FU148" s="171">
        <v>0</v>
      </c>
      <c r="FV148" s="171">
        <v>0</v>
      </c>
      <c r="FW148" s="171">
        <v>0</v>
      </c>
      <c r="FX148" s="171">
        <v>0</v>
      </c>
      <c r="FY148" s="171">
        <v>0</v>
      </c>
      <c r="FZ148" s="171">
        <v>0</v>
      </c>
    </row>
    <row r="149" spans="1:182">
      <c r="A149" s="169" t="s">
        <v>438</v>
      </c>
      <c r="B149" s="169" t="s">
        <v>439</v>
      </c>
      <c r="C149" s="168">
        <v>0</v>
      </c>
      <c r="D149" s="168">
        <v>0</v>
      </c>
      <c r="E149" s="168">
        <v>0</v>
      </c>
      <c r="F149" s="168">
        <v>0</v>
      </c>
      <c r="G149" s="168">
        <v>0</v>
      </c>
      <c r="H149" s="170"/>
      <c r="I149" s="168">
        <v>0</v>
      </c>
      <c r="J149" s="168">
        <v>0</v>
      </c>
      <c r="K149" s="168">
        <v>0</v>
      </c>
      <c r="L149" s="168">
        <v>0</v>
      </c>
      <c r="M149" s="168">
        <v>0</v>
      </c>
      <c r="N149" s="170"/>
      <c r="O149" s="171">
        <v>0</v>
      </c>
      <c r="P149" s="171">
        <v>0</v>
      </c>
      <c r="Q149" s="171">
        <v>0</v>
      </c>
      <c r="R149" s="171">
        <v>0</v>
      </c>
      <c r="S149" s="171">
        <v>0</v>
      </c>
      <c r="T149" s="171">
        <v>0</v>
      </c>
      <c r="U149" s="171">
        <v>0</v>
      </c>
      <c r="V149" s="171">
        <v>0</v>
      </c>
      <c r="W149" s="171">
        <v>0</v>
      </c>
      <c r="X149" s="171">
        <v>0</v>
      </c>
      <c r="Y149" s="171">
        <v>0</v>
      </c>
      <c r="Z149" s="171">
        <v>0</v>
      </c>
      <c r="AA149" s="171">
        <v>0</v>
      </c>
      <c r="AB149" s="171">
        <v>0</v>
      </c>
      <c r="AC149" s="171">
        <v>0</v>
      </c>
      <c r="AD149" s="171">
        <v>0</v>
      </c>
      <c r="AE149" s="171">
        <v>0</v>
      </c>
      <c r="AF149" s="171">
        <v>0</v>
      </c>
      <c r="AG149" s="171">
        <v>0</v>
      </c>
      <c r="AH149" s="171">
        <v>0</v>
      </c>
      <c r="AI149" s="171">
        <v>0</v>
      </c>
      <c r="AJ149" s="171">
        <v>0</v>
      </c>
      <c r="AK149" s="171">
        <v>0</v>
      </c>
      <c r="AL149" s="171">
        <v>0</v>
      </c>
      <c r="AM149" s="171">
        <v>0</v>
      </c>
      <c r="AN149" s="171">
        <v>0</v>
      </c>
      <c r="AO149" s="171">
        <v>0</v>
      </c>
      <c r="AP149" s="171">
        <v>0</v>
      </c>
      <c r="AQ149" s="171">
        <v>0</v>
      </c>
      <c r="AR149" s="171">
        <v>0</v>
      </c>
      <c r="AS149" s="171">
        <v>0</v>
      </c>
      <c r="AT149" s="171">
        <v>0</v>
      </c>
      <c r="AU149" s="171">
        <v>0</v>
      </c>
      <c r="AV149" s="171">
        <v>0</v>
      </c>
      <c r="AW149" s="171">
        <v>0</v>
      </c>
      <c r="AX149" s="171">
        <v>0</v>
      </c>
      <c r="AY149" s="172" t="s">
        <v>495</v>
      </c>
      <c r="AZ149" s="172" t="s">
        <v>495</v>
      </c>
      <c r="BA149" s="172" t="s">
        <v>495</v>
      </c>
      <c r="BB149" s="171">
        <v>0</v>
      </c>
      <c r="BC149" s="172" t="s">
        <v>495</v>
      </c>
      <c r="BD149" s="172" t="s">
        <v>495</v>
      </c>
      <c r="BE149" s="172" t="s">
        <v>495</v>
      </c>
      <c r="BF149" s="171">
        <v>0</v>
      </c>
      <c r="BG149" s="172" t="s">
        <v>495</v>
      </c>
      <c r="BH149" s="172" t="s">
        <v>495</v>
      </c>
      <c r="BI149" s="172" t="s">
        <v>495</v>
      </c>
      <c r="BJ149" s="171">
        <v>0</v>
      </c>
      <c r="BK149" s="172" t="s">
        <v>495</v>
      </c>
      <c r="BL149" s="172" t="s">
        <v>495</v>
      </c>
      <c r="BM149" s="172" t="s">
        <v>495</v>
      </c>
      <c r="BN149" s="171">
        <v>0</v>
      </c>
      <c r="BO149" s="172" t="s">
        <v>495</v>
      </c>
      <c r="BP149" s="172" t="s">
        <v>495</v>
      </c>
      <c r="BQ149" s="172" t="s">
        <v>495</v>
      </c>
      <c r="BR149" s="171">
        <v>0</v>
      </c>
      <c r="BS149" s="172" t="s">
        <v>495</v>
      </c>
      <c r="BT149" s="172" t="s">
        <v>495</v>
      </c>
      <c r="BU149" s="172" t="s">
        <v>495</v>
      </c>
      <c r="BV149" s="172" t="s">
        <v>495</v>
      </c>
      <c r="BW149" s="171">
        <v>0</v>
      </c>
      <c r="BX149" s="171">
        <v>0</v>
      </c>
      <c r="BY149" s="171">
        <v>0</v>
      </c>
      <c r="BZ149" s="171">
        <v>0</v>
      </c>
      <c r="CA149" s="171">
        <v>0</v>
      </c>
      <c r="CB149" s="171">
        <v>0</v>
      </c>
      <c r="CC149" s="171">
        <v>0</v>
      </c>
      <c r="CD149" s="171">
        <v>0</v>
      </c>
      <c r="CE149" s="171">
        <v>0</v>
      </c>
      <c r="CF149" s="171">
        <v>0</v>
      </c>
      <c r="CG149" s="171">
        <v>0</v>
      </c>
      <c r="CH149" s="171">
        <v>0</v>
      </c>
      <c r="CI149" s="169" t="s">
        <v>495</v>
      </c>
      <c r="CJ149" s="169" t="s">
        <v>495</v>
      </c>
      <c r="CK149" s="169" t="s">
        <v>495</v>
      </c>
      <c r="CL149" s="169" t="s">
        <v>495</v>
      </c>
      <c r="CM149" s="169" t="s">
        <v>495</v>
      </c>
      <c r="CN149" s="169" t="s">
        <v>495</v>
      </c>
      <c r="CO149" s="169" t="s">
        <v>495</v>
      </c>
      <c r="CP149" s="169" t="s">
        <v>495</v>
      </c>
      <c r="CQ149" s="171">
        <v>0</v>
      </c>
      <c r="CR149" s="169" t="s">
        <v>495</v>
      </c>
      <c r="CS149" s="169" t="s">
        <v>495</v>
      </c>
      <c r="CT149" s="169" t="s">
        <v>495</v>
      </c>
      <c r="CU149" s="169" t="s">
        <v>495</v>
      </c>
      <c r="CV149" s="169" t="s">
        <v>495</v>
      </c>
      <c r="CW149" s="169" t="s">
        <v>495</v>
      </c>
      <c r="CX149" s="169" t="s">
        <v>495</v>
      </c>
      <c r="CY149" s="169" t="s">
        <v>495</v>
      </c>
      <c r="CZ149" s="169" t="s">
        <v>495</v>
      </c>
      <c r="DA149" s="169" t="s">
        <v>495</v>
      </c>
      <c r="DB149" s="169" t="s">
        <v>495</v>
      </c>
      <c r="DC149" s="171">
        <v>0</v>
      </c>
      <c r="DD149" s="169" t="s">
        <v>495</v>
      </c>
      <c r="DE149" s="169" t="s">
        <v>495</v>
      </c>
      <c r="DF149" s="169" t="s">
        <v>495</v>
      </c>
      <c r="DG149" s="171">
        <v>0</v>
      </c>
      <c r="DH149" s="171">
        <v>0</v>
      </c>
      <c r="DI149" s="171">
        <v>0</v>
      </c>
      <c r="DJ149" s="171">
        <v>0</v>
      </c>
      <c r="DK149" s="171">
        <v>0</v>
      </c>
      <c r="DL149" s="171">
        <v>0</v>
      </c>
      <c r="DM149" s="171">
        <v>0</v>
      </c>
      <c r="DN149" s="171">
        <v>0</v>
      </c>
      <c r="DO149" s="171">
        <v>0</v>
      </c>
      <c r="DP149" s="171">
        <v>0</v>
      </c>
      <c r="DQ149" s="171">
        <v>0</v>
      </c>
      <c r="DR149" s="171">
        <v>0</v>
      </c>
      <c r="DS149" s="171">
        <v>0</v>
      </c>
      <c r="DT149" s="171">
        <v>0</v>
      </c>
      <c r="DU149" s="171">
        <v>0</v>
      </c>
      <c r="DV149" s="171">
        <v>0</v>
      </c>
      <c r="DW149" s="171">
        <v>0</v>
      </c>
      <c r="DX149" s="171">
        <v>0</v>
      </c>
      <c r="DY149" s="171">
        <v>0</v>
      </c>
      <c r="DZ149" s="171">
        <v>0</v>
      </c>
      <c r="EA149" s="171">
        <v>0</v>
      </c>
      <c r="EB149" s="171">
        <v>0</v>
      </c>
      <c r="EC149" s="171">
        <v>0</v>
      </c>
      <c r="ED149" s="171">
        <v>0</v>
      </c>
      <c r="EE149" s="169" t="s">
        <v>495</v>
      </c>
      <c r="EF149" s="169" t="s">
        <v>495</v>
      </c>
      <c r="EG149" s="169" t="s">
        <v>495</v>
      </c>
      <c r="EH149" s="169" t="s">
        <v>495</v>
      </c>
      <c r="EI149" s="169" t="s">
        <v>495</v>
      </c>
      <c r="EJ149" s="169" t="s">
        <v>495</v>
      </c>
      <c r="EK149" s="169" t="s">
        <v>495</v>
      </c>
      <c r="EL149" s="169" t="s">
        <v>495</v>
      </c>
      <c r="EM149" s="171">
        <v>0</v>
      </c>
      <c r="EN149" s="169" t="s">
        <v>495</v>
      </c>
      <c r="EO149" s="169" t="s">
        <v>495</v>
      </c>
      <c r="EP149" s="169" t="s">
        <v>495</v>
      </c>
      <c r="EQ149" s="169" t="s">
        <v>495</v>
      </c>
      <c r="ER149" s="169" t="s">
        <v>495</v>
      </c>
      <c r="ES149" s="169" t="s">
        <v>495</v>
      </c>
      <c r="ET149" s="169" t="s">
        <v>495</v>
      </c>
      <c r="EU149" s="169" t="s">
        <v>495</v>
      </c>
      <c r="EV149" s="169" t="s">
        <v>495</v>
      </c>
      <c r="EW149" s="169" t="s">
        <v>495</v>
      </c>
      <c r="EX149" s="169" t="s">
        <v>495</v>
      </c>
      <c r="EY149" s="171">
        <v>0</v>
      </c>
      <c r="EZ149" s="169" t="s">
        <v>495</v>
      </c>
      <c r="FA149" s="169" t="s">
        <v>495</v>
      </c>
      <c r="FB149" s="169" t="s">
        <v>495</v>
      </c>
      <c r="FC149" s="171">
        <v>0</v>
      </c>
      <c r="FD149" s="171">
        <v>0</v>
      </c>
      <c r="FE149" s="171">
        <v>0</v>
      </c>
      <c r="FF149" s="171">
        <v>0</v>
      </c>
      <c r="FG149" s="171">
        <v>0</v>
      </c>
      <c r="FH149" s="171">
        <v>0</v>
      </c>
      <c r="FI149" s="171">
        <v>0</v>
      </c>
      <c r="FJ149" s="171">
        <v>0</v>
      </c>
      <c r="FK149" s="171">
        <v>0</v>
      </c>
      <c r="FL149" s="171">
        <v>0</v>
      </c>
      <c r="FM149" s="171">
        <v>0</v>
      </c>
      <c r="FN149" s="171">
        <v>0</v>
      </c>
      <c r="FO149" s="171">
        <v>0</v>
      </c>
      <c r="FP149" s="171">
        <v>0</v>
      </c>
      <c r="FQ149" s="171">
        <v>0</v>
      </c>
      <c r="FR149" s="171">
        <v>0</v>
      </c>
      <c r="FS149" s="171">
        <v>0</v>
      </c>
      <c r="FT149" s="171">
        <v>0</v>
      </c>
      <c r="FU149" s="171">
        <v>0</v>
      </c>
      <c r="FV149" s="171">
        <v>0</v>
      </c>
      <c r="FW149" s="171">
        <v>0</v>
      </c>
      <c r="FX149" s="171">
        <v>0</v>
      </c>
      <c r="FY149" s="171">
        <v>0</v>
      </c>
      <c r="FZ149" s="171">
        <v>0</v>
      </c>
    </row>
    <row r="150" spans="1:182">
      <c r="A150" s="169" t="s">
        <v>440</v>
      </c>
      <c r="B150" s="169" t="s">
        <v>441</v>
      </c>
      <c r="C150" s="168">
        <v>2</v>
      </c>
      <c r="D150" s="168">
        <v>2</v>
      </c>
      <c r="E150" s="168">
        <v>2</v>
      </c>
      <c r="F150" s="168">
        <v>1</v>
      </c>
      <c r="G150" s="168">
        <v>-1</v>
      </c>
      <c r="H150" s="170">
        <v>-50</v>
      </c>
      <c r="I150" s="168">
        <v>168</v>
      </c>
      <c r="J150" s="168">
        <v>174</v>
      </c>
      <c r="K150" s="168">
        <v>180</v>
      </c>
      <c r="L150" s="168">
        <v>198</v>
      </c>
      <c r="M150" s="168">
        <v>24</v>
      </c>
      <c r="N150" s="170">
        <v>13.793103448275861</v>
      </c>
      <c r="O150" s="171">
        <v>0</v>
      </c>
      <c r="P150" s="171">
        <v>0</v>
      </c>
      <c r="Q150" s="171">
        <v>0</v>
      </c>
      <c r="R150" s="171">
        <v>0</v>
      </c>
      <c r="S150" s="171">
        <v>0</v>
      </c>
      <c r="T150" s="171">
        <v>0</v>
      </c>
      <c r="U150" s="171">
        <v>0</v>
      </c>
      <c r="V150" s="171">
        <v>0</v>
      </c>
      <c r="W150" s="171">
        <v>0</v>
      </c>
      <c r="X150" s="171">
        <v>0</v>
      </c>
      <c r="Y150" s="171">
        <v>0</v>
      </c>
      <c r="Z150" s="171">
        <v>0</v>
      </c>
      <c r="AA150" s="171">
        <v>0</v>
      </c>
      <c r="AB150" s="171">
        <v>0</v>
      </c>
      <c r="AC150" s="171">
        <v>0</v>
      </c>
      <c r="AD150" s="171">
        <v>0</v>
      </c>
      <c r="AE150" s="171">
        <v>0</v>
      </c>
      <c r="AF150" s="171">
        <v>0</v>
      </c>
      <c r="AG150" s="171">
        <v>0</v>
      </c>
      <c r="AH150" s="171">
        <v>0</v>
      </c>
      <c r="AI150" s="171">
        <v>0</v>
      </c>
      <c r="AJ150" s="171">
        <v>0</v>
      </c>
      <c r="AK150" s="171">
        <v>0</v>
      </c>
      <c r="AL150" s="171">
        <v>0</v>
      </c>
      <c r="AM150" s="171">
        <v>1</v>
      </c>
      <c r="AN150" s="171">
        <v>1</v>
      </c>
      <c r="AO150" s="171">
        <v>1</v>
      </c>
      <c r="AP150" s="171">
        <v>0</v>
      </c>
      <c r="AQ150" s="171">
        <v>33</v>
      </c>
      <c r="AR150" s="171">
        <v>25</v>
      </c>
      <c r="AS150" s="171">
        <v>13</v>
      </c>
      <c r="AT150" s="171">
        <v>0</v>
      </c>
      <c r="AU150" s="171">
        <v>0</v>
      </c>
      <c r="AV150" s="171">
        <v>9</v>
      </c>
      <c r="AW150" s="171">
        <v>12</v>
      </c>
      <c r="AX150" s="171">
        <v>13</v>
      </c>
      <c r="AY150" s="172" t="s">
        <v>495</v>
      </c>
      <c r="AZ150" s="172" t="s">
        <v>495</v>
      </c>
      <c r="BA150" s="172" t="s">
        <v>495</v>
      </c>
      <c r="BB150" s="171">
        <v>0</v>
      </c>
      <c r="BC150" s="172" t="s">
        <v>495</v>
      </c>
      <c r="BD150" s="172" t="s">
        <v>495</v>
      </c>
      <c r="BE150" s="172" t="s">
        <v>495</v>
      </c>
      <c r="BF150" s="171">
        <v>0</v>
      </c>
      <c r="BG150" s="172" t="s">
        <v>495</v>
      </c>
      <c r="BH150" s="172" t="s">
        <v>495</v>
      </c>
      <c r="BI150" s="172" t="s">
        <v>495</v>
      </c>
      <c r="BJ150" s="171">
        <v>0</v>
      </c>
      <c r="BK150" s="172" t="s">
        <v>495</v>
      </c>
      <c r="BL150" s="172" t="s">
        <v>495</v>
      </c>
      <c r="BM150" s="172" t="s">
        <v>495</v>
      </c>
      <c r="BN150" s="171">
        <v>0</v>
      </c>
      <c r="BO150" s="172" t="s">
        <v>495</v>
      </c>
      <c r="BP150" s="172" t="s">
        <v>495</v>
      </c>
      <c r="BQ150" s="172" t="s">
        <v>495</v>
      </c>
      <c r="BR150" s="171">
        <v>0</v>
      </c>
      <c r="BS150" s="172" t="s">
        <v>495</v>
      </c>
      <c r="BT150" s="172" t="s">
        <v>495</v>
      </c>
      <c r="BU150" s="172" t="s">
        <v>495</v>
      </c>
      <c r="BV150" s="172" t="s">
        <v>495</v>
      </c>
      <c r="BW150" s="171">
        <v>0</v>
      </c>
      <c r="BX150" s="171">
        <v>0</v>
      </c>
      <c r="BY150" s="171">
        <v>0</v>
      </c>
      <c r="BZ150" s="171">
        <v>0</v>
      </c>
      <c r="CA150" s="171">
        <v>0</v>
      </c>
      <c r="CB150" s="171">
        <v>0</v>
      </c>
      <c r="CC150" s="171">
        <v>0</v>
      </c>
      <c r="CD150" s="171">
        <v>0</v>
      </c>
      <c r="CE150" s="171">
        <v>0</v>
      </c>
      <c r="CF150" s="171">
        <v>0</v>
      </c>
      <c r="CG150" s="171">
        <v>0</v>
      </c>
      <c r="CH150" s="171">
        <v>0</v>
      </c>
      <c r="CI150" s="169" t="s">
        <v>495</v>
      </c>
      <c r="CJ150" s="169" t="s">
        <v>495</v>
      </c>
      <c r="CK150" s="169" t="s">
        <v>495</v>
      </c>
      <c r="CL150" s="169" t="s">
        <v>495</v>
      </c>
      <c r="CM150" s="169" t="s">
        <v>495</v>
      </c>
      <c r="CN150" s="169" t="s">
        <v>495</v>
      </c>
      <c r="CO150" s="169" t="s">
        <v>495</v>
      </c>
      <c r="CP150" s="169" t="s">
        <v>495</v>
      </c>
      <c r="CQ150" s="171">
        <v>0</v>
      </c>
      <c r="CR150" s="169" t="s">
        <v>495</v>
      </c>
      <c r="CS150" s="169" t="s">
        <v>495</v>
      </c>
      <c r="CT150" s="169" t="s">
        <v>495</v>
      </c>
      <c r="CU150" s="169" t="s">
        <v>495</v>
      </c>
      <c r="CV150" s="169" t="s">
        <v>495</v>
      </c>
      <c r="CW150" s="169" t="s">
        <v>495</v>
      </c>
      <c r="CX150" s="169" t="s">
        <v>495</v>
      </c>
      <c r="CY150" s="169" t="s">
        <v>495</v>
      </c>
      <c r="CZ150" s="169" t="s">
        <v>495</v>
      </c>
      <c r="DA150" s="169" t="s">
        <v>495</v>
      </c>
      <c r="DB150" s="169" t="s">
        <v>495</v>
      </c>
      <c r="DC150" s="171">
        <v>0</v>
      </c>
      <c r="DD150" s="169" t="s">
        <v>495</v>
      </c>
      <c r="DE150" s="169" t="s">
        <v>495</v>
      </c>
      <c r="DF150" s="169" t="s">
        <v>495</v>
      </c>
      <c r="DG150" s="171">
        <v>1</v>
      </c>
      <c r="DH150" s="171">
        <v>1</v>
      </c>
      <c r="DI150" s="171">
        <v>1</v>
      </c>
      <c r="DJ150" s="171">
        <v>1</v>
      </c>
      <c r="DK150" s="171">
        <v>135</v>
      </c>
      <c r="DL150" s="171">
        <v>149</v>
      </c>
      <c r="DM150" s="171">
        <v>167</v>
      </c>
      <c r="DN150" s="171">
        <v>198</v>
      </c>
      <c r="DO150" s="171">
        <v>37</v>
      </c>
      <c r="DP150" s="171">
        <v>34</v>
      </c>
      <c r="DQ150" s="171">
        <v>28</v>
      </c>
      <c r="DR150" s="171">
        <v>30</v>
      </c>
      <c r="DS150" s="171">
        <v>0</v>
      </c>
      <c r="DT150" s="171">
        <v>0</v>
      </c>
      <c r="DU150" s="171">
        <v>0</v>
      </c>
      <c r="DV150" s="171">
        <v>0</v>
      </c>
      <c r="DW150" s="171">
        <v>0</v>
      </c>
      <c r="DX150" s="171">
        <v>0</v>
      </c>
      <c r="DY150" s="171">
        <v>0</v>
      </c>
      <c r="DZ150" s="171">
        <v>0</v>
      </c>
      <c r="EA150" s="171">
        <v>0</v>
      </c>
      <c r="EB150" s="171">
        <v>0</v>
      </c>
      <c r="EC150" s="171">
        <v>0</v>
      </c>
      <c r="ED150" s="171">
        <v>0</v>
      </c>
      <c r="EE150" s="169" t="s">
        <v>495</v>
      </c>
      <c r="EF150" s="169" t="s">
        <v>495</v>
      </c>
      <c r="EG150" s="169" t="s">
        <v>495</v>
      </c>
      <c r="EH150" s="169" t="s">
        <v>495</v>
      </c>
      <c r="EI150" s="169" t="s">
        <v>495</v>
      </c>
      <c r="EJ150" s="169" t="s">
        <v>495</v>
      </c>
      <c r="EK150" s="169" t="s">
        <v>495</v>
      </c>
      <c r="EL150" s="169" t="s">
        <v>495</v>
      </c>
      <c r="EM150" s="171">
        <v>0</v>
      </c>
      <c r="EN150" s="169" t="s">
        <v>495</v>
      </c>
      <c r="EO150" s="169" t="s">
        <v>495</v>
      </c>
      <c r="EP150" s="169" t="s">
        <v>495</v>
      </c>
      <c r="EQ150" s="169" t="s">
        <v>495</v>
      </c>
      <c r="ER150" s="169" t="s">
        <v>495</v>
      </c>
      <c r="ES150" s="169" t="s">
        <v>495</v>
      </c>
      <c r="ET150" s="169" t="s">
        <v>495</v>
      </c>
      <c r="EU150" s="169" t="s">
        <v>495</v>
      </c>
      <c r="EV150" s="169" t="s">
        <v>495</v>
      </c>
      <c r="EW150" s="169" t="s">
        <v>495</v>
      </c>
      <c r="EX150" s="169" t="s">
        <v>495</v>
      </c>
      <c r="EY150" s="171">
        <v>0</v>
      </c>
      <c r="EZ150" s="169" t="s">
        <v>495</v>
      </c>
      <c r="FA150" s="169" t="s">
        <v>495</v>
      </c>
      <c r="FB150" s="169" t="s">
        <v>495</v>
      </c>
      <c r="FC150" s="171">
        <v>0</v>
      </c>
      <c r="FD150" s="171">
        <v>0</v>
      </c>
      <c r="FE150" s="171">
        <v>0</v>
      </c>
      <c r="FF150" s="171">
        <v>0</v>
      </c>
      <c r="FG150" s="171">
        <v>0</v>
      </c>
      <c r="FH150" s="171">
        <v>0</v>
      </c>
      <c r="FI150" s="171">
        <v>0</v>
      </c>
      <c r="FJ150" s="171">
        <v>0</v>
      </c>
      <c r="FK150" s="171">
        <v>0</v>
      </c>
      <c r="FL150" s="171">
        <v>0</v>
      </c>
      <c r="FM150" s="171">
        <v>0</v>
      </c>
      <c r="FN150" s="171">
        <v>0</v>
      </c>
      <c r="FO150" s="171">
        <v>0</v>
      </c>
      <c r="FP150" s="171">
        <v>0</v>
      </c>
      <c r="FQ150" s="171">
        <v>0</v>
      </c>
      <c r="FR150" s="171">
        <v>0</v>
      </c>
      <c r="FS150" s="171">
        <v>0</v>
      </c>
      <c r="FT150" s="171">
        <v>0</v>
      </c>
      <c r="FU150" s="171">
        <v>0</v>
      </c>
      <c r="FV150" s="171">
        <v>0</v>
      </c>
      <c r="FW150" s="171">
        <v>0</v>
      </c>
      <c r="FX150" s="171">
        <v>0</v>
      </c>
      <c r="FY150" s="171">
        <v>0</v>
      </c>
      <c r="FZ150" s="171">
        <v>0</v>
      </c>
    </row>
    <row r="151" spans="1:182">
      <c r="A151" s="169" t="s">
        <v>442</v>
      </c>
      <c r="B151" s="169" t="s">
        <v>443</v>
      </c>
      <c r="C151" s="168">
        <v>2</v>
      </c>
      <c r="D151" s="168">
        <v>2</v>
      </c>
      <c r="E151" s="168">
        <v>1</v>
      </c>
      <c r="F151" s="168">
        <v>2</v>
      </c>
      <c r="G151" s="168">
        <v>0</v>
      </c>
      <c r="H151" s="170">
        <v>0</v>
      </c>
      <c r="I151" s="168">
        <v>231</v>
      </c>
      <c r="J151" s="168">
        <v>191</v>
      </c>
      <c r="K151" s="168">
        <v>102</v>
      </c>
      <c r="L151" s="168">
        <v>130</v>
      </c>
      <c r="M151" s="168">
        <v>-61</v>
      </c>
      <c r="N151" s="170">
        <v>-31.937172774869111</v>
      </c>
      <c r="O151" s="171">
        <v>0</v>
      </c>
      <c r="P151" s="171">
        <v>0</v>
      </c>
      <c r="Q151" s="171">
        <v>0</v>
      </c>
      <c r="R151" s="171">
        <v>0</v>
      </c>
      <c r="S151" s="171">
        <v>0</v>
      </c>
      <c r="T151" s="171">
        <v>0</v>
      </c>
      <c r="U151" s="171">
        <v>0</v>
      </c>
      <c r="V151" s="171">
        <v>0</v>
      </c>
      <c r="W151" s="171">
        <v>0</v>
      </c>
      <c r="X151" s="171">
        <v>0</v>
      </c>
      <c r="Y151" s="171">
        <v>0</v>
      </c>
      <c r="Z151" s="171">
        <v>0</v>
      </c>
      <c r="AA151" s="171">
        <v>0</v>
      </c>
      <c r="AB151" s="171">
        <v>0</v>
      </c>
      <c r="AC151" s="171">
        <v>0</v>
      </c>
      <c r="AD151" s="171">
        <v>0</v>
      </c>
      <c r="AE151" s="171">
        <v>0</v>
      </c>
      <c r="AF151" s="171">
        <v>0</v>
      </c>
      <c r="AG151" s="171">
        <v>0</v>
      </c>
      <c r="AH151" s="171">
        <v>0</v>
      </c>
      <c r="AI151" s="171">
        <v>0</v>
      </c>
      <c r="AJ151" s="171">
        <v>0</v>
      </c>
      <c r="AK151" s="171">
        <v>0</v>
      </c>
      <c r="AL151" s="171">
        <v>0</v>
      </c>
      <c r="AM151" s="171">
        <v>1</v>
      </c>
      <c r="AN151" s="171">
        <v>1</v>
      </c>
      <c r="AO151" s="171">
        <v>1</v>
      </c>
      <c r="AP151" s="171">
        <v>0</v>
      </c>
      <c r="AQ151" s="171">
        <v>114</v>
      </c>
      <c r="AR151" s="171">
        <v>112</v>
      </c>
      <c r="AS151" s="171">
        <v>102</v>
      </c>
      <c r="AT151" s="171">
        <v>71</v>
      </c>
      <c r="AU151" s="171">
        <v>23</v>
      </c>
      <c r="AV151" s="171">
        <v>36</v>
      </c>
      <c r="AW151" s="171">
        <v>39</v>
      </c>
      <c r="AX151" s="171">
        <v>36</v>
      </c>
      <c r="AY151" s="172" t="s">
        <v>495</v>
      </c>
      <c r="AZ151" s="172" t="s">
        <v>495</v>
      </c>
      <c r="BA151" s="172" t="s">
        <v>495</v>
      </c>
      <c r="BB151" s="171">
        <v>1</v>
      </c>
      <c r="BC151" s="172" t="s">
        <v>495</v>
      </c>
      <c r="BD151" s="172" t="s">
        <v>495</v>
      </c>
      <c r="BE151" s="172" t="s">
        <v>495</v>
      </c>
      <c r="BF151" s="171">
        <v>18</v>
      </c>
      <c r="BG151" s="172" t="s">
        <v>495</v>
      </c>
      <c r="BH151" s="172" t="s">
        <v>495</v>
      </c>
      <c r="BI151" s="172" t="s">
        <v>495</v>
      </c>
      <c r="BJ151" s="171">
        <v>0</v>
      </c>
      <c r="BK151" s="172" t="s">
        <v>495</v>
      </c>
      <c r="BL151" s="172" t="s">
        <v>495</v>
      </c>
      <c r="BM151" s="172" t="s">
        <v>495</v>
      </c>
      <c r="BN151" s="171">
        <v>0</v>
      </c>
      <c r="BO151" s="172" t="s">
        <v>495</v>
      </c>
      <c r="BP151" s="172" t="s">
        <v>495</v>
      </c>
      <c r="BQ151" s="172" t="s">
        <v>495</v>
      </c>
      <c r="BR151" s="171">
        <v>0</v>
      </c>
      <c r="BS151" s="172" t="s">
        <v>495</v>
      </c>
      <c r="BT151" s="172" t="s">
        <v>495</v>
      </c>
      <c r="BU151" s="172" t="s">
        <v>495</v>
      </c>
      <c r="BV151" s="172" t="s">
        <v>495</v>
      </c>
      <c r="BW151" s="171">
        <v>0</v>
      </c>
      <c r="BX151" s="171">
        <v>0</v>
      </c>
      <c r="BY151" s="171">
        <v>0</v>
      </c>
      <c r="BZ151" s="171">
        <v>0</v>
      </c>
      <c r="CA151" s="171">
        <v>0</v>
      </c>
      <c r="CB151" s="171">
        <v>0</v>
      </c>
      <c r="CC151" s="171">
        <v>0</v>
      </c>
      <c r="CD151" s="171">
        <v>0</v>
      </c>
      <c r="CE151" s="171">
        <v>0</v>
      </c>
      <c r="CF151" s="171">
        <v>0</v>
      </c>
      <c r="CG151" s="171">
        <v>0</v>
      </c>
      <c r="CH151" s="171">
        <v>0</v>
      </c>
      <c r="CI151" s="169" t="s">
        <v>495</v>
      </c>
      <c r="CJ151" s="169" t="s">
        <v>495</v>
      </c>
      <c r="CK151" s="169" t="s">
        <v>495</v>
      </c>
      <c r="CL151" s="169" t="s">
        <v>495</v>
      </c>
      <c r="CM151" s="169" t="s">
        <v>495</v>
      </c>
      <c r="CN151" s="169" t="s">
        <v>495</v>
      </c>
      <c r="CO151" s="169" t="s">
        <v>495</v>
      </c>
      <c r="CP151" s="169" t="s">
        <v>495</v>
      </c>
      <c r="CQ151" s="171">
        <v>0</v>
      </c>
      <c r="CR151" s="169" t="s">
        <v>495</v>
      </c>
      <c r="CS151" s="169" t="s">
        <v>495</v>
      </c>
      <c r="CT151" s="169" t="s">
        <v>495</v>
      </c>
      <c r="CU151" s="169" t="s">
        <v>495</v>
      </c>
      <c r="CV151" s="169" t="s">
        <v>495</v>
      </c>
      <c r="CW151" s="169" t="s">
        <v>495</v>
      </c>
      <c r="CX151" s="169" t="s">
        <v>495</v>
      </c>
      <c r="CY151" s="169" t="s">
        <v>495</v>
      </c>
      <c r="CZ151" s="169" t="s">
        <v>495</v>
      </c>
      <c r="DA151" s="169" t="s">
        <v>495</v>
      </c>
      <c r="DB151" s="169" t="s">
        <v>495</v>
      </c>
      <c r="DC151" s="171">
        <v>0</v>
      </c>
      <c r="DD151" s="169" t="s">
        <v>495</v>
      </c>
      <c r="DE151" s="169" t="s">
        <v>495</v>
      </c>
      <c r="DF151" s="169" t="s">
        <v>495</v>
      </c>
      <c r="DG151" s="171">
        <v>0</v>
      </c>
      <c r="DH151" s="171">
        <v>0</v>
      </c>
      <c r="DI151" s="171">
        <v>0</v>
      </c>
      <c r="DJ151" s="171">
        <v>0</v>
      </c>
      <c r="DK151" s="171">
        <v>0</v>
      </c>
      <c r="DL151" s="171">
        <v>0</v>
      </c>
      <c r="DM151" s="171">
        <v>0</v>
      </c>
      <c r="DN151" s="171">
        <v>0</v>
      </c>
      <c r="DO151" s="171">
        <v>0</v>
      </c>
      <c r="DP151" s="171">
        <v>0</v>
      </c>
      <c r="DQ151" s="171">
        <v>0</v>
      </c>
      <c r="DR151" s="171">
        <v>0</v>
      </c>
      <c r="DS151" s="171">
        <v>0</v>
      </c>
      <c r="DT151" s="171">
        <v>0</v>
      </c>
      <c r="DU151" s="171">
        <v>0</v>
      </c>
      <c r="DV151" s="171">
        <v>0</v>
      </c>
      <c r="DW151" s="171">
        <v>0</v>
      </c>
      <c r="DX151" s="171">
        <v>0</v>
      </c>
      <c r="DY151" s="171">
        <v>0</v>
      </c>
      <c r="DZ151" s="171">
        <v>0</v>
      </c>
      <c r="EA151" s="171">
        <v>0</v>
      </c>
      <c r="EB151" s="171">
        <v>0</v>
      </c>
      <c r="EC151" s="171">
        <v>0</v>
      </c>
      <c r="ED151" s="171">
        <v>0</v>
      </c>
      <c r="EE151" s="169" t="s">
        <v>495</v>
      </c>
      <c r="EF151" s="169" t="s">
        <v>495</v>
      </c>
      <c r="EG151" s="169" t="s">
        <v>495</v>
      </c>
      <c r="EH151" s="169" t="s">
        <v>495</v>
      </c>
      <c r="EI151" s="169" t="s">
        <v>495</v>
      </c>
      <c r="EJ151" s="169" t="s">
        <v>495</v>
      </c>
      <c r="EK151" s="169" t="s">
        <v>495</v>
      </c>
      <c r="EL151" s="169" t="s">
        <v>495</v>
      </c>
      <c r="EM151" s="171">
        <v>0</v>
      </c>
      <c r="EN151" s="169" t="s">
        <v>495</v>
      </c>
      <c r="EO151" s="169" t="s">
        <v>495</v>
      </c>
      <c r="EP151" s="169" t="s">
        <v>495</v>
      </c>
      <c r="EQ151" s="169" t="s">
        <v>495</v>
      </c>
      <c r="ER151" s="169" t="s">
        <v>495</v>
      </c>
      <c r="ES151" s="169" t="s">
        <v>495</v>
      </c>
      <c r="ET151" s="169" t="s">
        <v>495</v>
      </c>
      <c r="EU151" s="169" t="s">
        <v>495</v>
      </c>
      <c r="EV151" s="169" t="s">
        <v>495</v>
      </c>
      <c r="EW151" s="169" t="s">
        <v>495</v>
      </c>
      <c r="EX151" s="169" t="s">
        <v>495</v>
      </c>
      <c r="EY151" s="171">
        <v>0</v>
      </c>
      <c r="EZ151" s="169" t="s">
        <v>495</v>
      </c>
      <c r="FA151" s="169" t="s">
        <v>495</v>
      </c>
      <c r="FB151" s="169" t="s">
        <v>495</v>
      </c>
      <c r="FC151" s="171">
        <v>1</v>
      </c>
      <c r="FD151" s="171">
        <v>1</v>
      </c>
      <c r="FE151" s="171">
        <v>0</v>
      </c>
      <c r="FF151" s="171">
        <v>1</v>
      </c>
      <c r="FG151" s="171">
        <v>117</v>
      </c>
      <c r="FH151" s="171">
        <v>79</v>
      </c>
      <c r="FI151" s="171">
        <v>0</v>
      </c>
      <c r="FJ151" s="171">
        <v>41</v>
      </c>
      <c r="FK151" s="171">
        <v>52</v>
      </c>
      <c r="FL151" s="171">
        <v>54</v>
      </c>
      <c r="FM151" s="171">
        <v>0</v>
      </c>
      <c r="FN151" s="171">
        <v>15</v>
      </c>
      <c r="FO151" s="171">
        <v>0</v>
      </c>
      <c r="FP151" s="171">
        <v>0</v>
      </c>
      <c r="FQ151" s="171">
        <v>0</v>
      </c>
      <c r="FR151" s="171">
        <v>0</v>
      </c>
      <c r="FS151" s="171">
        <v>0</v>
      </c>
      <c r="FT151" s="171">
        <v>0</v>
      </c>
      <c r="FU151" s="171">
        <v>0</v>
      </c>
      <c r="FV151" s="171">
        <v>0</v>
      </c>
      <c r="FW151" s="171">
        <v>0</v>
      </c>
      <c r="FX151" s="171">
        <v>0</v>
      </c>
      <c r="FY151" s="171">
        <v>0</v>
      </c>
      <c r="FZ151" s="171">
        <v>0</v>
      </c>
    </row>
    <row r="152" spans="1:182">
      <c r="A152" s="169" t="s">
        <v>444</v>
      </c>
      <c r="B152" s="169" t="s">
        <v>445</v>
      </c>
      <c r="C152" s="168">
        <v>2</v>
      </c>
      <c r="D152" s="168">
        <v>2</v>
      </c>
      <c r="E152" s="168">
        <v>2</v>
      </c>
      <c r="F152" s="168">
        <v>2</v>
      </c>
      <c r="G152" s="168">
        <v>0</v>
      </c>
      <c r="H152" s="170">
        <v>0</v>
      </c>
      <c r="I152" s="168">
        <v>194</v>
      </c>
      <c r="J152" s="168">
        <v>181</v>
      </c>
      <c r="K152" s="168">
        <v>178</v>
      </c>
      <c r="L152" s="168">
        <v>189</v>
      </c>
      <c r="M152" s="168">
        <v>8</v>
      </c>
      <c r="N152" s="170">
        <v>4.4198895027624312</v>
      </c>
      <c r="O152" s="171">
        <v>0</v>
      </c>
      <c r="P152" s="171">
        <v>0</v>
      </c>
      <c r="Q152" s="171">
        <v>0</v>
      </c>
      <c r="R152" s="171">
        <v>0</v>
      </c>
      <c r="S152" s="171">
        <v>0</v>
      </c>
      <c r="T152" s="171">
        <v>0</v>
      </c>
      <c r="U152" s="171">
        <v>0</v>
      </c>
      <c r="V152" s="171">
        <v>0</v>
      </c>
      <c r="W152" s="171">
        <v>0</v>
      </c>
      <c r="X152" s="171">
        <v>0</v>
      </c>
      <c r="Y152" s="171">
        <v>0</v>
      </c>
      <c r="Z152" s="171">
        <v>0</v>
      </c>
      <c r="AA152" s="171">
        <v>0</v>
      </c>
      <c r="AB152" s="171">
        <v>0</v>
      </c>
      <c r="AC152" s="171">
        <v>0</v>
      </c>
      <c r="AD152" s="171">
        <v>0</v>
      </c>
      <c r="AE152" s="171">
        <v>0</v>
      </c>
      <c r="AF152" s="171">
        <v>0</v>
      </c>
      <c r="AG152" s="171">
        <v>0</v>
      </c>
      <c r="AH152" s="171">
        <v>0</v>
      </c>
      <c r="AI152" s="171">
        <v>0</v>
      </c>
      <c r="AJ152" s="171">
        <v>0</v>
      </c>
      <c r="AK152" s="171">
        <v>0</v>
      </c>
      <c r="AL152" s="171">
        <v>0</v>
      </c>
      <c r="AM152" s="171">
        <v>1</v>
      </c>
      <c r="AN152" s="171">
        <v>1</v>
      </c>
      <c r="AO152" s="171">
        <v>1</v>
      </c>
      <c r="AP152" s="171">
        <v>0</v>
      </c>
      <c r="AQ152" s="171">
        <v>96</v>
      </c>
      <c r="AR152" s="171">
        <v>86</v>
      </c>
      <c r="AS152" s="171">
        <v>76</v>
      </c>
      <c r="AT152" s="171">
        <v>45</v>
      </c>
      <c r="AU152" s="171">
        <v>18</v>
      </c>
      <c r="AV152" s="171">
        <v>24</v>
      </c>
      <c r="AW152" s="171">
        <v>30</v>
      </c>
      <c r="AX152" s="171">
        <v>25</v>
      </c>
      <c r="AY152" s="172" t="s">
        <v>495</v>
      </c>
      <c r="AZ152" s="172" t="s">
        <v>495</v>
      </c>
      <c r="BA152" s="172" t="s">
        <v>495</v>
      </c>
      <c r="BB152" s="171">
        <v>1</v>
      </c>
      <c r="BC152" s="172" t="s">
        <v>495</v>
      </c>
      <c r="BD152" s="172" t="s">
        <v>495</v>
      </c>
      <c r="BE152" s="172" t="s">
        <v>495</v>
      </c>
      <c r="BF152" s="171">
        <v>21</v>
      </c>
      <c r="BG152" s="172" t="s">
        <v>495</v>
      </c>
      <c r="BH152" s="172" t="s">
        <v>495</v>
      </c>
      <c r="BI152" s="172" t="s">
        <v>495</v>
      </c>
      <c r="BJ152" s="171">
        <v>0</v>
      </c>
      <c r="BK152" s="172" t="s">
        <v>495</v>
      </c>
      <c r="BL152" s="172" t="s">
        <v>495</v>
      </c>
      <c r="BM152" s="172" t="s">
        <v>495</v>
      </c>
      <c r="BN152" s="171">
        <v>0</v>
      </c>
      <c r="BO152" s="172" t="s">
        <v>495</v>
      </c>
      <c r="BP152" s="172" t="s">
        <v>495</v>
      </c>
      <c r="BQ152" s="172" t="s">
        <v>495</v>
      </c>
      <c r="BR152" s="171">
        <v>0</v>
      </c>
      <c r="BS152" s="172" t="s">
        <v>495</v>
      </c>
      <c r="BT152" s="172" t="s">
        <v>495</v>
      </c>
      <c r="BU152" s="172" t="s">
        <v>495</v>
      </c>
      <c r="BV152" s="172" t="s">
        <v>495</v>
      </c>
      <c r="BW152" s="171">
        <v>0</v>
      </c>
      <c r="BX152" s="171">
        <v>0</v>
      </c>
      <c r="BY152" s="171">
        <v>0</v>
      </c>
      <c r="BZ152" s="171">
        <v>0</v>
      </c>
      <c r="CA152" s="171">
        <v>0</v>
      </c>
      <c r="CB152" s="171">
        <v>0</v>
      </c>
      <c r="CC152" s="171">
        <v>0</v>
      </c>
      <c r="CD152" s="171">
        <v>0</v>
      </c>
      <c r="CE152" s="171">
        <v>0</v>
      </c>
      <c r="CF152" s="171">
        <v>0</v>
      </c>
      <c r="CG152" s="171">
        <v>0</v>
      </c>
      <c r="CH152" s="171">
        <v>0</v>
      </c>
      <c r="CI152" s="169" t="s">
        <v>495</v>
      </c>
      <c r="CJ152" s="169" t="s">
        <v>495</v>
      </c>
      <c r="CK152" s="169" t="s">
        <v>495</v>
      </c>
      <c r="CL152" s="169" t="s">
        <v>495</v>
      </c>
      <c r="CM152" s="169" t="s">
        <v>495</v>
      </c>
      <c r="CN152" s="169" t="s">
        <v>495</v>
      </c>
      <c r="CO152" s="169" t="s">
        <v>495</v>
      </c>
      <c r="CP152" s="169" t="s">
        <v>495</v>
      </c>
      <c r="CQ152" s="171">
        <v>0</v>
      </c>
      <c r="CR152" s="169" t="s">
        <v>495</v>
      </c>
      <c r="CS152" s="169" t="s">
        <v>495</v>
      </c>
      <c r="CT152" s="169" t="s">
        <v>495</v>
      </c>
      <c r="CU152" s="169" t="s">
        <v>495</v>
      </c>
      <c r="CV152" s="169" t="s">
        <v>495</v>
      </c>
      <c r="CW152" s="169" t="s">
        <v>495</v>
      </c>
      <c r="CX152" s="169" t="s">
        <v>495</v>
      </c>
      <c r="CY152" s="169" t="s">
        <v>495</v>
      </c>
      <c r="CZ152" s="169" t="s">
        <v>495</v>
      </c>
      <c r="DA152" s="169" t="s">
        <v>495</v>
      </c>
      <c r="DB152" s="169" t="s">
        <v>495</v>
      </c>
      <c r="DC152" s="171">
        <v>0</v>
      </c>
      <c r="DD152" s="169" t="s">
        <v>495</v>
      </c>
      <c r="DE152" s="169" t="s">
        <v>495</v>
      </c>
      <c r="DF152" s="169" t="s">
        <v>495</v>
      </c>
      <c r="DG152" s="171">
        <v>1</v>
      </c>
      <c r="DH152" s="171">
        <v>1</v>
      </c>
      <c r="DI152" s="171">
        <v>1</v>
      </c>
      <c r="DJ152" s="171">
        <v>1</v>
      </c>
      <c r="DK152" s="171">
        <v>98</v>
      </c>
      <c r="DL152" s="171">
        <v>95</v>
      </c>
      <c r="DM152" s="171">
        <v>102</v>
      </c>
      <c r="DN152" s="171">
        <v>123</v>
      </c>
      <c r="DO152" s="171">
        <v>31</v>
      </c>
      <c r="DP152" s="171">
        <v>28</v>
      </c>
      <c r="DQ152" s="171">
        <v>20</v>
      </c>
      <c r="DR152" s="171">
        <v>24</v>
      </c>
      <c r="DS152" s="171">
        <v>0</v>
      </c>
      <c r="DT152" s="171">
        <v>0</v>
      </c>
      <c r="DU152" s="171">
        <v>0</v>
      </c>
      <c r="DV152" s="171">
        <v>0</v>
      </c>
      <c r="DW152" s="171">
        <v>0</v>
      </c>
      <c r="DX152" s="171">
        <v>0</v>
      </c>
      <c r="DY152" s="171">
        <v>0</v>
      </c>
      <c r="DZ152" s="171">
        <v>0</v>
      </c>
      <c r="EA152" s="171">
        <v>0</v>
      </c>
      <c r="EB152" s="171">
        <v>0</v>
      </c>
      <c r="EC152" s="171">
        <v>0</v>
      </c>
      <c r="ED152" s="171">
        <v>0</v>
      </c>
      <c r="EE152" s="169" t="s">
        <v>495</v>
      </c>
      <c r="EF152" s="169" t="s">
        <v>495</v>
      </c>
      <c r="EG152" s="169" t="s">
        <v>495</v>
      </c>
      <c r="EH152" s="169" t="s">
        <v>495</v>
      </c>
      <c r="EI152" s="169" t="s">
        <v>495</v>
      </c>
      <c r="EJ152" s="169" t="s">
        <v>495</v>
      </c>
      <c r="EK152" s="169" t="s">
        <v>495</v>
      </c>
      <c r="EL152" s="169" t="s">
        <v>495</v>
      </c>
      <c r="EM152" s="171">
        <v>0</v>
      </c>
      <c r="EN152" s="169" t="s">
        <v>495</v>
      </c>
      <c r="EO152" s="169" t="s">
        <v>495</v>
      </c>
      <c r="EP152" s="169" t="s">
        <v>495</v>
      </c>
      <c r="EQ152" s="169" t="s">
        <v>495</v>
      </c>
      <c r="ER152" s="169" t="s">
        <v>495</v>
      </c>
      <c r="ES152" s="169" t="s">
        <v>495</v>
      </c>
      <c r="ET152" s="169" t="s">
        <v>495</v>
      </c>
      <c r="EU152" s="169" t="s">
        <v>495</v>
      </c>
      <c r="EV152" s="169" t="s">
        <v>495</v>
      </c>
      <c r="EW152" s="169" t="s">
        <v>495</v>
      </c>
      <c r="EX152" s="169" t="s">
        <v>495</v>
      </c>
      <c r="EY152" s="171">
        <v>0</v>
      </c>
      <c r="EZ152" s="169" t="s">
        <v>495</v>
      </c>
      <c r="FA152" s="169" t="s">
        <v>495</v>
      </c>
      <c r="FB152" s="169" t="s">
        <v>495</v>
      </c>
      <c r="FC152" s="171">
        <v>0</v>
      </c>
      <c r="FD152" s="171">
        <v>0</v>
      </c>
      <c r="FE152" s="171">
        <v>0</v>
      </c>
      <c r="FF152" s="171">
        <v>0</v>
      </c>
      <c r="FG152" s="171">
        <v>0</v>
      </c>
      <c r="FH152" s="171">
        <v>0</v>
      </c>
      <c r="FI152" s="171">
        <v>0</v>
      </c>
      <c r="FJ152" s="171">
        <v>0</v>
      </c>
      <c r="FK152" s="171">
        <v>0</v>
      </c>
      <c r="FL152" s="171">
        <v>0</v>
      </c>
      <c r="FM152" s="171">
        <v>0</v>
      </c>
      <c r="FN152" s="171">
        <v>0</v>
      </c>
      <c r="FO152" s="171">
        <v>0</v>
      </c>
      <c r="FP152" s="171">
        <v>0</v>
      </c>
      <c r="FQ152" s="171">
        <v>0</v>
      </c>
      <c r="FR152" s="171">
        <v>0</v>
      </c>
      <c r="FS152" s="171">
        <v>0</v>
      </c>
      <c r="FT152" s="171">
        <v>0</v>
      </c>
      <c r="FU152" s="171">
        <v>0</v>
      </c>
      <c r="FV152" s="171">
        <v>0</v>
      </c>
      <c r="FW152" s="171">
        <v>0</v>
      </c>
      <c r="FX152" s="171">
        <v>0</v>
      </c>
      <c r="FY152" s="171">
        <v>0</v>
      </c>
      <c r="FZ152" s="171">
        <v>0</v>
      </c>
    </row>
    <row r="153" spans="1:182">
      <c r="A153" s="169" t="s">
        <v>446</v>
      </c>
      <c r="B153" s="169" t="s">
        <v>447</v>
      </c>
      <c r="C153" s="168">
        <v>0</v>
      </c>
      <c r="D153" s="168">
        <v>0</v>
      </c>
      <c r="E153" s="168">
        <v>0</v>
      </c>
      <c r="F153" s="168">
        <v>0</v>
      </c>
      <c r="G153" s="168">
        <v>0</v>
      </c>
      <c r="H153" s="170"/>
      <c r="I153" s="168">
        <v>0</v>
      </c>
      <c r="J153" s="168">
        <v>0</v>
      </c>
      <c r="K153" s="168">
        <v>0</v>
      </c>
      <c r="L153" s="168">
        <v>0</v>
      </c>
      <c r="M153" s="168">
        <v>0</v>
      </c>
      <c r="N153" s="170"/>
      <c r="O153" s="171">
        <v>0</v>
      </c>
      <c r="P153" s="171">
        <v>0</v>
      </c>
      <c r="Q153" s="171">
        <v>0</v>
      </c>
      <c r="R153" s="171">
        <v>0</v>
      </c>
      <c r="S153" s="171">
        <v>0</v>
      </c>
      <c r="T153" s="171">
        <v>0</v>
      </c>
      <c r="U153" s="171">
        <v>0</v>
      </c>
      <c r="V153" s="171">
        <v>0</v>
      </c>
      <c r="W153" s="171">
        <v>0</v>
      </c>
      <c r="X153" s="171">
        <v>0</v>
      </c>
      <c r="Y153" s="171">
        <v>0</v>
      </c>
      <c r="Z153" s="171">
        <v>0</v>
      </c>
      <c r="AA153" s="171">
        <v>0</v>
      </c>
      <c r="AB153" s="171">
        <v>0</v>
      </c>
      <c r="AC153" s="171">
        <v>0</v>
      </c>
      <c r="AD153" s="171">
        <v>0</v>
      </c>
      <c r="AE153" s="171">
        <v>0</v>
      </c>
      <c r="AF153" s="171">
        <v>0</v>
      </c>
      <c r="AG153" s="171">
        <v>0</v>
      </c>
      <c r="AH153" s="171">
        <v>0</v>
      </c>
      <c r="AI153" s="171">
        <v>0</v>
      </c>
      <c r="AJ153" s="171">
        <v>0</v>
      </c>
      <c r="AK153" s="171">
        <v>0</v>
      </c>
      <c r="AL153" s="171">
        <v>0</v>
      </c>
      <c r="AM153" s="171">
        <v>0</v>
      </c>
      <c r="AN153" s="171">
        <v>0</v>
      </c>
      <c r="AO153" s="171">
        <v>0</v>
      </c>
      <c r="AP153" s="171">
        <v>0</v>
      </c>
      <c r="AQ153" s="171">
        <v>0</v>
      </c>
      <c r="AR153" s="171">
        <v>0</v>
      </c>
      <c r="AS153" s="171">
        <v>0</v>
      </c>
      <c r="AT153" s="171">
        <v>0</v>
      </c>
      <c r="AU153" s="171">
        <v>0</v>
      </c>
      <c r="AV153" s="171">
        <v>0</v>
      </c>
      <c r="AW153" s="171">
        <v>0</v>
      </c>
      <c r="AX153" s="171">
        <v>0</v>
      </c>
      <c r="AY153" s="172" t="s">
        <v>495</v>
      </c>
      <c r="AZ153" s="172" t="s">
        <v>495</v>
      </c>
      <c r="BA153" s="172" t="s">
        <v>495</v>
      </c>
      <c r="BB153" s="171">
        <v>0</v>
      </c>
      <c r="BC153" s="172" t="s">
        <v>495</v>
      </c>
      <c r="BD153" s="172" t="s">
        <v>495</v>
      </c>
      <c r="BE153" s="172" t="s">
        <v>495</v>
      </c>
      <c r="BF153" s="171">
        <v>0</v>
      </c>
      <c r="BG153" s="172" t="s">
        <v>495</v>
      </c>
      <c r="BH153" s="172" t="s">
        <v>495</v>
      </c>
      <c r="BI153" s="172" t="s">
        <v>495</v>
      </c>
      <c r="BJ153" s="171">
        <v>0</v>
      </c>
      <c r="BK153" s="172" t="s">
        <v>495</v>
      </c>
      <c r="BL153" s="172" t="s">
        <v>495</v>
      </c>
      <c r="BM153" s="172" t="s">
        <v>495</v>
      </c>
      <c r="BN153" s="171">
        <v>0</v>
      </c>
      <c r="BO153" s="172" t="s">
        <v>495</v>
      </c>
      <c r="BP153" s="172" t="s">
        <v>495</v>
      </c>
      <c r="BQ153" s="172" t="s">
        <v>495</v>
      </c>
      <c r="BR153" s="171">
        <v>0</v>
      </c>
      <c r="BS153" s="172" t="s">
        <v>495</v>
      </c>
      <c r="BT153" s="172" t="s">
        <v>495</v>
      </c>
      <c r="BU153" s="172" t="s">
        <v>495</v>
      </c>
      <c r="BV153" s="172" t="s">
        <v>495</v>
      </c>
      <c r="BW153" s="171">
        <v>0</v>
      </c>
      <c r="BX153" s="171">
        <v>0</v>
      </c>
      <c r="BY153" s="171">
        <v>0</v>
      </c>
      <c r="BZ153" s="171">
        <v>0</v>
      </c>
      <c r="CA153" s="171">
        <v>0</v>
      </c>
      <c r="CB153" s="171">
        <v>0</v>
      </c>
      <c r="CC153" s="171">
        <v>0</v>
      </c>
      <c r="CD153" s="171">
        <v>0</v>
      </c>
      <c r="CE153" s="171">
        <v>0</v>
      </c>
      <c r="CF153" s="171">
        <v>0</v>
      </c>
      <c r="CG153" s="171">
        <v>0</v>
      </c>
      <c r="CH153" s="171">
        <v>0</v>
      </c>
      <c r="CI153" s="169" t="s">
        <v>495</v>
      </c>
      <c r="CJ153" s="169" t="s">
        <v>495</v>
      </c>
      <c r="CK153" s="169" t="s">
        <v>495</v>
      </c>
      <c r="CL153" s="169" t="s">
        <v>495</v>
      </c>
      <c r="CM153" s="169" t="s">
        <v>495</v>
      </c>
      <c r="CN153" s="169" t="s">
        <v>495</v>
      </c>
      <c r="CO153" s="169" t="s">
        <v>495</v>
      </c>
      <c r="CP153" s="169" t="s">
        <v>495</v>
      </c>
      <c r="CQ153" s="171">
        <v>0</v>
      </c>
      <c r="CR153" s="169" t="s">
        <v>495</v>
      </c>
      <c r="CS153" s="169" t="s">
        <v>495</v>
      </c>
      <c r="CT153" s="169" t="s">
        <v>495</v>
      </c>
      <c r="CU153" s="169" t="s">
        <v>495</v>
      </c>
      <c r="CV153" s="169" t="s">
        <v>495</v>
      </c>
      <c r="CW153" s="169" t="s">
        <v>495</v>
      </c>
      <c r="CX153" s="169" t="s">
        <v>495</v>
      </c>
      <c r="CY153" s="169" t="s">
        <v>495</v>
      </c>
      <c r="CZ153" s="169" t="s">
        <v>495</v>
      </c>
      <c r="DA153" s="169" t="s">
        <v>495</v>
      </c>
      <c r="DB153" s="169" t="s">
        <v>495</v>
      </c>
      <c r="DC153" s="171">
        <v>0</v>
      </c>
      <c r="DD153" s="169" t="s">
        <v>495</v>
      </c>
      <c r="DE153" s="169" t="s">
        <v>495</v>
      </c>
      <c r="DF153" s="169" t="s">
        <v>495</v>
      </c>
      <c r="DG153" s="171">
        <v>0</v>
      </c>
      <c r="DH153" s="171">
        <v>0</v>
      </c>
      <c r="DI153" s="171">
        <v>0</v>
      </c>
      <c r="DJ153" s="171">
        <v>0</v>
      </c>
      <c r="DK153" s="171">
        <v>0</v>
      </c>
      <c r="DL153" s="171">
        <v>0</v>
      </c>
      <c r="DM153" s="171">
        <v>0</v>
      </c>
      <c r="DN153" s="171">
        <v>0</v>
      </c>
      <c r="DO153" s="171">
        <v>0</v>
      </c>
      <c r="DP153" s="171">
        <v>0</v>
      </c>
      <c r="DQ153" s="171">
        <v>0</v>
      </c>
      <c r="DR153" s="171">
        <v>0</v>
      </c>
      <c r="DS153" s="171">
        <v>0</v>
      </c>
      <c r="DT153" s="171">
        <v>0</v>
      </c>
      <c r="DU153" s="171">
        <v>0</v>
      </c>
      <c r="DV153" s="171">
        <v>0</v>
      </c>
      <c r="DW153" s="171">
        <v>0</v>
      </c>
      <c r="DX153" s="171">
        <v>0</v>
      </c>
      <c r="DY153" s="171">
        <v>0</v>
      </c>
      <c r="DZ153" s="171">
        <v>0</v>
      </c>
      <c r="EA153" s="171">
        <v>0</v>
      </c>
      <c r="EB153" s="171">
        <v>0</v>
      </c>
      <c r="EC153" s="171">
        <v>0</v>
      </c>
      <c r="ED153" s="171">
        <v>0</v>
      </c>
      <c r="EE153" s="169" t="s">
        <v>495</v>
      </c>
      <c r="EF153" s="169" t="s">
        <v>495</v>
      </c>
      <c r="EG153" s="169" t="s">
        <v>495</v>
      </c>
      <c r="EH153" s="169" t="s">
        <v>495</v>
      </c>
      <c r="EI153" s="169" t="s">
        <v>495</v>
      </c>
      <c r="EJ153" s="169" t="s">
        <v>495</v>
      </c>
      <c r="EK153" s="169" t="s">
        <v>495</v>
      </c>
      <c r="EL153" s="169" t="s">
        <v>495</v>
      </c>
      <c r="EM153" s="171">
        <v>0</v>
      </c>
      <c r="EN153" s="169" t="s">
        <v>495</v>
      </c>
      <c r="EO153" s="169" t="s">
        <v>495</v>
      </c>
      <c r="EP153" s="169" t="s">
        <v>495</v>
      </c>
      <c r="EQ153" s="169" t="s">
        <v>495</v>
      </c>
      <c r="ER153" s="169" t="s">
        <v>495</v>
      </c>
      <c r="ES153" s="169" t="s">
        <v>495</v>
      </c>
      <c r="ET153" s="169" t="s">
        <v>495</v>
      </c>
      <c r="EU153" s="169" t="s">
        <v>495</v>
      </c>
      <c r="EV153" s="169" t="s">
        <v>495</v>
      </c>
      <c r="EW153" s="169" t="s">
        <v>495</v>
      </c>
      <c r="EX153" s="169" t="s">
        <v>495</v>
      </c>
      <c r="EY153" s="171">
        <v>0</v>
      </c>
      <c r="EZ153" s="169" t="s">
        <v>495</v>
      </c>
      <c r="FA153" s="169" t="s">
        <v>495</v>
      </c>
      <c r="FB153" s="169" t="s">
        <v>495</v>
      </c>
      <c r="FC153" s="171">
        <v>0</v>
      </c>
      <c r="FD153" s="171">
        <v>0</v>
      </c>
      <c r="FE153" s="171">
        <v>0</v>
      </c>
      <c r="FF153" s="171">
        <v>0</v>
      </c>
      <c r="FG153" s="171">
        <v>0</v>
      </c>
      <c r="FH153" s="171">
        <v>0</v>
      </c>
      <c r="FI153" s="171">
        <v>0</v>
      </c>
      <c r="FJ153" s="171">
        <v>0</v>
      </c>
      <c r="FK153" s="171">
        <v>0</v>
      </c>
      <c r="FL153" s="171">
        <v>0</v>
      </c>
      <c r="FM153" s="171">
        <v>0</v>
      </c>
      <c r="FN153" s="171">
        <v>0</v>
      </c>
      <c r="FO153" s="171">
        <v>0</v>
      </c>
      <c r="FP153" s="171">
        <v>0</v>
      </c>
      <c r="FQ153" s="171">
        <v>0</v>
      </c>
      <c r="FR153" s="171">
        <v>0</v>
      </c>
      <c r="FS153" s="171">
        <v>0</v>
      </c>
      <c r="FT153" s="171">
        <v>0</v>
      </c>
      <c r="FU153" s="171">
        <v>0</v>
      </c>
      <c r="FV153" s="171">
        <v>0</v>
      </c>
      <c r="FW153" s="171">
        <v>0</v>
      </c>
      <c r="FX153" s="171">
        <v>0</v>
      </c>
      <c r="FY153" s="171">
        <v>0</v>
      </c>
      <c r="FZ153" s="171">
        <v>0</v>
      </c>
    </row>
    <row r="154" spans="1:182">
      <c r="A154" s="169" t="s">
        <v>448</v>
      </c>
      <c r="B154" s="169" t="s">
        <v>449</v>
      </c>
      <c r="C154" s="168">
        <v>2</v>
      </c>
      <c r="D154" s="168">
        <v>2</v>
      </c>
      <c r="E154" s="168">
        <v>2</v>
      </c>
      <c r="F154" s="168">
        <v>2</v>
      </c>
      <c r="G154" s="168">
        <v>0</v>
      </c>
      <c r="H154" s="170">
        <v>0</v>
      </c>
      <c r="I154" s="168">
        <v>226</v>
      </c>
      <c r="J154" s="168">
        <v>172</v>
      </c>
      <c r="K154" s="168">
        <v>159</v>
      </c>
      <c r="L154" s="168">
        <v>131</v>
      </c>
      <c r="M154" s="168">
        <v>-41</v>
      </c>
      <c r="N154" s="170">
        <v>-23.837209302325583</v>
      </c>
      <c r="O154" s="171">
        <v>0</v>
      </c>
      <c r="P154" s="171">
        <v>0</v>
      </c>
      <c r="Q154" s="171">
        <v>0</v>
      </c>
      <c r="R154" s="171">
        <v>0</v>
      </c>
      <c r="S154" s="171">
        <v>0</v>
      </c>
      <c r="T154" s="171">
        <v>0</v>
      </c>
      <c r="U154" s="171">
        <v>0</v>
      </c>
      <c r="V154" s="171">
        <v>0</v>
      </c>
      <c r="W154" s="171">
        <v>0</v>
      </c>
      <c r="X154" s="171">
        <v>0</v>
      </c>
      <c r="Y154" s="171">
        <v>0</v>
      </c>
      <c r="Z154" s="171">
        <v>0</v>
      </c>
      <c r="AA154" s="171">
        <v>0</v>
      </c>
      <c r="AB154" s="171">
        <v>0</v>
      </c>
      <c r="AC154" s="171">
        <v>0</v>
      </c>
      <c r="AD154" s="171">
        <v>0</v>
      </c>
      <c r="AE154" s="171">
        <v>0</v>
      </c>
      <c r="AF154" s="171">
        <v>0</v>
      </c>
      <c r="AG154" s="171">
        <v>0</v>
      </c>
      <c r="AH154" s="171">
        <v>0</v>
      </c>
      <c r="AI154" s="171">
        <v>0</v>
      </c>
      <c r="AJ154" s="171">
        <v>0</v>
      </c>
      <c r="AK154" s="171">
        <v>0</v>
      </c>
      <c r="AL154" s="171">
        <v>0</v>
      </c>
      <c r="AM154" s="171">
        <v>1</v>
      </c>
      <c r="AN154" s="171">
        <v>1</v>
      </c>
      <c r="AO154" s="171">
        <v>1</v>
      </c>
      <c r="AP154" s="171">
        <v>0</v>
      </c>
      <c r="AQ154" s="171">
        <v>94</v>
      </c>
      <c r="AR154" s="171">
        <v>75</v>
      </c>
      <c r="AS154" s="171">
        <v>68</v>
      </c>
      <c r="AT154" s="171">
        <v>36</v>
      </c>
      <c r="AU154" s="171">
        <v>28</v>
      </c>
      <c r="AV154" s="171">
        <v>28</v>
      </c>
      <c r="AW154" s="171">
        <v>27</v>
      </c>
      <c r="AX154" s="171">
        <v>28</v>
      </c>
      <c r="AY154" s="172" t="s">
        <v>495</v>
      </c>
      <c r="AZ154" s="172" t="s">
        <v>495</v>
      </c>
      <c r="BA154" s="172" t="s">
        <v>495</v>
      </c>
      <c r="BB154" s="171">
        <v>1</v>
      </c>
      <c r="BC154" s="172" t="s">
        <v>495</v>
      </c>
      <c r="BD154" s="172" t="s">
        <v>495</v>
      </c>
      <c r="BE154" s="172" t="s">
        <v>495</v>
      </c>
      <c r="BF154" s="171">
        <v>28</v>
      </c>
      <c r="BG154" s="172" t="s">
        <v>495</v>
      </c>
      <c r="BH154" s="172" t="s">
        <v>495</v>
      </c>
      <c r="BI154" s="172" t="s">
        <v>495</v>
      </c>
      <c r="BJ154" s="171">
        <v>0</v>
      </c>
      <c r="BK154" s="172" t="s">
        <v>495</v>
      </c>
      <c r="BL154" s="172" t="s">
        <v>495</v>
      </c>
      <c r="BM154" s="172" t="s">
        <v>495</v>
      </c>
      <c r="BN154" s="171">
        <v>0</v>
      </c>
      <c r="BO154" s="172" t="s">
        <v>495</v>
      </c>
      <c r="BP154" s="172" t="s">
        <v>495</v>
      </c>
      <c r="BQ154" s="172" t="s">
        <v>495</v>
      </c>
      <c r="BR154" s="171">
        <v>0</v>
      </c>
      <c r="BS154" s="172" t="s">
        <v>495</v>
      </c>
      <c r="BT154" s="172" t="s">
        <v>495</v>
      </c>
      <c r="BU154" s="172" t="s">
        <v>495</v>
      </c>
      <c r="BV154" s="172" t="s">
        <v>495</v>
      </c>
      <c r="BW154" s="171">
        <v>0</v>
      </c>
      <c r="BX154" s="171">
        <v>0</v>
      </c>
      <c r="BY154" s="171">
        <v>0</v>
      </c>
      <c r="BZ154" s="171">
        <v>0</v>
      </c>
      <c r="CA154" s="171">
        <v>0</v>
      </c>
      <c r="CB154" s="171">
        <v>0</v>
      </c>
      <c r="CC154" s="171">
        <v>0</v>
      </c>
      <c r="CD154" s="171">
        <v>0</v>
      </c>
      <c r="CE154" s="171">
        <v>0</v>
      </c>
      <c r="CF154" s="171">
        <v>0</v>
      </c>
      <c r="CG154" s="171">
        <v>0</v>
      </c>
      <c r="CH154" s="171">
        <v>0</v>
      </c>
      <c r="CI154" s="169" t="s">
        <v>495</v>
      </c>
      <c r="CJ154" s="169" t="s">
        <v>495</v>
      </c>
      <c r="CK154" s="169" t="s">
        <v>495</v>
      </c>
      <c r="CL154" s="169" t="s">
        <v>495</v>
      </c>
      <c r="CM154" s="169" t="s">
        <v>495</v>
      </c>
      <c r="CN154" s="169" t="s">
        <v>495</v>
      </c>
      <c r="CO154" s="169" t="s">
        <v>495</v>
      </c>
      <c r="CP154" s="169" t="s">
        <v>495</v>
      </c>
      <c r="CQ154" s="171">
        <v>0</v>
      </c>
      <c r="CR154" s="169" t="s">
        <v>495</v>
      </c>
      <c r="CS154" s="169" t="s">
        <v>495</v>
      </c>
      <c r="CT154" s="169" t="s">
        <v>495</v>
      </c>
      <c r="CU154" s="169" t="s">
        <v>495</v>
      </c>
      <c r="CV154" s="169" t="s">
        <v>495</v>
      </c>
      <c r="CW154" s="169" t="s">
        <v>495</v>
      </c>
      <c r="CX154" s="169" t="s">
        <v>495</v>
      </c>
      <c r="CY154" s="169" t="s">
        <v>495</v>
      </c>
      <c r="CZ154" s="169" t="s">
        <v>495</v>
      </c>
      <c r="DA154" s="169" t="s">
        <v>495</v>
      </c>
      <c r="DB154" s="169" t="s">
        <v>495</v>
      </c>
      <c r="DC154" s="171">
        <v>0</v>
      </c>
      <c r="DD154" s="169" t="s">
        <v>495</v>
      </c>
      <c r="DE154" s="169" t="s">
        <v>495</v>
      </c>
      <c r="DF154" s="169" t="s">
        <v>495</v>
      </c>
      <c r="DG154" s="171">
        <v>0</v>
      </c>
      <c r="DH154" s="171">
        <v>0</v>
      </c>
      <c r="DI154" s="171">
        <v>0</v>
      </c>
      <c r="DJ154" s="171">
        <v>0</v>
      </c>
      <c r="DK154" s="171">
        <v>0</v>
      </c>
      <c r="DL154" s="171">
        <v>0</v>
      </c>
      <c r="DM154" s="171">
        <v>0</v>
      </c>
      <c r="DN154" s="171">
        <v>0</v>
      </c>
      <c r="DO154" s="171">
        <v>0</v>
      </c>
      <c r="DP154" s="171">
        <v>0</v>
      </c>
      <c r="DQ154" s="171">
        <v>0</v>
      </c>
      <c r="DR154" s="171">
        <v>0</v>
      </c>
      <c r="DS154" s="171">
        <v>0</v>
      </c>
      <c r="DT154" s="171">
        <v>0</v>
      </c>
      <c r="DU154" s="171">
        <v>0</v>
      </c>
      <c r="DV154" s="171">
        <v>0</v>
      </c>
      <c r="DW154" s="171">
        <v>0</v>
      </c>
      <c r="DX154" s="171">
        <v>0</v>
      </c>
      <c r="DY154" s="171">
        <v>0</v>
      </c>
      <c r="DZ154" s="171">
        <v>0</v>
      </c>
      <c r="EA154" s="171">
        <v>0</v>
      </c>
      <c r="EB154" s="171">
        <v>0</v>
      </c>
      <c r="EC154" s="171">
        <v>0</v>
      </c>
      <c r="ED154" s="171">
        <v>0</v>
      </c>
      <c r="EE154" s="169" t="s">
        <v>495</v>
      </c>
      <c r="EF154" s="169" t="s">
        <v>495</v>
      </c>
      <c r="EG154" s="169" t="s">
        <v>495</v>
      </c>
      <c r="EH154" s="169" t="s">
        <v>495</v>
      </c>
      <c r="EI154" s="169" t="s">
        <v>495</v>
      </c>
      <c r="EJ154" s="169" t="s">
        <v>495</v>
      </c>
      <c r="EK154" s="169" t="s">
        <v>495</v>
      </c>
      <c r="EL154" s="169" t="s">
        <v>495</v>
      </c>
      <c r="EM154" s="171">
        <v>0</v>
      </c>
      <c r="EN154" s="169" t="s">
        <v>495</v>
      </c>
      <c r="EO154" s="169" t="s">
        <v>495</v>
      </c>
      <c r="EP154" s="169" t="s">
        <v>495</v>
      </c>
      <c r="EQ154" s="169" t="s">
        <v>495</v>
      </c>
      <c r="ER154" s="169" t="s">
        <v>495</v>
      </c>
      <c r="ES154" s="169" t="s">
        <v>495</v>
      </c>
      <c r="ET154" s="169" t="s">
        <v>495</v>
      </c>
      <c r="EU154" s="169" t="s">
        <v>495</v>
      </c>
      <c r="EV154" s="169" t="s">
        <v>495</v>
      </c>
      <c r="EW154" s="169" t="s">
        <v>495</v>
      </c>
      <c r="EX154" s="169" t="s">
        <v>495</v>
      </c>
      <c r="EY154" s="171">
        <v>0</v>
      </c>
      <c r="EZ154" s="169" t="s">
        <v>495</v>
      </c>
      <c r="FA154" s="169" t="s">
        <v>495</v>
      </c>
      <c r="FB154" s="169" t="s">
        <v>495</v>
      </c>
      <c r="FC154" s="171">
        <v>1</v>
      </c>
      <c r="FD154" s="171">
        <v>1</v>
      </c>
      <c r="FE154" s="171">
        <v>1</v>
      </c>
      <c r="FF154" s="171">
        <v>1</v>
      </c>
      <c r="FG154" s="171">
        <v>132</v>
      </c>
      <c r="FH154" s="171">
        <v>97</v>
      </c>
      <c r="FI154" s="171">
        <v>91</v>
      </c>
      <c r="FJ154" s="171">
        <v>67</v>
      </c>
      <c r="FK154" s="171">
        <v>56</v>
      </c>
      <c r="FL154" s="171">
        <v>59</v>
      </c>
      <c r="FM154" s="171">
        <v>27</v>
      </c>
      <c r="FN154" s="171">
        <v>43</v>
      </c>
      <c r="FO154" s="171">
        <v>0</v>
      </c>
      <c r="FP154" s="171">
        <v>0</v>
      </c>
      <c r="FQ154" s="171">
        <v>0</v>
      </c>
      <c r="FR154" s="171">
        <v>0</v>
      </c>
      <c r="FS154" s="171">
        <v>0</v>
      </c>
      <c r="FT154" s="171">
        <v>0</v>
      </c>
      <c r="FU154" s="171">
        <v>0</v>
      </c>
      <c r="FV154" s="171">
        <v>0</v>
      </c>
      <c r="FW154" s="171">
        <v>0</v>
      </c>
      <c r="FX154" s="171">
        <v>0</v>
      </c>
      <c r="FY154" s="171">
        <v>0</v>
      </c>
      <c r="FZ154" s="171">
        <v>0</v>
      </c>
    </row>
    <row r="155" spans="1:182">
      <c r="A155" s="169" t="s">
        <v>450</v>
      </c>
      <c r="B155" s="169" t="s">
        <v>451</v>
      </c>
      <c r="C155" s="168">
        <v>0</v>
      </c>
      <c r="D155" s="168">
        <v>0</v>
      </c>
      <c r="E155" s="168">
        <v>0</v>
      </c>
      <c r="F155" s="168">
        <v>0</v>
      </c>
      <c r="G155" s="168">
        <v>0</v>
      </c>
      <c r="H155" s="170"/>
      <c r="I155" s="168">
        <v>0</v>
      </c>
      <c r="J155" s="168">
        <v>0</v>
      </c>
      <c r="K155" s="168">
        <v>0</v>
      </c>
      <c r="L155" s="168">
        <v>0</v>
      </c>
      <c r="M155" s="168">
        <v>0</v>
      </c>
      <c r="N155" s="170"/>
      <c r="O155" s="171">
        <v>0</v>
      </c>
      <c r="P155" s="171">
        <v>0</v>
      </c>
      <c r="Q155" s="171">
        <v>0</v>
      </c>
      <c r="R155" s="171">
        <v>0</v>
      </c>
      <c r="S155" s="171">
        <v>0</v>
      </c>
      <c r="T155" s="171">
        <v>0</v>
      </c>
      <c r="U155" s="171">
        <v>0</v>
      </c>
      <c r="V155" s="171">
        <v>0</v>
      </c>
      <c r="W155" s="171">
        <v>0</v>
      </c>
      <c r="X155" s="171">
        <v>0</v>
      </c>
      <c r="Y155" s="171">
        <v>0</v>
      </c>
      <c r="Z155" s="171">
        <v>0</v>
      </c>
      <c r="AA155" s="171">
        <v>0</v>
      </c>
      <c r="AB155" s="171">
        <v>0</v>
      </c>
      <c r="AC155" s="171">
        <v>0</v>
      </c>
      <c r="AD155" s="171">
        <v>0</v>
      </c>
      <c r="AE155" s="171">
        <v>0</v>
      </c>
      <c r="AF155" s="171">
        <v>0</v>
      </c>
      <c r="AG155" s="171">
        <v>0</v>
      </c>
      <c r="AH155" s="171">
        <v>0</v>
      </c>
      <c r="AI155" s="171">
        <v>0</v>
      </c>
      <c r="AJ155" s="171">
        <v>0</v>
      </c>
      <c r="AK155" s="171">
        <v>0</v>
      </c>
      <c r="AL155" s="171">
        <v>0</v>
      </c>
      <c r="AM155" s="171">
        <v>0</v>
      </c>
      <c r="AN155" s="171">
        <v>0</v>
      </c>
      <c r="AO155" s="171">
        <v>0</v>
      </c>
      <c r="AP155" s="171">
        <v>0</v>
      </c>
      <c r="AQ155" s="171">
        <v>0</v>
      </c>
      <c r="AR155" s="171">
        <v>0</v>
      </c>
      <c r="AS155" s="171">
        <v>0</v>
      </c>
      <c r="AT155" s="171">
        <v>0</v>
      </c>
      <c r="AU155" s="171">
        <v>0</v>
      </c>
      <c r="AV155" s="171">
        <v>0</v>
      </c>
      <c r="AW155" s="171">
        <v>0</v>
      </c>
      <c r="AX155" s="171">
        <v>0</v>
      </c>
      <c r="AY155" s="172" t="s">
        <v>495</v>
      </c>
      <c r="AZ155" s="172" t="s">
        <v>495</v>
      </c>
      <c r="BA155" s="172" t="s">
        <v>495</v>
      </c>
      <c r="BB155" s="171">
        <v>0</v>
      </c>
      <c r="BC155" s="172" t="s">
        <v>495</v>
      </c>
      <c r="BD155" s="172" t="s">
        <v>495</v>
      </c>
      <c r="BE155" s="172" t="s">
        <v>495</v>
      </c>
      <c r="BF155" s="171">
        <v>0</v>
      </c>
      <c r="BG155" s="172" t="s">
        <v>495</v>
      </c>
      <c r="BH155" s="172" t="s">
        <v>495</v>
      </c>
      <c r="BI155" s="172" t="s">
        <v>495</v>
      </c>
      <c r="BJ155" s="171">
        <v>0</v>
      </c>
      <c r="BK155" s="172" t="s">
        <v>495</v>
      </c>
      <c r="BL155" s="172" t="s">
        <v>495</v>
      </c>
      <c r="BM155" s="172" t="s">
        <v>495</v>
      </c>
      <c r="BN155" s="171">
        <v>0</v>
      </c>
      <c r="BO155" s="172" t="s">
        <v>495</v>
      </c>
      <c r="BP155" s="172" t="s">
        <v>495</v>
      </c>
      <c r="BQ155" s="172" t="s">
        <v>495</v>
      </c>
      <c r="BR155" s="171">
        <v>0</v>
      </c>
      <c r="BS155" s="172" t="s">
        <v>495</v>
      </c>
      <c r="BT155" s="172" t="s">
        <v>495</v>
      </c>
      <c r="BU155" s="172" t="s">
        <v>495</v>
      </c>
      <c r="BV155" s="172" t="s">
        <v>495</v>
      </c>
      <c r="BW155" s="171">
        <v>0</v>
      </c>
      <c r="BX155" s="171">
        <v>0</v>
      </c>
      <c r="BY155" s="171">
        <v>0</v>
      </c>
      <c r="BZ155" s="171">
        <v>0</v>
      </c>
      <c r="CA155" s="171">
        <v>0</v>
      </c>
      <c r="CB155" s="171">
        <v>0</v>
      </c>
      <c r="CC155" s="171">
        <v>0</v>
      </c>
      <c r="CD155" s="171">
        <v>0</v>
      </c>
      <c r="CE155" s="171">
        <v>0</v>
      </c>
      <c r="CF155" s="171">
        <v>0</v>
      </c>
      <c r="CG155" s="171">
        <v>0</v>
      </c>
      <c r="CH155" s="171">
        <v>0</v>
      </c>
      <c r="CI155" s="169" t="s">
        <v>495</v>
      </c>
      <c r="CJ155" s="169" t="s">
        <v>495</v>
      </c>
      <c r="CK155" s="169" t="s">
        <v>495</v>
      </c>
      <c r="CL155" s="169" t="s">
        <v>495</v>
      </c>
      <c r="CM155" s="169" t="s">
        <v>495</v>
      </c>
      <c r="CN155" s="169" t="s">
        <v>495</v>
      </c>
      <c r="CO155" s="169" t="s">
        <v>495</v>
      </c>
      <c r="CP155" s="169" t="s">
        <v>495</v>
      </c>
      <c r="CQ155" s="171">
        <v>0</v>
      </c>
      <c r="CR155" s="169" t="s">
        <v>495</v>
      </c>
      <c r="CS155" s="169" t="s">
        <v>495</v>
      </c>
      <c r="CT155" s="169" t="s">
        <v>495</v>
      </c>
      <c r="CU155" s="169" t="s">
        <v>495</v>
      </c>
      <c r="CV155" s="169" t="s">
        <v>495</v>
      </c>
      <c r="CW155" s="169" t="s">
        <v>495</v>
      </c>
      <c r="CX155" s="169" t="s">
        <v>495</v>
      </c>
      <c r="CY155" s="169" t="s">
        <v>495</v>
      </c>
      <c r="CZ155" s="169" t="s">
        <v>495</v>
      </c>
      <c r="DA155" s="169" t="s">
        <v>495</v>
      </c>
      <c r="DB155" s="169" t="s">
        <v>495</v>
      </c>
      <c r="DC155" s="171">
        <v>0</v>
      </c>
      <c r="DD155" s="169" t="s">
        <v>495</v>
      </c>
      <c r="DE155" s="169" t="s">
        <v>495</v>
      </c>
      <c r="DF155" s="169" t="s">
        <v>495</v>
      </c>
      <c r="DG155" s="171">
        <v>0</v>
      </c>
      <c r="DH155" s="171">
        <v>0</v>
      </c>
      <c r="DI155" s="171">
        <v>0</v>
      </c>
      <c r="DJ155" s="171">
        <v>0</v>
      </c>
      <c r="DK155" s="171">
        <v>0</v>
      </c>
      <c r="DL155" s="171">
        <v>0</v>
      </c>
      <c r="DM155" s="171">
        <v>0</v>
      </c>
      <c r="DN155" s="171">
        <v>0</v>
      </c>
      <c r="DO155" s="171">
        <v>0</v>
      </c>
      <c r="DP155" s="171">
        <v>0</v>
      </c>
      <c r="DQ155" s="171">
        <v>0</v>
      </c>
      <c r="DR155" s="171">
        <v>0</v>
      </c>
      <c r="DS155" s="171">
        <v>0</v>
      </c>
      <c r="DT155" s="171">
        <v>0</v>
      </c>
      <c r="DU155" s="171">
        <v>0</v>
      </c>
      <c r="DV155" s="171">
        <v>0</v>
      </c>
      <c r="DW155" s="171">
        <v>0</v>
      </c>
      <c r="DX155" s="171">
        <v>0</v>
      </c>
      <c r="DY155" s="171">
        <v>0</v>
      </c>
      <c r="DZ155" s="171">
        <v>0</v>
      </c>
      <c r="EA155" s="171">
        <v>0</v>
      </c>
      <c r="EB155" s="171">
        <v>0</v>
      </c>
      <c r="EC155" s="171">
        <v>0</v>
      </c>
      <c r="ED155" s="171">
        <v>0</v>
      </c>
      <c r="EE155" s="169" t="s">
        <v>495</v>
      </c>
      <c r="EF155" s="169" t="s">
        <v>495</v>
      </c>
      <c r="EG155" s="169" t="s">
        <v>495</v>
      </c>
      <c r="EH155" s="169" t="s">
        <v>495</v>
      </c>
      <c r="EI155" s="169" t="s">
        <v>495</v>
      </c>
      <c r="EJ155" s="169" t="s">
        <v>495</v>
      </c>
      <c r="EK155" s="169" t="s">
        <v>495</v>
      </c>
      <c r="EL155" s="169" t="s">
        <v>495</v>
      </c>
      <c r="EM155" s="171">
        <v>0</v>
      </c>
      <c r="EN155" s="169" t="s">
        <v>495</v>
      </c>
      <c r="EO155" s="169" t="s">
        <v>495</v>
      </c>
      <c r="EP155" s="169" t="s">
        <v>495</v>
      </c>
      <c r="EQ155" s="169" t="s">
        <v>495</v>
      </c>
      <c r="ER155" s="169" t="s">
        <v>495</v>
      </c>
      <c r="ES155" s="169" t="s">
        <v>495</v>
      </c>
      <c r="ET155" s="169" t="s">
        <v>495</v>
      </c>
      <c r="EU155" s="169" t="s">
        <v>495</v>
      </c>
      <c r="EV155" s="169" t="s">
        <v>495</v>
      </c>
      <c r="EW155" s="169" t="s">
        <v>495</v>
      </c>
      <c r="EX155" s="169" t="s">
        <v>495</v>
      </c>
      <c r="EY155" s="171">
        <v>0</v>
      </c>
      <c r="EZ155" s="169" t="s">
        <v>495</v>
      </c>
      <c r="FA155" s="169" t="s">
        <v>495</v>
      </c>
      <c r="FB155" s="169" t="s">
        <v>495</v>
      </c>
      <c r="FC155" s="171">
        <v>0</v>
      </c>
      <c r="FD155" s="171">
        <v>0</v>
      </c>
      <c r="FE155" s="171">
        <v>0</v>
      </c>
      <c r="FF155" s="171">
        <v>0</v>
      </c>
      <c r="FG155" s="171">
        <v>0</v>
      </c>
      <c r="FH155" s="171">
        <v>0</v>
      </c>
      <c r="FI155" s="171">
        <v>0</v>
      </c>
      <c r="FJ155" s="171">
        <v>0</v>
      </c>
      <c r="FK155" s="171">
        <v>0</v>
      </c>
      <c r="FL155" s="171">
        <v>0</v>
      </c>
      <c r="FM155" s="171">
        <v>0</v>
      </c>
      <c r="FN155" s="171">
        <v>0</v>
      </c>
      <c r="FO155" s="171">
        <v>0</v>
      </c>
      <c r="FP155" s="171">
        <v>0</v>
      </c>
      <c r="FQ155" s="171">
        <v>0</v>
      </c>
      <c r="FR155" s="171">
        <v>0</v>
      </c>
      <c r="FS155" s="171">
        <v>0</v>
      </c>
      <c r="FT155" s="171">
        <v>0</v>
      </c>
      <c r="FU155" s="171">
        <v>0</v>
      </c>
      <c r="FV155" s="171">
        <v>0</v>
      </c>
      <c r="FW155" s="171">
        <v>0</v>
      </c>
      <c r="FX155" s="171">
        <v>0</v>
      </c>
      <c r="FY155" s="171">
        <v>0</v>
      </c>
      <c r="FZ155" s="171">
        <v>0</v>
      </c>
    </row>
    <row r="156" spans="1:182">
      <c r="A156" s="169" t="s">
        <v>452</v>
      </c>
      <c r="B156" s="169" t="s">
        <v>453</v>
      </c>
      <c r="C156" s="168">
        <v>0</v>
      </c>
      <c r="D156" s="168">
        <v>0</v>
      </c>
      <c r="E156" s="168">
        <v>0</v>
      </c>
      <c r="F156" s="168">
        <v>0</v>
      </c>
      <c r="G156" s="168">
        <v>0</v>
      </c>
      <c r="H156" s="170"/>
      <c r="I156" s="168">
        <v>0</v>
      </c>
      <c r="J156" s="168">
        <v>0</v>
      </c>
      <c r="K156" s="168">
        <v>0</v>
      </c>
      <c r="L156" s="168">
        <v>0</v>
      </c>
      <c r="M156" s="168">
        <v>0</v>
      </c>
      <c r="N156" s="170"/>
      <c r="O156" s="171">
        <v>0</v>
      </c>
      <c r="P156" s="171">
        <v>0</v>
      </c>
      <c r="Q156" s="171">
        <v>0</v>
      </c>
      <c r="R156" s="171">
        <v>0</v>
      </c>
      <c r="S156" s="171">
        <v>0</v>
      </c>
      <c r="T156" s="171">
        <v>0</v>
      </c>
      <c r="U156" s="171">
        <v>0</v>
      </c>
      <c r="V156" s="171">
        <v>0</v>
      </c>
      <c r="W156" s="171">
        <v>0</v>
      </c>
      <c r="X156" s="171">
        <v>0</v>
      </c>
      <c r="Y156" s="171">
        <v>0</v>
      </c>
      <c r="Z156" s="171">
        <v>0</v>
      </c>
      <c r="AA156" s="171">
        <v>0</v>
      </c>
      <c r="AB156" s="171">
        <v>0</v>
      </c>
      <c r="AC156" s="171">
        <v>0</v>
      </c>
      <c r="AD156" s="171">
        <v>0</v>
      </c>
      <c r="AE156" s="171">
        <v>0</v>
      </c>
      <c r="AF156" s="171">
        <v>0</v>
      </c>
      <c r="AG156" s="171">
        <v>0</v>
      </c>
      <c r="AH156" s="171">
        <v>0</v>
      </c>
      <c r="AI156" s="171">
        <v>0</v>
      </c>
      <c r="AJ156" s="171">
        <v>0</v>
      </c>
      <c r="AK156" s="171">
        <v>0</v>
      </c>
      <c r="AL156" s="171">
        <v>0</v>
      </c>
      <c r="AM156" s="171">
        <v>0</v>
      </c>
      <c r="AN156" s="171">
        <v>0</v>
      </c>
      <c r="AO156" s="171">
        <v>0</v>
      </c>
      <c r="AP156" s="171">
        <v>0</v>
      </c>
      <c r="AQ156" s="171">
        <v>0</v>
      </c>
      <c r="AR156" s="171">
        <v>0</v>
      </c>
      <c r="AS156" s="171">
        <v>0</v>
      </c>
      <c r="AT156" s="171">
        <v>0</v>
      </c>
      <c r="AU156" s="171">
        <v>0</v>
      </c>
      <c r="AV156" s="171">
        <v>0</v>
      </c>
      <c r="AW156" s="171">
        <v>0</v>
      </c>
      <c r="AX156" s="171">
        <v>0</v>
      </c>
      <c r="AY156" s="172" t="s">
        <v>495</v>
      </c>
      <c r="AZ156" s="172" t="s">
        <v>495</v>
      </c>
      <c r="BA156" s="172" t="s">
        <v>495</v>
      </c>
      <c r="BB156" s="171">
        <v>0</v>
      </c>
      <c r="BC156" s="172" t="s">
        <v>495</v>
      </c>
      <c r="BD156" s="172" t="s">
        <v>495</v>
      </c>
      <c r="BE156" s="172" t="s">
        <v>495</v>
      </c>
      <c r="BF156" s="171">
        <v>0</v>
      </c>
      <c r="BG156" s="172" t="s">
        <v>495</v>
      </c>
      <c r="BH156" s="172" t="s">
        <v>495</v>
      </c>
      <c r="BI156" s="172" t="s">
        <v>495</v>
      </c>
      <c r="BJ156" s="171">
        <v>0</v>
      </c>
      <c r="BK156" s="172" t="s">
        <v>495</v>
      </c>
      <c r="BL156" s="172" t="s">
        <v>495</v>
      </c>
      <c r="BM156" s="172" t="s">
        <v>495</v>
      </c>
      <c r="BN156" s="171">
        <v>0</v>
      </c>
      <c r="BO156" s="172" t="s">
        <v>495</v>
      </c>
      <c r="BP156" s="172" t="s">
        <v>495</v>
      </c>
      <c r="BQ156" s="172" t="s">
        <v>495</v>
      </c>
      <c r="BR156" s="171">
        <v>0</v>
      </c>
      <c r="BS156" s="172" t="s">
        <v>495</v>
      </c>
      <c r="BT156" s="172" t="s">
        <v>495</v>
      </c>
      <c r="BU156" s="172" t="s">
        <v>495</v>
      </c>
      <c r="BV156" s="172" t="s">
        <v>495</v>
      </c>
      <c r="BW156" s="171">
        <v>0</v>
      </c>
      <c r="BX156" s="171">
        <v>0</v>
      </c>
      <c r="BY156" s="171">
        <v>0</v>
      </c>
      <c r="BZ156" s="171">
        <v>0</v>
      </c>
      <c r="CA156" s="171">
        <v>0</v>
      </c>
      <c r="CB156" s="171">
        <v>0</v>
      </c>
      <c r="CC156" s="171">
        <v>0</v>
      </c>
      <c r="CD156" s="171">
        <v>0</v>
      </c>
      <c r="CE156" s="171">
        <v>0</v>
      </c>
      <c r="CF156" s="171">
        <v>0</v>
      </c>
      <c r="CG156" s="171">
        <v>0</v>
      </c>
      <c r="CH156" s="171">
        <v>0</v>
      </c>
      <c r="CI156" s="169" t="s">
        <v>495</v>
      </c>
      <c r="CJ156" s="169" t="s">
        <v>495</v>
      </c>
      <c r="CK156" s="169" t="s">
        <v>495</v>
      </c>
      <c r="CL156" s="169" t="s">
        <v>495</v>
      </c>
      <c r="CM156" s="169" t="s">
        <v>495</v>
      </c>
      <c r="CN156" s="169" t="s">
        <v>495</v>
      </c>
      <c r="CO156" s="169" t="s">
        <v>495</v>
      </c>
      <c r="CP156" s="169" t="s">
        <v>495</v>
      </c>
      <c r="CQ156" s="171">
        <v>0</v>
      </c>
      <c r="CR156" s="169" t="s">
        <v>495</v>
      </c>
      <c r="CS156" s="169" t="s">
        <v>495</v>
      </c>
      <c r="CT156" s="169" t="s">
        <v>495</v>
      </c>
      <c r="CU156" s="169" t="s">
        <v>495</v>
      </c>
      <c r="CV156" s="169" t="s">
        <v>495</v>
      </c>
      <c r="CW156" s="169" t="s">
        <v>495</v>
      </c>
      <c r="CX156" s="169" t="s">
        <v>495</v>
      </c>
      <c r="CY156" s="169" t="s">
        <v>495</v>
      </c>
      <c r="CZ156" s="169" t="s">
        <v>495</v>
      </c>
      <c r="DA156" s="169" t="s">
        <v>495</v>
      </c>
      <c r="DB156" s="169" t="s">
        <v>495</v>
      </c>
      <c r="DC156" s="171">
        <v>0</v>
      </c>
      <c r="DD156" s="169" t="s">
        <v>495</v>
      </c>
      <c r="DE156" s="169" t="s">
        <v>495</v>
      </c>
      <c r="DF156" s="169" t="s">
        <v>495</v>
      </c>
      <c r="DG156" s="171">
        <v>0</v>
      </c>
      <c r="DH156" s="171">
        <v>0</v>
      </c>
      <c r="DI156" s="171">
        <v>0</v>
      </c>
      <c r="DJ156" s="171">
        <v>0</v>
      </c>
      <c r="DK156" s="171">
        <v>0</v>
      </c>
      <c r="DL156" s="171">
        <v>0</v>
      </c>
      <c r="DM156" s="171">
        <v>0</v>
      </c>
      <c r="DN156" s="171">
        <v>0</v>
      </c>
      <c r="DO156" s="171">
        <v>0</v>
      </c>
      <c r="DP156" s="171">
        <v>0</v>
      </c>
      <c r="DQ156" s="171">
        <v>0</v>
      </c>
      <c r="DR156" s="171">
        <v>0</v>
      </c>
      <c r="DS156" s="171">
        <v>0</v>
      </c>
      <c r="DT156" s="171">
        <v>0</v>
      </c>
      <c r="DU156" s="171">
        <v>0</v>
      </c>
      <c r="DV156" s="171">
        <v>0</v>
      </c>
      <c r="DW156" s="171">
        <v>0</v>
      </c>
      <c r="DX156" s="171">
        <v>0</v>
      </c>
      <c r="DY156" s="171">
        <v>0</v>
      </c>
      <c r="DZ156" s="171">
        <v>0</v>
      </c>
      <c r="EA156" s="171">
        <v>0</v>
      </c>
      <c r="EB156" s="171">
        <v>0</v>
      </c>
      <c r="EC156" s="171">
        <v>0</v>
      </c>
      <c r="ED156" s="171">
        <v>0</v>
      </c>
      <c r="EE156" s="169" t="s">
        <v>495</v>
      </c>
      <c r="EF156" s="169" t="s">
        <v>495</v>
      </c>
      <c r="EG156" s="169" t="s">
        <v>495</v>
      </c>
      <c r="EH156" s="169" t="s">
        <v>495</v>
      </c>
      <c r="EI156" s="169" t="s">
        <v>495</v>
      </c>
      <c r="EJ156" s="169" t="s">
        <v>495</v>
      </c>
      <c r="EK156" s="169" t="s">
        <v>495</v>
      </c>
      <c r="EL156" s="169" t="s">
        <v>495</v>
      </c>
      <c r="EM156" s="171">
        <v>0</v>
      </c>
      <c r="EN156" s="169" t="s">
        <v>495</v>
      </c>
      <c r="EO156" s="169" t="s">
        <v>495</v>
      </c>
      <c r="EP156" s="169" t="s">
        <v>495</v>
      </c>
      <c r="EQ156" s="169" t="s">
        <v>495</v>
      </c>
      <c r="ER156" s="169" t="s">
        <v>495</v>
      </c>
      <c r="ES156" s="169" t="s">
        <v>495</v>
      </c>
      <c r="ET156" s="169" t="s">
        <v>495</v>
      </c>
      <c r="EU156" s="169" t="s">
        <v>495</v>
      </c>
      <c r="EV156" s="169" t="s">
        <v>495</v>
      </c>
      <c r="EW156" s="169" t="s">
        <v>495</v>
      </c>
      <c r="EX156" s="169" t="s">
        <v>495</v>
      </c>
      <c r="EY156" s="171">
        <v>0</v>
      </c>
      <c r="EZ156" s="169" t="s">
        <v>495</v>
      </c>
      <c r="FA156" s="169" t="s">
        <v>495</v>
      </c>
      <c r="FB156" s="169" t="s">
        <v>495</v>
      </c>
      <c r="FC156" s="171">
        <v>0</v>
      </c>
      <c r="FD156" s="171">
        <v>0</v>
      </c>
      <c r="FE156" s="171">
        <v>0</v>
      </c>
      <c r="FF156" s="171">
        <v>0</v>
      </c>
      <c r="FG156" s="171">
        <v>0</v>
      </c>
      <c r="FH156" s="171">
        <v>0</v>
      </c>
      <c r="FI156" s="171">
        <v>0</v>
      </c>
      <c r="FJ156" s="171">
        <v>0</v>
      </c>
      <c r="FK156" s="171">
        <v>0</v>
      </c>
      <c r="FL156" s="171">
        <v>0</v>
      </c>
      <c r="FM156" s="171">
        <v>0</v>
      </c>
      <c r="FN156" s="171">
        <v>0</v>
      </c>
      <c r="FO156" s="171">
        <v>0</v>
      </c>
      <c r="FP156" s="171">
        <v>0</v>
      </c>
      <c r="FQ156" s="171">
        <v>0</v>
      </c>
      <c r="FR156" s="171">
        <v>0</v>
      </c>
      <c r="FS156" s="171">
        <v>0</v>
      </c>
      <c r="FT156" s="171">
        <v>0</v>
      </c>
      <c r="FU156" s="171">
        <v>0</v>
      </c>
      <c r="FV156" s="171">
        <v>0</v>
      </c>
      <c r="FW156" s="171">
        <v>0</v>
      </c>
      <c r="FX156" s="171">
        <v>0</v>
      </c>
      <c r="FY156" s="171">
        <v>0</v>
      </c>
      <c r="FZ156" s="171">
        <v>0</v>
      </c>
    </row>
    <row r="157" spans="1:182">
      <c r="A157" s="169" t="s">
        <v>454</v>
      </c>
      <c r="B157" s="169" t="s">
        <v>455</v>
      </c>
      <c r="C157" s="168">
        <v>0</v>
      </c>
      <c r="D157" s="168">
        <v>0</v>
      </c>
      <c r="E157" s="168">
        <v>0</v>
      </c>
      <c r="F157" s="168">
        <v>0</v>
      </c>
      <c r="G157" s="168">
        <v>0</v>
      </c>
      <c r="H157" s="170"/>
      <c r="I157" s="168">
        <v>0</v>
      </c>
      <c r="J157" s="168">
        <v>0</v>
      </c>
      <c r="K157" s="168">
        <v>0</v>
      </c>
      <c r="L157" s="168">
        <v>0</v>
      </c>
      <c r="M157" s="168">
        <v>0</v>
      </c>
      <c r="N157" s="170"/>
      <c r="O157" s="171">
        <v>0</v>
      </c>
      <c r="P157" s="171">
        <v>0</v>
      </c>
      <c r="Q157" s="171">
        <v>0</v>
      </c>
      <c r="R157" s="171">
        <v>0</v>
      </c>
      <c r="S157" s="171">
        <v>0</v>
      </c>
      <c r="T157" s="171">
        <v>0</v>
      </c>
      <c r="U157" s="171">
        <v>0</v>
      </c>
      <c r="V157" s="171">
        <v>0</v>
      </c>
      <c r="W157" s="171">
        <v>0</v>
      </c>
      <c r="X157" s="171">
        <v>0</v>
      </c>
      <c r="Y157" s="171">
        <v>0</v>
      </c>
      <c r="Z157" s="171">
        <v>0</v>
      </c>
      <c r="AA157" s="171">
        <v>0</v>
      </c>
      <c r="AB157" s="171">
        <v>0</v>
      </c>
      <c r="AC157" s="171">
        <v>0</v>
      </c>
      <c r="AD157" s="171">
        <v>0</v>
      </c>
      <c r="AE157" s="171">
        <v>0</v>
      </c>
      <c r="AF157" s="171">
        <v>0</v>
      </c>
      <c r="AG157" s="171">
        <v>0</v>
      </c>
      <c r="AH157" s="171">
        <v>0</v>
      </c>
      <c r="AI157" s="171">
        <v>0</v>
      </c>
      <c r="AJ157" s="171">
        <v>0</v>
      </c>
      <c r="AK157" s="171">
        <v>0</v>
      </c>
      <c r="AL157" s="171">
        <v>0</v>
      </c>
      <c r="AM157" s="171">
        <v>0</v>
      </c>
      <c r="AN157" s="171">
        <v>0</v>
      </c>
      <c r="AO157" s="171">
        <v>0</v>
      </c>
      <c r="AP157" s="171">
        <v>0</v>
      </c>
      <c r="AQ157" s="171">
        <v>0</v>
      </c>
      <c r="AR157" s="171">
        <v>0</v>
      </c>
      <c r="AS157" s="171">
        <v>0</v>
      </c>
      <c r="AT157" s="171">
        <v>0</v>
      </c>
      <c r="AU157" s="171">
        <v>0</v>
      </c>
      <c r="AV157" s="171">
        <v>0</v>
      </c>
      <c r="AW157" s="171">
        <v>0</v>
      </c>
      <c r="AX157" s="171">
        <v>0</v>
      </c>
      <c r="AY157" s="172" t="s">
        <v>495</v>
      </c>
      <c r="AZ157" s="172" t="s">
        <v>495</v>
      </c>
      <c r="BA157" s="172" t="s">
        <v>495</v>
      </c>
      <c r="BB157" s="171">
        <v>0</v>
      </c>
      <c r="BC157" s="172" t="s">
        <v>495</v>
      </c>
      <c r="BD157" s="172" t="s">
        <v>495</v>
      </c>
      <c r="BE157" s="172" t="s">
        <v>495</v>
      </c>
      <c r="BF157" s="171">
        <v>0</v>
      </c>
      <c r="BG157" s="172" t="s">
        <v>495</v>
      </c>
      <c r="BH157" s="172" t="s">
        <v>495</v>
      </c>
      <c r="BI157" s="172" t="s">
        <v>495</v>
      </c>
      <c r="BJ157" s="171">
        <v>0</v>
      </c>
      <c r="BK157" s="172" t="s">
        <v>495</v>
      </c>
      <c r="BL157" s="172" t="s">
        <v>495</v>
      </c>
      <c r="BM157" s="172" t="s">
        <v>495</v>
      </c>
      <c r="BN157" s="171">
        <v>0</v>
      </c>
      <c r="BO157" s="172" t="s">
        <v>495</v>
      </c>
      <c r="BP157" s="172" t="s">
        <v>495</v>
      </c>
      <c r="BQ157" s="172" t="s">
        <v>495</v>
      </c>
      <c r="BR157" s="171">
        <v>0</v>
      </c>
      <c r="BS157" s="172" t="s">
        <v>495</v>
      </c>
      <c r="BT157" s="172" t="s">
        <v>495</v>
      </c>
      <c r="BU157" s="172" t="s">
        <v>495</v>
      </c>
      <c r="BV157" s="172" t="s">
        <v>495</v>
      </c>
      <c r="BW157" s="171">
        <v>0</v>
      </c>
      <c r="BX157" s="171">
        <v>0</v>
      </c>
      <c r="BY157" s="171">
        <v>0</v>
      </c>
      <c r="BZ157" s="171">
        <v>0</v>
      </c>
      <c r="CA157" s="171">
        <v>0</v>
      </c>
      <c r="CB157" s="171">
        <v>0</v>
      </c>
      <c r="CC157" s="171">
        <v>0</v>
      </c>
      <c r="CD157" s="171">
        <v>0</v>
      </c>
      <c r="CE157" s="171">
        <v>0</v>
      </c>
      <c r="CF157" s="171">
        <v>0</v>
      </c>
      <c r="CG157" s="171">
        <v>0</v>
      </c>
      <c r="CH157" s="171">
        <v>0</v>
      </c>
      <c r="CI157" s="169" t="s">
        <v>495</v>
      </c>
      <c r="CJ157" s="169" t="s">
        <v>495</v>
      </c>
      <c r="CK157" s="169" t="s">
        <v>495</v>
      </c>
      <c r="CL157" s="169" t="s">
        <v>495</v>
      </c>
      <c r="CM157" s="169" t="s">
        <v>495</v>
      </c>
      <c r="CN157" s="169" t="s">
        <v>495</v>
      </c>
      <c r="CO157" s="169" t="s">
        <v>495</v>
      </c>
      <c r="CP157" s="169" t="s">
        <v>495</v>
      </c>
      <c r="CQ157" s="171">
        <v>0</v>
      </c>
      <c r="CR157" s="169" t="s">
        <v>495</v>
      </c>
      <c r="CS157" s="169" t="s">
        <v>495</v>
      </c>
      <c r="CT157" s="169" t="s">
        <v>495</v>
      </c>
      <c r="CU157" s="169" t="s">
        <v>495</v>
      </c>
      <c r="CV157" s="169" t="s">
        <v>495</v>
      </c>
      <c r="CW157" s="169" t="s">
        <v>495</v>
      </c>
      <c r="CX157" s="169" t="s">
        <v>495</v>
      </c>
      <c r="CY157" s="169" t="s">
        <v>495</v>
      </c>
      <c r="CZ157" s="169" t="s">
        <v>495</v>
      </c>
      <c r="DA157" s="169" t="s">
        <v>495</v>
      </c>
      <c r="DB157" s="169" t="s">
        <v>495</v>
      </c>
      <c r="DC157" s="171">
        <v>0</v>
      </c>
      <c r="DD157" s="169" t="s">
        <v>495</v>
      </c>
      <c r="DE157" s="169" t="s">
        <v>495</v>
      </c>
      <c r="DF157" s="169" t="s">
        <v>495</v>
      </c>
      <c r="DG157" s="171">
        <v>0</v>
      </c>
      <c r="DH157" s="171">
        <v>0</v>
      </c>
      <c r="DI157" s="171">
        <v>0</v>
      </c>
      <c r="DJ157" s="171">
        <v>0</v>
      </c>
      <c r="DK157" s="171">
        <v>0</v>
      </c>
      <c r="DL157" s="171">
        <v>0</v>
      </c>
      <c r="DM157" s="171">
        <v>0</v>
      </c>
      <c r="DN157" s="171">
        <v>0</v>
      </c>
      <c r="DO157" s="171">
        <v>0</v>
      </c>
      <c r="DP157" s="171">
        <v>0</v>
      </c>
      <c r="DQ157" s="171">
        <v>0</v>
      </c>
      <c r="DR157" s="171">
        <v>0</v>
      </c>
      <c r="DS157" s="171">
        <v>0</v>
      </c>
      <c r="DT157" s="171">
        <v>0</v>
      </c>
      <c r="DU157" s="171">
        <v>0</v>
      </c>
      <c r="DV157" s="171">
        <v>0</v>
      </c>
      <c r="DW157" s="171">
        <v>0</v>
      </c>
      <c r="DX157" s="171">
        <v>0</v>
      </c>
      <c r="DY157" s="171">
        <v>0</v>
      </c>
      <c r="DZ157" s="171">
        <v>0</v>
      </c>
      <c r="EA157" s="171">
        <v>0</v>
      </c>
      <c r="EB157" s="171">
        <v>0</v>
      </c>
      <c r="EC157" s="171">
        <v>0</v>
      </c>
      <c r="ED157" s="171">
        <v>0</v>
      </c>
      <c r="EE157" s="169" t="s">
        <v>495</v>
      </c>
      <c r="EF157" s="169" t="s">
        <v>495</v>
      </c>
      <c r="EG157" s="169" t="s">
        <v>495</v>
      </c>
      <c r="EH157" s="169" t="s">
        <v>495</v>
      </c>
      <c r="EI157" s="169" t="s">
        <v>495</v>
      </c>
      <c r="EJ157" s="169" t="s">
        <v>495</v>
      </c>
      <c r="EK157" s="169" t="s">
        <v>495</v>
      </c>
      <c r="EL157" s="169" t="s">
        <v>495</v>
      </c>
      <c r="EM157" s="171">
        <v>0</v>
      </c>
      <c r="EN157" s="169" t="s">
        <v>495</v>
      </c>
      <c r="EO157" s="169" t="s">
        <v>495</v>
      </c>
      <c r="EP157" s="169" t="s">
        <v>495</v>
      </c>
      <c r="EQ157" s="169" t="s">
        <v>495</v>
      </c>
      <c r="ER157" s="169" t="s">
        <v>495</v>
      </c>
      <c r="ES157" s="169" t="s">
        <v>495</v>
      </c>
      <c r="ET157" s="169" t="s">
        <v>495</v>
      </c>
      <c r="EU157" s="169" t="s">
        <v>495</v>
      </c>
      <c r="EV157" s="169" t="s">
        <v>495</v>
      </c>
      <c r="EW157" s="169" t="s">
        <v>495</v>
      </c>
      <c r="EX157" s="169" t="s">
        <v>495</v>
      </c>
      <c r="EY157" s="171">
        <v>0</v>
      </c>
      <c r="EZ157" s="169" t="s">
        <v>495</v>
      </c>
      <c r="FA157" s="169" t="s">
        <v>495</v>
      </c>
      <c r="FB157" s="169" t="s">
        <v>495</v>
      </c>
      <c r="FC157" s="171">
        <v>0</v>
      </c>
      <c r="FD157" s="171">
        <v>0</v>
      </c>
      <c r="FE157" s="171">
        <v>0</v>
      </c>
      <c r="FF157" s="171">
        <v>0</v>
      </c>
      <c r="FG157" s="171">
        <v>0</v>
      </c>
      <c r="FH157" s="171">
        <v>0</v>
      </c>
      <c r="FI157" s="171">
        <v>0</v>
      </c>
      <c r="FJ157" s="171">
        <v>0</v>
      </c>
      <c r="FK157" s="171">
        <v>0</v>
      </c>
      <c r="FL157" s="171">
        <v>0</v>
      </c>
      <c r="FM157" s="171">
        <v>0</v>
      </c>
      <c r="FN157" s="171">
        <v>0</v>
      </c>
      <c r="FO157" s="171">
        <v>0</v>
      </c>
      <c r="FP157" s="171">
        <v>0</v>
      </c>
      <c r="FQ157" s="171">
        <v>0</v>
      </c>
      <c r="FR157" s="171">
        <v>0</v>
      </c>
      <c r="FS157" s="171">
        <v>0</v>
      </c>
      <c r="FT157" s="171">
        <v>0</v>
      </c>
      <c r="FU157" s="171">
        <v>0</v>
      </c>
      <c r="FV157" s="171">
        <v>0</v>
      </c>
      <c r="FW157" s="171">
        <v>0</v>
      </c>
      <c r="FX157" s="171">
        <v>0</v>
      </c>
      <c r="FY157" s="171">
        <v>0</v>
      </c>
      <c r="FZ157" s="171">
        <v>0</v>
      </c>
    </row>
    <row r="158" spans="1:182">
      <c r="A158" s="169" t="s">
        <v>456</v>
      </c>
      <c r="B158" s="169" t="s">
        <v>457</v>
      </c>
      <c r="C158" s="168">
        <v>4</v>
      </c>
      <c r="D158" s="168">
        <v>4</v>
      </c>
      <c r="E158" s="168">
        <v>4</v>
      </c>
      <c r="F158" s="168">
        <v>4</v>
      </c>
      <c r="G158" s="168">
        <v>0</v>
      </c>
      <c r="H158" s="170">
        <v>0</v>
      </c>
      <c r="I158" s="168">
        <v>336</v>
      </c>
      <c r="J158" s="168">
        <v>304</v>
      </c>
      <c r="K158" s="168">
        <v>271</v>
      </c>
      <c r="L158" s="168">
        <v>247</v>
      </c>
      <c r="M158" s="168">
        <v>-57</v>
      </c>
      <c r="N158" s="170">
        <v>-18.75</v>
      </c>
      <c r="O158" s="171">
        <v>0</v>
      </c>
      <c r="P158" s="171">
        <v>0</v>
      </c>
      <c r="Q158" s="171">
        <v>0</v>
      </c>
      <c r="R158" s="171">
        <v>0</v>
      </c>
      <c r="S158" s="171">
        <v>0</v>
      </c>
      <c r="T158" s="171">
        <v>0</v>
      </c>
      <c r="U158" s="171">
        <v>0</v>
      </c>
      <c r="V158" s="171">
        <v>0</v>
      </c>
      <c r="W158" s="171">
        <v>0</v>
      </c>
      <c r="X158" s="171">
        <v>0</v>
      </c>
      <c r="Y158" s="171">
        <v>0</v>
      </c>
      <c r="Z158" s="171">
        <v>0</v>
      </c>
      <c r="AA158" s="171">
        <v>0</v>
      </c>
      <c r="AB158" s="171">
        <v>0</v>
      </c>
      <c r="AC158" s="171">
        <v>0</v>
      </c>
      <c r="AD158" s="171">
        <v>0</v>
      </c>
      <c r="AE158" s="171">
        <v>0</v>
      </c>
      <c r="AF158" s="171">
        <v>0</v>
      </c>
      <c r="AG158" s="171">
        <v>0</v>
      </c>
      <c r="AH158" s="171">
        <v>0</v>
      </c>
      <c r="AI158" s="171">
        <v>0</v>
      </c>
      <c r="AJ158" s="171">
        <v>0</v>
      </c>
      <c r="AK158" s="171">
        <v>0</v>
      </c>
      <c r="AL158" s="171">
        <v>0</v>
      </c>
      <c r="AM158" s="171">
        <v>1</v>
      </c>
      <c r="AN158" s="171">
        <v>1</v>
      </c>
      <c r="AO158" s="171">
        <v>1</v>
      </c>
      <c r="AP158" s="171">
        <v>0</v>
      </c>
      <c r="AQ158" s="171">
        <v>56</v>
      </c>
      <c r="AR158" s="171">
        <v>55</v>
      </c>
      <c r="AS158" s="171">
        <v>46</v>
      </c>
      <c r="AT158" s="171">
        <v>30</v>
      </c>
      <c r="AU158" s="171">
        <v>12</v>
      </c>
      <c r="AV158" s="171">
        <v>0</v>
      </c>
      <c r="AW158" s="171">
        <v>24</v>
      </c>
      <c r="AX158" s="171">
        <v>15</v>
      </c>
      <c r="AY158" s="172" t="s">
        <v>495</v>
      </c>
      <c r="AZ158" s="172" t="s">
        <v>495</v>
      </c>
      <c r="BA158" s="172" t="s">
        <v>495</v>
      </c>
      <c r="BB158" s="171">
        <v>1</v>
      </c>
      <c r="BC158" s="172" t="s">
        <v>495</v>
      </c>
      <c r="BD158" s="172" t="s">
        <v>495</v>
      </c>
      <c r="BE158" s="172" t="s">
        <v>495</v>
      </c>
      <c r="BF158" s="171">
        <v>13</v>
      </c>
      <c r="BG158" s="172" t="s">
        <v>495</v>
      </c>
      <c r="BH158" s="172" t="s">
        <v>495</v>
      </c>
      <c r="BI158" s="172" t="s">
        <v>495</v>
      </c>
      <c r="BJ158" s="171">
        <v>0</v>
      </c>
      <c r="BK158" s="172" t="s">
        <v>495</v>
      </c>
      <c r="BL158" s="172" t="s">
        <v>495</v>
      </c>
      <c r="BM158" s="172" t="s">
        <v>495</v>
      </c>
      <c r="BN158" s="171">
        <v>0</v>
      </c>
      <c r="BO158" s="172" t="s">
        <v>495</v>
      </c>
      <c r="BP158" s="172" t="s">
        <v>495</v>
      </c>
      <c r="BQ158" s="172" t="s">
        <v>495</v>
      </c>
      <c r="BR158" s="171">
        <v>0</v>
      </c>
      <c r="BS158" s="172" t="s">
        <v>495</v>
      </c>
      <c r="BT158" s="172" t="s">
        <v>495</v>
      </c>
      <c r="BU158" s="172" t="s">
        <v>495</v>
      </c>
      <c r="BV158" s="172" t="s">
        <v>495</v>
      </c>
      <c r="BW158" s="171">
        <v>0</v>
      </c>
      <c r="BX158" s="171">
        <v>0</v>
      </c>
      <c r="BY158" s="171">
        <v>0</v>
      </c>
      <c r="BZ158" s="171">
        <v>0</v>
      </c>
      <c r="CA158" s="171">
        <v>0</v>
      </c>
      <c r="CB158" s="171">
        <v>0</v>
      </c>
      <c r="CC158" s="171">
        <v>0</v>
      </c>
      <c r="CD158" s="171">
        <v>0</v>
      </c>
      <c r="CE158" s="171">
        <v>0</v>
      </c>
      <c r="CF158" s="171">
        <v>0</v>
      </c>
      <c r="CG158" s="171">
        <v>0</v>
      </c>
      <c r="CH158" s="171">
        <v>0</v>
      </c>
      <c r="CI158" s="169" t="s">
        <v>495</v>
      </c>
      <c r="CJ158" s="169" t="s">
        <v>495</v>
      </c>
      <c r="CK158" s="169" t="s">
        <v>495</v>
      </c>
      <c r="CL158" s="169" t="s">
        <v>495</v>
      </c>
      <c r="CM158" s="169" t="s">
        <v>495</v>
      </c>
      <c r="CN158" s="169" t="s">
        <v>495</v>
      </c>
      <c r="CO158" s="169" t="s">
        <v>495</v>
      </c>
      <c r="CP158" s="169" t="s">
        <v>495</v>
      </c>
      <c r="CQ158" s="171">
        <v>0</v>
      </c>
      <c r="CR158" s="169" t="s">
        <v>495</v>
      </c>
      <c r="CS158" s="169" t="s">
        <v>495</v>
      </c>
      <c r="CT158" s="169" t="s">
        <v>495</v>
      </c>
      <c r="CU158" s="169" t="s">
        <v>495</v>
      </c>
      <c r="CV158" s="169" t="s">
        <v>495</v>
      </c>
      <c r="CW158" s="169" t="s">
        <v>495</v>
      </c>
      <c r="CX158" s="169" t="s">
        <v>495</v>
      </c>
      <c r="CY158" s="169" t="s">
        <v>495</v>
      </c>
      <c r="CZ158" s="169" t="s">
        <v>495</v>
      </c>
      <c r="DA158" s="169" t="s">
        <v>495</v>
      </c>
      <c r="DB158" s="169" t="s">
        <v>495</v>
      </c>
      <c r="DC158" s="171">
        <v>0</v>
      </c>
      <c r="DD158" s="169" t="s">
        <v>495</v>
      </c>
      <c r="DE158" s="169" t="s">
        <v>495</v>
      </c>
      <c r="DF158" s="169" t="s">
        <v>495</v>
      </c>
      <c r="DG158" s="171">
        <v>2</v>
      </c>
      <c r="DH158" s="171">
        <v>2</v>
      </c>
      <c r="DI158" s="171">
        <v>2</v>
      </c>
      <c r="DJ158" s="171">
        <v>2</v>
      </c>
      <c r="DK158" s="171">
        <v>150</v>
      </c>
      <c r="DL158" s="171">
        <v>137</v>
      </c>
      <c r="DM158" s="171">
        <v>124</v>
      </c>
      <c r="DN158" s="171">
        <v>119</v>
      </c>
      <c r="DO158" s="171">
        <v>44</v>
      </c>
      <c r="DP158" s="171">
        <v>40</v>
      </c>
      <c r="DQ158" s="171">
        <v>37</v>
      </c>
      <c r="DR158" s="171">
        <v>26</v>
      </c>
      <c r="DS158" s="171">
        <v>0</v>
      </c>
      <c r="DT158" s="171">
        <v>0</v>
      </c>
      <c r="DU158" s="171">
        <v>0</v>
      </c>
      <c r="DV158" s="171">
        <v>0</v>
      </c>
      <c r="DW158" s="171">
        <v>0</v>
      </c>
      <c r="DX158" s="171">
        <v>0</v>
      </c>
      <c r="DY158" s="171">
        <v>0</v>
      </c>
      <c r="DZ158" s="171">
        <v>0</v>
      </c>
      <c r="EA158" s="171">
        <v>0</v>
      </c>
      <c r="EB158" s="171">
        <v>0</v>
      </c>
      <c r="EC158" s="171">
        <v>0</v>
      </c>
      <c r="ED158" s="171">
        <v>0</v>
      </c>
      <c r="EE158" s="169" t="s">
        <v>495</v>
      </c>
      <c r="EF158" s="169" t="s">
        <v>495</v>
      </c>
      <c r="EG158" s="169" t="s">
        <v>495</v>
      </c>
      <c r="EH158" s="169" t="s">
        <v>495</v>
      </c>
      <c r="EI158" s="169" t="s">
        <v>495</v>
      </c>
      <c r="EJ158" s="169" t="s">
        <v>495</v>
      </c>
      <c r="EK158" s="169" t="s">
        <v>495</v>
      </c>
      <c r="EL158" s="169" t="s">
        <v>495</v>
      </c>
      <c r="EM158" s="171">
        <v>0</v>
      </c>
      <c r="EN158" s="169" t="s">
        <v>495</v>
      </c>
      <c r="EO158" s="169" t="s">
        <v>495</v>
      </c>
      <c r="EP158" s="169" t="s">
        <v>495</v>
      </c>
      <c r="EQ158" s="169" t="s">
        <v>495</v>
      </c>
      <c r="ER158" s="169" t="s">
        <v>495</v>
      </c>
      <c r="ES158" s="169" t="s">
        <v>495</v>
      </c>
      <c r="ET158" s="169" t="s">
        <v>495</v>
      </c>
      <c r="EU158" s="169" t="s">
        <v>495</v>
      </c>
      <c r="EV158" s="169" t="s">
        <v>495</v>
      </c>
      <c r="EW158" s="169" t="s">
        <v>495</v>
      </c>
      <c r="EX158" s="169" t="s">
        <v>495</v>
      </c>
      <c r="EY158" s="171">
        <v>0</v>
      </c>
      <c r="EZ158" s="169" t="s">
        <v>495</v>
      </c>
      <c r="FA158" s="169" t="s">
        <v>495</v>
      </c>
      <c r="FB158" s="169" t="s">
        <v>495</v>
      </c>
      <c r="FC158" s="171">
        <v>1</v>
      </c>
      <c r="FD158" s="171">
        <v>1</v>
      </c>
      <c r="FE158" s="171">
        <v>1</v>
      </c>
      <c r="FF158" s="171">
        <v>1</v>
      </c>
      <c r="FG158" s="171">
        <v>130</v>
      </c>
      <c r="FH158" s="171">
        <v>112</v>
      </c>
      <c r="FI158" s="171">
        <v>101</v>
      </c>
      <c r="FJ158" s="171">
        <v>85</v>
      </c>
      <c r="FK158" s="171">
        <v>43</v>
      </c>
      <c r="FL158" s="171">
        <v>52</v>
      </c>
      <c r="FM158" s="171">
        <v>40</v>
      </c>
      <c r="FN158" s="171">
        <v>33</v>
      </c>
      <c r="FO158" s="171">
        <v>0</v>
      </c>
      <c r="FP158" s="171">
        <v>0</v>
      </c>
      <c r="FQ158" s="171">
        <v>0</v>
      </c>
      <c r="FR158" s="171">
        <v>0</v>
      </c>
      <c r="FS158" s="171">
        <v>0</v>
      </c>
      <c r="FT158" s="171">
        <v>0</v>
      </c>
      <c r="FU158" s="171">
        <v>0</v>
      </c>
      <c r="FV158" s="171">
        <v>0</v>
      </c>
      <c r="FW158" s="171">
        <v>0</v>
      </c>
      <c r="FX158" s="171">
        <v>0</v>
      </c>
      <c r="FY158" s="171">
        <v>0</v>
      </c>
      <c r="FZ158" s="171">
        <v>0</v>
      </c>
    </row>
    <row r="159" spans="1:182">
      <c r="A159" s="169" t="s">
        <v>458</v>
      </c>
      <c r="B159" s="169" t="s">
        <v>459</v>
      </c>
      <c r="C159" s="168">
        <v>0</v>
      </c>
      <c r="D159" s="168">
        <v>0</v>
      </c>
      <c r="E159" s="168">
        <v>0</v>
      </c>
      <c r="F159" s="168">
        <v>0</v>
      </c>
      <c r="G159" s="168">
        <v>0</v>
      </c>
      <c r="H159" s="170"/>
      <c r="I159" s="168">
        <v>0</v>
      </c>
      <c r="J159" s="168">
        <v>0</v>
      </c>
      <c r="K159" s="168">
        <v>0</v>
      </c>
      <c r="L159" s="168">
        <v>0</v>
      </c>
      <c r="M159" s="168">
        <v>0</v>
      </c>
      <c r="N159" s="170"/>
      <c r="O159" s="171">
        <v>0</v>
      </c>
      <c r="P159" s="171">
        <v>0</v>
      </c>
      <c r="Q159" s="171">
        <v>0</v>
      </c>
      <c r="R159" s="171">
        <v>0</v>
      </c>
      <c r="S159" s="171">
        <v>0</v>
      </c>
      <c r="T159" s="171">
        <v>0</v>
      </c>
      <c r="U159" s="171">
        <v>0</v>
      </c>
      <c r="V159" s="171">
        <v>0</v>
      </c>
      <c r="W159" s="171">
        <v>0</v>
      </c>
      <c r="X159" s="171">
        <v>0</v>
      </c>
      <c r="Y159" s="171">
        <v>0</v>
      </c>
      <c r="Z159" s="171">
        <v>0</v>
      </c>
      <c r="AA159" s="171">
        <v>0</v>
      </c>
      <c r="AB159" s="171">
        <v>0</v>
      </c>
      <c r="AC159" s="171">
        <v>0</v>
      </c>
      <c r="AD159" s="171">
        <v>0</v>
      </c>
      <c r="AE159" s="171">
        <v>0</v>
      </c>
      <c r="AF159" s="171">
        <v>0</v>
      </c>
      <c r="AG159" s="171">
        <v>0</v>
      </c>
      <c r="AH159" s="171">
        <v>0</v>
      </c>
      <c r="AI159" s="171">
        <v>0</v>
      </c>
      <c r="AJ159" s="171">
        <v>0</v>
      </c>
      <c r="AK159" s="171">
        <v>0</v>
      </c>
      <c r="AL159" s="171">
        <v>0</v>
      </c>
      <c r="AM159" s="171">
        <v>0</v>
      </c>
      <c r="AN159" s="171">
        <v>0</v>
      </c>
      <c r="AO159" s="171">
        <v>0</v>
      </c>
      <c r="AP159" s="171">
        <v>0</v>
      </c>
      <c r="AQ159" s="171">
        <v>0</v>
      </c>
      <c r="AR159" s="171">
        <v>0</v>
      </c>
      <c r="AS159" s="171">
        <v>0</v>
      </c>
      <c r="AT159" s="171">
        <v>0</v>
      </c>
      <c r="AU159" s="171">
        <v>0</v>
      </c>
      <c r="AV159" s="171">
        <v>0</v>
      </c>
      <c r="AW159" s="171">
        <v>0</v>
      </c>
      <c r="AX159" s="171">
        <v>0</v>
      </c>
      <c r="AY159" s="172" t="s">
        <v>495</v>
      </c>
      <c r="AZ159" s="172" t="s">
        <v>495</v>
      </c>
      <c r="BA159" s="172" t="s">
        <v>495</v>
      </c>
      <c r="BB159" s="171">
        <v>0</v>
      </c>
      <c r="BC159" s="172" t="s">
        <v>495</v>
      </c>
      <c r="BD159" s="172" t="s">
        <v>495</v>
      </c>
      <c r="BE159" s="172" t="s">
        <v>495</v>
      </c>
      <c r="BF159" s="171">
        <v>0</v>
      </c>
      <c r="BG159" s="172" t="s">
        <v>495</v>
      </c>
      <c r="BH159" s="172" t="s">
        <v>495</v>
      </c>
      <c r="BI159" s="172" t="s">
        <v>495</v>
      </c>
      <c r="BJ159" s="171">
        <v>0</v>
      </c>
      <c r="BK159" s="172" t="s">
        <v>495</v>
      </c>
      <c r="BL159" s="172" t="s">
        <v>495</v>
      </c>
      <c r="BM159" s="172" t="s">
        <v>495</v>
      </c>
      <c r="BN159" s="171">
        <v>0</v>
      </c>
      <c r="BO159" s="172" t="s">
        <v>495</v>
      </c>
      <c r="BP159" s="172" t="s">
        <v>495</v>
      </c>
      <c r="BQ159" s="172" t="s">
        <v>495</v>
      </c>
      <c r="BR159" s="171">
        <v>0</v>
      </c>
      <c r="BS159" s="172" t="s">
        <v>495</v>
      </c>
      <c r="BT159" s="172" t="s">
        <v>495</v>
      </c>
      <c r="BU159" s="172" t="s">
        <v>495</v>
      </c>
      <c r="BV159" s="172" t="s">
        <v>495</v>
      </c>
      <c r="BW159" s="171">
        <v>0</v>
      </c>
      <c r="BX159" s="171">
        <v>0</v>
      </c>
      <c r="BY159" s="171">
        <v>0</v>
      </c>
      <c r="BZ159" s="171">
        <v>0</v>
      </c>
      <c r="CA159" s="171">
        <v>0</v>
      </c>
      <c r="CB159" s="171">
        <v>0</v>
      </c>
      <c r="CC159" s="171">
        <v>0</v>
      </c>
      <c r="CD159" s="171">
        <v>0</v>
      </c>
      <c r="CE159" s="171">
        <v>0</v>
      </c>
      <c r="CF159" s="171">
        <v>0</v>
      </c>
      <c r="CG159" s="171">
        <v>0</v>
      </c>
      <c r="CH159" s="171">
        <v>0</v>
      </c>
      <c r="CI159" s="169" t="s">
        <v>495</v>
      </c>
      <c r="CJ159" s="169" t="s">
        <v>495</v>
      </c>
      <c r="CK159" s="169" t="s">
        <v>495</v>
      </c>
      <c r="CL159" s="169" t="s">
        <v>495</v>
      </c>
      <c r="CM159" s="169" t="s">
        <v>495</v>
      </c>
      <c r="CN159" s="169" t="s">
        <v>495</v>
      </c>
      <c r="CO159" s="169" t="s">
        <v>495</v>
      </c>
      <c r="CP159" s="169" t="s">
        <v>495</v>
      </c>
      <c r="CQ159" s="171">
        <v>0</v>
      </c>
      <c r="CR159" s="169" t="s">
        <v>495</v>
      </c>
      <c r="CS159" s="169" t="s">
        <v>495</v>
      </c>
      <c r="CT159" s="169" t="s">
        <v>495</v>
      </c>
      <c r="CU159" s="169" t="s">
        <v>495</v>
      </c>
      <c r="CV159" s="169" t="s">
        <v>495</v>
      </c>
      <c r="CW159" s="169" t="s">
        <v>495</v>
      </c>
      <c r="CX159" s="169" t="s">
        <v>495</v>
      </c>
      <c r="CY159" s="169" t="s">
        <v>495</v>
      </c>
      <c r="CZ159" s="169" t="s">
        <v>495</v>
      </c>
      <c r="DA159" s="169" t="s">
        <v>495</v>
      </c>
      <c r="DB159" s="169" t="s">
        <v>495</v>
      </c>
      <c r="DC159" s="171">
        <v>0</v>
      </c>
      <c r="DD159" s="169" t="s">
        <v>495</v>
      </c>
      <c r="DE159" s="169" t="s">
        <v>495</v>
      </c>
      <c r="DF159" s="169" t="s">
        <v>495</v>
      </c>
      <c r="DG159" s="171">
        <v>0</v>
      </c>
      <c r="DH159" s="171">
        <v>0</v>
      </c>
      <c r="DI159" s="171">
        <v>0</v>
      </c>
      <c r="DJ159" s="171">
        <v>0</v>
      </c>
      <c r="DK159" s="171">
        <v>0</v>
      </c>
      <c r="DL159" s="171">
        <v>0</v>
      </c>
      <c r="DM159" s="171">
        <v>0</v>
      </c>
      <c r="DN159" s="171">
        <v>0</v>
      </c>
      <c r="DO159" s="171">
        <v>0</v>
      </c>
      <c r="DP159" s="171">
        <v>0</v>
      </c>
      <c r="DQ159" s="171">
        <v>0</v>
      </c>
      <c r="DR159" s="171">
        <v>0</v>
      </c>
      <c r="DS159" s="171">
        <v>0</v>
      </c>
      <c r="DT159" s="171">
        <v>0</v>
      </c>
      <c r="DU159" s="171">
        <v>0</v>
      </c>
      <c r="DV159" s="171">
        <v>0</v>
      </c>
      <c r="DW159" s="171">
        <v>0</v>
      </c>
      <c r="DX159" s="171">
        <v>0</v>
      </c>
      <c r="DY159" s="171">
        <v>0</v>
      </c>
      <c r="DZ159" s="171">
        <v>0</v>
      </c>
      <c r="EA159" s="171">
        <v>0</v>
      </c>
      <c r="EB159" s="171">
        <v>0</v>
      </c>
      <c r="EC159" s="171">
        <v>0</v>
      </c>
      <c r="ED159" s="171">
        <v>0</v>
      </c>
      <c r="EE159" s="169" t="s">
        <v>495</v>
      </c>
      <c r="EF159" s="169" t="s">
        <v>495</v>
      </c>
      <c r="EG159" s="169" t="s">
        <v>495</v>
      </c>
      <c r="EH159" s="169" t="s">
        <v>495</v>
      </c>
      <c r="EI159" s="169" t="s">
        <v>495</v>
      </c>
      <c r="EJ159" s="169" t="s">
        <v>495</v>
      </c>
      <c r="EK159" s="169" t="s">
        <v>495</v>
      </c>
      <c r="EL159" s="169" t="s">
        <v>495</v>
      </c>
      <c r="EM159" s="171">
        <v>0</v>
      </c>
      <c r="EN159" s="169" t="s">
        <v>495</v>
      </c>
      <c r="EO159" s="169" t="s">
        <v>495</v>
      </c>
      <c r="EP159" s="169" t="s">
        <v>495</v>
      </c>
      <c r="EQ159" s="169" t="s">
        <v>495</v>
      </c>
      <c r="ER159" s="169" t="s">
        <v>495</v>
      </c>
      <c r="ES159" s="169" t="s">
        <v>495</v>
      </c>
      <c r="ET159" s="169" t="s">
        <v>495</v>
      </c>
      <c r="EU159" s="169" t="s">
        <v>495</v>
      </c>
      <c r="EV159" s="169" t="s">
        <v>495</v>
      </c>
      <c r="EW159" s="169" t="s">
        <v>495</v>
      </c>
      <c r="EX159" s="169" t="s">
        <v>495</v>
      </c>
      <c r="EY159" s="171">
        <v>0</v>
      </c>
      <c r="EZ159" s="169" t="s">
        <v>495</v>
      </c>
      <c r="FA159" s="169" t="s">
        <v>495</v>
      </c>
      <c r="FB159" s="169" t="s">
        <v>495</v>
      </c>
      <c r="FC159" s="171">
        <v>0</v>
      </c>
      <c r="FD159" s="171">
        <v>0</v>
      </c>
      <c r="FE159" s="171">
        <v>0</v>
      </c>
      <c r="FF159" s="171">
        <v>0</v>
      </c>
      <c r="FG159" s="171">
        <v>0</v>
      </c>
      <c r="FH159" s="171">
        <v>0</v>
      </c>
      <c r="FI159" s="171">
        <v>0</v>
      </c>
      <c r="FJ159" s="171">
        <v>0</v>
      </c>
      <c r="FK159" s="171">
        <v>0</v>
      </c>
      <c r="FL159" s="171">
        <v>0</v>
      </c>
      <c r="FM159" s="171">
        <v>0</v>
      </c>
      <c r="FN159" s="171">
        <v>0</v>
      </c>
      <c r="FO159" s="171">
        <v>0</v>
      </c>
      <c r="FP159" s="171">
        <v>0</v>
      </c>
      <c r="FQ159" s="171">
        <v>0</v>
      </c>
      <c r="FR159" s="171">
        <v>0</v>
      </c>
      <c r="FS159" s="171">
        <v>0</v>
      </c>
      <c r="FT159" s="171">
        <v>0</v>
      </c>
      <c r="FU159" s="171">
        <v>0</v>
      </c>
      <c r="FV159" s="171">
        <v>0</v>
      </c>
      <c r="FW159" s="171">
        <v>0</v>
      </c>
      <c r="FX159" s="171">
        <v>0</v>
      </c>
      <c r="FY159" s="171">
        <v>0</v>
      </c>
      <c r="FZ159" s="171">
        <v>0</v>
      </c>
    </row>
    <row r="160" spans="1:182">
      <c r="A160" s="169" t="s">
        <v>541</v>
      </c>
      <c r="B160" s="169" t="s">
        <v>542</v>
      </c>
      <c r="C160" s="168">
        <v>24</v>
      </c>
      <c r="D160" s="168">
        <v>20</v>
      </c>
      <c r="E160" s="168">
        <v>18</v>
      </c>
      <c r="F160" s="168">
        <v>16</v>
      </c>
      <c r="G160" s="168">
        <v>-4</v>
      </c>
      <c r="H160" s="170">
        <v>-20</v>
      </c>
      <c r="I160" s="168">
        <v>2137</v>
      </c>
      <c r="J160" s="168">
        <v>2026</v>
      </c>
      <c r="K160" s="168">
        <v>1932</v>
      </c>
      <c r="L160" s="168">
        <v>1859</v>
      </c>
      <c r="M160" s="168">
        <v>-167</v>
      </c>
      <c r="N160" s="170">
        <v>-8.24284304047384</v>
      </c>
      <c r="O160" s="171">
        <v>1</v>
      </c>
      <c r="P160" s="171">
        <v>1</v>
      </c>
      <c r="Q160" s="171">
        <v>1</v>
      </c>
      <c r="R160" s="171">
        <v>1</v>
      </c>
      <c r="S160" s="171">
        <v>19</v>
      </c>
      <c r="T160" s="171">
        <v>15</v>
      </c>
      <c r="U160" s="171">
        <v>20</v>
      </c>
      <c r="V160" s="171">
        <v>19</v>
      </c>
      <c r="W160" s="171">
        <v>5</v>
      </c>
      <c r="X160" s="171">
        <v>5</v>
      </c>
      <c r="Y160" s="171">
        <v>1</v>
      </c>
      <c r="Z160" s="171">
        <v>4</v>
      </c>
      <c r="AA160" s="171">
        <v>1</v>
      </c>
      <c r="AB160" s="171">
        <v>1</v>
      </c>
      <c r="AC160" s="171">
        <v>1</v>
      </c>
      <c r="AD160" s="171">
        <v>0</v>
      </c>
      <c r="AE160" s="171">
        <v>28</v>
      </c>
      <c r="AF160" s="171">
        <v>18</v>
      </c>
      <c r="AG160" s="171">
        <v>7</v>
      </c>
      <c r="AH160" s="171">
        <v>3</v>
      </c>
      <c r="AI160" s="171">
        <v>8</v>
      </c>
      <c r="AJ160" s="171">
        <v>10</v>
      </c>
      <c r="AK160" s="171">
        <v>10</v>
      </c>
      <c r="AL160" s="171">
        <v>3</v>
      </c>
      <c r="AM160" s="171">
        <v>7</v>
      </c>
      <c r="AN160" s="171">
        <v>6</v>
      </c>
      <c r="AO160" s="171">
        <v>6</v>
      </c>
      <c r="AP160" s="171">
        <v>0</v>
      </c>
      <c r="AQ160" s="171">
        <v>537</v>
      </c>
      <c r="AR160" s="171">
        <v>462</v>
      </c>
      <c r="AS160" s="171">
        <v>424</v>
      </c>
      <c r="AT160" s="171">
        <v>252</v>
      </c>
      <c r="AU160" s="171">
        <v>132</v>
      </c>
      <c r="AV160" s="171">
        <v>168</v>
      </c>
      <c r="AW160" s="171">
        <v>145</v>
      </c>
      <c r="AX160" s="171">
        <v>153</v>
      </c>
      <c r="AY160" s="172" t="s">
        <v>495</v>
      </c>
      <c r="AZ160" s="172" t="s">
        <v>495</v>
      </c>
      <c r="BA160" s="172" t="s">
        <v>495</v>
      </c>
      <c r="BB160" s="171">
        <v>5</v>
      </c>
      <c r="BC160" s="172" t="s">
        <v>495</v>
      </c>
      <c r="BD160" s="172" t="s">
        <v>495</v>
      </c>
      <c r="BE160" s="172" t="s">
        <v>495</v>
      </c>
      <c r="BF160" s="171">
        <v>137</v>
      </c>
      <c r="BG160" s="172" t="s">
        <v>495</v>
      </c>
      <c r="BH160" s="172" t="s">
        <v>495</v>
      </c>
      <c r="BI160" s="172" t="s">
        <v>495</v>
      </c>
      <c r="BJ160" s="171">
        <v>0</v>
      </c>
      <c r="BK160" s="172" t="s">
        <v>495</v>
      </c>
      <c r="BL160" s="172" t="s">
        <v>495</v>
      </c>
      <c r="BM160" s="172" t="s">
        <v>495</v>
      </c>
      <c r="BN160" s="171">
        <v>1</v>
      </c>
      <c r="BO160" s="172" t="s">
        <v>495</v>
      </c>
      <c r="BP160" s="172" t="s">
        <v>495</v>
      </c>
      <c r="BQ160" s="172" t="s">
        <v>495</v>
      </c>
      <c r="BR160" s="171">
        <v>3</v>
      </c>
      <c r="BS160" s="172" t="s">
        <v>495</v>
      </c>
      <c r="BT160" s="172" t="s">
        <v>495</v>
      </c>
      <c r="BU160" s="172" t="s">
        <v>495</v>
      </c>
      <c r="BV160" s="172" t="s">
        <v>495</v>
      </c>
      <c r="BW160" s="171">
        <v>0</v>
      </c>
      <c r="BX160" s="171">
        <v>0</v>
      </c>
      <c r="BY160" s="171">
        <v>0</v>
      </c>
      <c r="BZ160" s="171">
        <v>0</v>
      </c>
      <c r="CA160" s="171">
        <v>0</v>
      </c>
      <c r="CB160" s="171">
        <v>0</v>
      </c>
      <c r="CC160" s="171">
        <v>0</v>
      </c>
      <c r="CD160" s="171">
        <v>0</v>
      </c>
      <c r="CE160" s="171">
        <v>0</v>
      </c>
      <c r="CF160" s="171">
        <v>0</v>
      </c>
      <c r="CG160" s="171">
        <v>0</v>
      </c>
      <c r="CH160" s="171">
        <v>0</v>
      </c>
      <c r="CI160" s="169" t="s">
        <v>495</v>
      </c>
      <c r="CJ160" s="169" t="s">
        <v>495</v>
      </c>
      <c r="CK160" s="169" t="s">
        <v>495</v>
      </c>
      <c r="CL160" s="169" t="s">
        <v>495</v>
      </c>
      <c r="CM160" s="169" t="s">
        <v>495</v>
      </c>
      <c r="CN160" s="169" t="s">
        <v>495</v>
      </c>
      <c r="CO160" s="169" t="s">
        <v>495</v>
      </c>
      <c r="CP160" s="169" t="s">
        <v>495</v>
      </c>
      <c r="CQ160" s="171">
        <v>0</v>
      </c>
      <c r="CR160" s="169" t="s">
        <v>495</v>
      </c>
      <c r="CS160" s="169" t="s">
        <v>495</v>
      </c>
      <c r="CT160" s="169" t="s">
        <v>495</v>
      </c>
      <c r="CU160" s="169" t="s">
        <v>495</v>
      </c>
      <c r="CV160" s="169" t="s">
        <v>495</v>
      </c>
      <c r="CW160" s="169" t="s">
        <v>495</v>
      </c>
      <c r="CX160" s="169" t="s">
        <v>495</v>
      </c>
      <c r="CY160" s="169" t="s">
        <v>495</v>
      </c>
      <c r="CZ160" s="169" t="s">
        <v>495</v>
      </c>
      <c r="DA160" s="169" t="s">
        <v>495</v>
      </c>
      <c r="DB160" s="169" t="s">
        <v>495</v>
      </c>
      <c r="DC160" s="171">
        <v>0</v>
      </c>
      <c r="DD160" s="169" t="s">
        <v>495</v>
      </c>
      <c r="DE160" s="169" t="s">
        <v>495</v>
      </c>
      <c r="DF160" s="169" t="s">
        <v>495</v>
      </c>
      <c r="DG160" s="171">
        <v>9</v>
      </c>
      <c r="DH160" s="171">
        <v>7</v>
      </c>
      <c r="DI160" s="171">
        <v>5</v>
      </c>
      <c r="DJ160" s="171">
        <v>5</v>
      </c>
      <c r="DK160" s="171">
        <v>900</v>
      </c>
      <c r="DL160" s="171">
        <v>930</v>
      </c>
      <c r="DM160" s="171">
        <v>937</v>
      </c>
      <c r="DN160" s="171">
        <v>933</v>
      </c>
      <c r="DO160" s="171">
        <v>182</v>
      </c>
      <c r="DP160" s="171">
        <v>192</v>
      </c>
      <c r="DQ160" s="171">
        <v>188</v>
      </c>
      <c r="DR160" s="171">
        <v>214</v>
      </c>
      <c r="DS160" s="171">
        <v>0</v>
      </c>
      <c r="DT160" s="171">
        <v>0</v>
      </c>
      <c r="DU160" s="171">
        <v>0</v>
      </c>
      <c r="DV160" s="171">
        <v>0</v>
      </c>
      <c r="DW160" s="171">
        <v>0</v>
      </c>
      <c r="DX160" s="171">
        <v>0</v>
      </c>
      <c r="DY160" s="171">
        <v>0</v>
      </c>
      <c r="DZ160" s="171">
        <v>0</v>
      </c>
      <c r="EA160" s="171">
        <v>0</v>
      </c>
      <c r="EB160" s="171">
        <v>0</v>
      </c>
      <c r="EC160" s="171">
        <v>0</v>
      </c>
      <c r="ED160" s="171">
        <v>0</v>
      </c>
      <c r="EE160" s="169" t="s">
        <v>495</v>
      </c>
      <c r="EF160" s="169" t="s">
        <v>495</v>
      </c>
      <c r="EG160" s="169" t="s">
        <v>495</v>
      </c>
      <c r="EH160" s="169" t="s">
        <v>495</v>
      </c>
      <c r="EI160" s="169" t="s">
        <v>495</v>
      </c>
      <c r="EJ160" s="169" t="s">
        <v>495</v>
      </c>
      <c r="EK160" s="169" t="s">
        <v>495</v>
      </c>
      <c r="EL160" s="169" t="s">
        <v>495</v>
      </c>
      <c r="EM160" s="171">
        <v>0</v>
      </c>
      <c r="EN160" s="169" t="s">
        <v>495</v>
      </c>
      <c r="EO160" s="169" t="s">
        <v>495</v>
      </c>
      <c r="EP160" s="169" t="s">
        <v>495</v>
      </c>
      <c r="EQ160" s="169" t="s">
        <v>495</v>
      </c>
      <c r="ER160" s="169" t="s">
        <v>495</v>
      </c>
      <c r="ES160" s="169" t="s">
        <v>495</v>
      </c>
      <c r="ET160" s="169" t="s">
        <v>495</v>
      </c>
      <c r="EU160" s="169" t="s">
        <v>495</v>
      </c>
      <c r="EV160" s="169" t="s">
        <v>495</v>
      </c>
      <c r="EW160" s="169" t="s">
        <v>495</v>
      </c>
      <c r="EX160" s="169" t="s">
        <v>495</v>
      </c>
      <c r="EY160" s="171">
        <v>0</v>
      </c>
      <c r="EZ160" s="169" t="s">
        <v>495</v>
      </c>
      <c r="FA160" s="169" t="s">
        <v>495</v>
      </c>
      <c r="FB160" s="169" t="s">
        <v>495</v>
      </c>
      <c r="FC160" s="171">
        <v>6</v>
      </c>
      <c r="FD160" s="171">
        <v>5</v>
      </c>
      <c r="FE160" s="171">
        <v>5</v>
      </c>
      <c r="FF160" s="171">
        <v>4</v>
      </c>
      <c r="FG160" s="171">
        <v>653</v>
      </c>
      <c r="FH160" s="171">
        <v>601</v>
      </c>
      <c r="FI160" s="171">
        <v>544</v>
      </c>
      <c r="FJ160" s="171">
        <v>512</v>
      </c>
      <c r="FK160" s="171">
        <v>206</v>
      </c>
      <c r="FL160" s="171">
        <v>218</v>
      </c>
      <c r="FM160" s="171">
        <v>208</v>
      </c>
      <c r="FN160" s="171">
        <v>195</v>
      </c>
      <c r="FO160" s="171">
        <v>0</v>
      </c>
      <c r="FP160" s="171">
        <v>0</v>
      </c>
      <c r="FQ160" s="171">
        <v>0</v>
      </c>
      <c r="FR160" s="171">
        <v>0</v>
      </c>
      <c r="FS160" s="171">
        <v>0</v>
      </c>
      <c r="FT160" s="171">
        <v>0</v>
      </c>
      <c r="FU160" s="171">
        <v>0</v>
      </c>
      <c r="FV160" s="171">
        <v>0</v>
      </c>
      <c r="FW160" s="171">
        <v>0</v>
      </c>
      <c r="FX160" s="171">
        <v>0</v>
      </c>
      <c r="FY160" s="171">
        <v>0</v>
      </c>
      <c r="FZ160" s="171">
        <v>0</v>
      </c>
    </row>
    <row r="161" spans="1:182">
      <c r="A161" s="169" t="s">
        <v>460</v>
      </c>
      <c r="B161" s="169" t="s">
        <v>461</v>
      </c>
      <c r="C161" s="168">
        <v>5</v>
      </c>
      <c r="D161" s="168">
        <v>4</v>
      </c>
      <c r="E161" s="168">
        <v>4</v>
      </c>
      <c r="F161" s="168">
        <v>3</v>
      </c>
      <c r="G161" s="168">
        <v>-1</v>
      </c>
      <c r="H161" s="170">
        <v>-25</v>
      </c>
      <c r="I161" s="168">
        <v>137</v>
      </c>
      <c r="J161" s="168">
        <v>133</v>
      </c>
      <c r="K161" s="168">
        <v>143</v>
      </c>
      <c r="L161" s="168">
        <v>134</v>
      </c>
      <c r="M161" s="168">
        <v>1</v>
      </c>
      <c r="N161" s="170">
        <v>0.75187969924812026</v>
      </c>
      <c r="O161" s="171">
        <v>0</v>
      </c>
      <c r="P161" s="171">
        <v>0</v>
      </c>
      <c r="Q161" s="171">
        <v>0</v>
      </c>
      <c r="R161" s="171">
        <v>0</v>
      </c>
      <c r="S161" s="171">
        <v>0</v>
      </c>
      <c r="T161" s="171">
        <v>0</v>
      </c>
      <c r="U161" s="171">
        <v>0</v>
      </c>
      <c r="V161" s="171">
        <v>0</v>
      </c>
      <c r="W161" s="171">
        <v>0</v>
      </c>
      <c r="X161" s="171">
        <v>0</v>
      </c>
      <c r="Y161" s="171">
        <v>0</v>
      </c>
      <c r="Z161" s="171">
        <v>0</v>
      </c>
      <c r="AA161" s="171">
        <v>0</v>
      </c>
      <c r="AB161" s="171">
        <v>0</v>
      </c>
      <c r="AC161" s="171">
        <v>0</v>
      </c>
      <c r="AD161" s="171">
        <v>0</v>
      </c>
      <c r="AE161" s="171">
        <v>0</v>
      </c>
      <c r="AF161" s="171">
        <v>0</v>
      </c>
      <c r="AG161" s="171">
        <v>0</v>
      </c>
      <c r="AH161" s="171">
        <v>0</v>
      </c>
      <c r="AI161" s="171">
        <v>0</v>
      </c>
      <c r="AJ161" s="171">
        <v>0</v>
      </c>
      <c r="AK161" s="171">
        <v>0</v>
      </c>
      <c r="AL161" s="171">
        <v>0</v>
      </c>
      <c r="AM161" s="171">
        <v>1</v>
      </c>
      <c r="AN161" s="171">
        <v>1</v>
      </c>
      <c r="AO161" s="171">
        <v>1</v>
      </c>
      <c r="AP161" s="171">
        <v>0</v>
      </c>
      <c r="AQ161" s="171">
        <v>37</v>
      </c>
      <c r="AR161" s="171">
        <v>28</v>
      </c>
      <c r="AS161" s="171">
        <v>28</v>
      </c>
      <c r="AT161" s="171">
        <v>15</v>
      </c>
      <c r="AU161" s="171">
        <v>15</v>
      </c>
      <c r="AV161" s="171">
        <v>11</v>
      </c>
      <c r="AW161" s="171">
        <v>8</v>
      </c>
      <c r="AX161" s="171">
        <v>10</v>
      </c>
      <c r="AY161" s="172" t="s">
        <v>495</v>
      </c>
      <c r="AZ161" s="172" t="s">
        <v>495</v>
      </c>
      <c r="BA161" s="172" t="s">
        <v>495</v>
      </c>
      <c r="BB161" s="171">
        <v>1</v>
      </c>
      <c r="BC161" s="172" t="s">
        <v>495</v>
      </c>
      <c r="BD161" s="172" t="s">
        <v>495</v>
      </c>
      <c r="BE161" s="172" t="s">
        <v>495</v>
      </c>
      <c r="BF161" s="171">
        <v>9</v>
      </c>
      <c r="BG161" s="172" t="s">
        <v>495</v>
      </c>
      <c r="BH161" s="172" t="s">
        <v>495</v>
      </c>
      <c r="BI161" s="172" t="s">
        <v>495</v>
      </c>
      <c r="BJ161" s="171">
        <v>0</v>
      </c>
      <c r="BK161" s="172" t="s">
        <v>495</v>
      </c>
      <c r="BL161" s="172" t="s">
        <v>495</v>
      </c>
      <c r="BM161" s="172" t="s">
        <v>495</v>
      </c>
      <c r="BN161" s="171">
        <v>0</v>
      </c>
      <c r="BO161" s="172" t="s">
        <v>495</v>
      </c>
      <c r="BP161" s="172" t="s">
        <v>495</v>
      </c>
      <c r="BQ161" s="172" t="s">
        <v>495</v>
      </c>
      <c r="BR161" s="171">
        <v>0</v>
      </c>
      <c r="BS161" s="172" t="s">
        <v>495</v>
      </c>
      <c r="BT161" s="172" t="s">
        <v>495</v>
      </c>
      <c r="BU161" s="172" t="s">
        <v>495</v>
      </c>
      <c r="BV161" s="172" t="s">
        <v>495</v>
      </c>
      <c r="BW161" s="171">
        <v>0</v>
      </c>
      <c r="BX161" s="171">
        <v>0</v>
      </c>
      <c r="BY161" s="171">
        <v>0</v>
      </c>
      <c r="BZ161" s="171">
        <v>0</v>
      </c>
      <c r="CA161" s="171">
        <v>0</v>
      </c>
      <c r="CB161" s="171">
        <v>0</v>
      </c>
      <c r="CC161" s="171">
        <v>0</v>
      </c>
      <c r="CD161" s="171">
        <v>0</v>
      </c>
      <c r="CE161" s="171">
        <v>0</v>
      </c>
      <c r="CF161" s="171">
        <v>0</v>
      </c>
      <c r="CG161" s="171">
        <v>0</v>
      </c>
      <c r="CH161" s="171">
        <v>0</v>
      </c>
      <c r="CI161" s="169" t="s">
        <v>495</v>
      </c>
      <c r="CJ161" s="169" t="s">
        <v>495</v>
      </c>
      <c r="CK161" s="169" t="s">
        <v>495</v>
      </c>
      <c r="CL161" s="169" t="s">
        <v>495</v>
      </c>
      <c r="CM161" s="169" t="s">
        <v>495</v>
      </c>
      <c r="CN161" s="169" t="s">
        <v>495</v>
      </c>
      <c r="CO161" s="169" t="s">
        <v>495</v>
      </c>
      <c r="CP161" s="169" t="s">
        <v>495</v>
      </c>
      <c r="CQ161" s="171">
        <v>0</v>
      </c>
      <c r="CR161" s="169" t="s">
        <v>495</v>
      </c>
      <c r="CS161" s="169" t="s">
        <v>495</v>
      </c>
      <c r="CT161" s="169" t="s">
        <v>495</v>
      </c>
      <c r="CU161" s="169" t="s">
        <v>495</v>
      </c>
      <c r="CV161" s="169" t="s">
        <v>495</v>
      </c>
      <c r="CW161" s="169" t="s">
        <v>495</v>
      </c>
      <c r="CX161" s="169" t="s">
        <v>495</v>
      </c>
      <c r="CY161" s="169" t="s">
        <v>495</v>
      </c>
      <c r="CZ161" s="169" t="s">
        <v>495</v>
      </c>
      <c r="DA161" s="169" t="s">
        <v>495</v>
      </c>
      <c r="DB161" s="169" t="s">
        <v>495</v>
      </c>
      <c r="DC161" s="171">
        <v>0</v>
      </c>
      <c r="DD161" s="169" t="s">
        <v>495</v>
      </c>
      <c r="DE161" s="169" t="s">
        <v>495</v>
      </c>
      <c r="DF161" s="169" t="s">
        <v>495</v>
      </c>
      <c r="DG161" s="171">
        <v>2</v>
      </c>
      <c r="DH161" s="171">
        <v>1</v>
      </c>
      <c r="DI161" s="171">
        <v>1</v>
      </c>
      <c r="DJ161" s="171">
        <v>1</v>
      </c>
      <c r="DK161" s="171">
        <v>55</v>
      </c>
      <c r="DL161" s="171">
        <v>53</v>
      </c>
      <c r="DM161" s="171">
        <v>52</v>
      </c>
      <c r="DN161" s="171">
        <v>49</v>
      </c>
      <c r="DO161" s="171">
        <v>9</v>
      </c>
      <c r="DP161" s="171">
        <v>19</v>
      </c>
      <c r="DQ161" s="171">
        <v>11</v>
      </c>
      <c r="DR161" s="171">
        <v>9</v>
      </c>
      <c r="DS161" s="171">
        <v>0</v>
      </c>
      <c r="DT161" s="171">
        <v>0</v>
      </c>
      <c r="DU161" s="171">
        <v>0</v>
      </c>
      <c r="DV161" s="171">
        <v>0</v>
      </c>
      <c r="DW161" s="171">
        <v>0</v>
      </c>
      <c r="DX161" s="171">
        <v>0</v>
      </c>
      <c r="DY161" s="171">
        <v>0</v>
      </c>
      <c r="DZ161" s="171">
        <v>0</v>
      </c>
      <c r="EA161" s="171">
        <v>0</v>
      </c>
      <c r="EB161" s="171">
        <v>0</v>
      </c>
      <c r="EC161" s="171">
        <v>0</v>
      </c>
      <c r="ED161" s="171">
        <v>0</v>
      </c>
      <c r="EE161" s="169" t="s">
        <v>495</v>
      </c>
      <c r="EF161" s="169" t="s">
        <v>495</v>
      </c>
      <c r="EG161" s="169" t="s">
        <v>495</v>
      </c>
      <c r="EH161" s="169" t="s">
        <v>495</v>
      </c>
      <c r="EI161" s="169" t="s">
        <v>495</v>
      </c>
      <c r="EJ161" s="169" t="s">
        <v>495</v>
      </c>
      <c r="EK161" s="169" t="s">
        <v>495</v>
      </c>
      <c r="EL161" s="169" t="s">
        <v>495</v>
      </c>
      <c r="EM161" s="171">
        <v>0</v>
      </c>
      <c r="EN161" s="169" t="s">
        <v>495</v>
      </c>
      <c r="EO161" s="169" t="s">
        <v>495</v>
      </c>
      <c r="EP161" s="169" t="s">
        <v>495</v>
      </c>
      <c r="EQ161" s="169" t="s">
        <v>495</v>
      </c>
      <c r="ER161" s="169" t="s">
        <v>495</v>
      </c>
      <c r="ES161" s="169" t="s">
        <v>495</v>
      </c>
      <c r="ET161" s="169" t="s">
        <v>495</v>
      </c>
      <c r="EU161" s="169" t="s">
        <v>495</v>
      </c>
      <c r="EV161" s="169" t="s">
        <v>495</v>
      </c>
      <c r="EW161" s="169" t="s">
        <v>495</v>
      </c>
      <c r="EX161" s="169" t="s">
        <v>495</v>
      </c>
      <c r="EY161" s="171">
        <v>0</v>
      </c>
      <c r="EZ161" s="169" t="s">
        <v>495</v>
      </c>
      <c r="FA161" s="169" t="s">
        <v>495</v>
      </c>
      <c r="FB161" s="169" t="s">
        <v>495</v>
      </c>
      <c r="FC161" s="171">
        <v>2</v>
      </c>
      <c r="FD161" s="171">
        <v>2</v>
      </c>
      <c r="FE161" s="171">
        <v>2</v>
      </c>
      <c r="FF161" s="171">
        <v>1</v>
      </c>
      <c r="FG161" s="171">
        <v>45</v>
      </c>
      <c r="FH161" s="171">
        <v>52</v>
      </c>
      <c r="FI161" s="171">
        <v>63</v>
      </c>
      <c r="FJ161" s="171">
        <v>61</v>
      </c>
      <c r="FK161" s="171">
        <v>0</v>
      </c>
      <c r="FL161" s="171">
        <v>0</v>
      </c>
      <c r="FM161" s="171">
        <v>6</v>
      </c>
      <c r="FN161" s="171">
        <v>20</v>
      </c>
      <c r="FO161" s="171">
        <v>0</v>
      </c>
      <c r="FP161" s="171">
        <v>0</v>
      </c>
      <c r="FQ161" s="171">
        <v>0</v>
      </c>
      <c r="FR161" s="171">
        <v>0</v>
      </c>
      <c r="FS161" s="171">
        <v>0</v>
      </c>
      <c r="FT161" s="171">
        <v>0</v>
      </c>
      <c r="FU161" s="171">
        <v>0</v>
      </c>
      <c r="FV161" s="171">
        <v>0</v>
      </c>
      <c r="FW161" s="171">
        <v>0</v>
      </c>
      <c r="FX161" s="171">
        <v>0</v>
      </c>
      <c r="FY161" s="171">
        <v>0</v>
      </c>
      <c r="FZ161" s="171">
        <v>0</v>
      </c>
    </row>
    <row r="162" spans="1:182">
      <c r="A162" s="169" t="s">
        <v>462</v>
      </c>
      <c r="B162" s="169" t="s">
        <v>463</v>
      </c>
      <c r="C162" s="168">
        <v>6</v>
      </c>
      <c r="D162" s="168">
        <v>5</v>
      </c>
      <c r="E162" s="168">
        <v>3</v>
      </c>
      <c r="F162" s="168">
        <v>3</v>
      </c>
      <c r="G162" s="168">
        <v>-2</v>
      </c>
      <c r="H162" s="170">
        <v>-40</v>
      </c>
      <c r="I162" s="168">
        <v>291</v>
      </c>
      <c r="J162" s="168">
        <v>291</v>
      </c>
      <c r="K162" s="168">
        <v>311</v>
      </c>
      <c r="L162" s="168">
        <v>288</v>
      </c>
      <c r="M162" s="168">
        <v>-3</v>
      </c>
      <c r="N162" s="170">
        <v>-1.0309278350515463</v>
      </c>
      <c r="O162" s="171">
        <v>0</v>
      </c>
      <c r="P162" s="171">
        <v>0</v>
      </c>
      <c r="Q162" s="171">
        <v>0</v>
      </c>
      <c r="R162" s="171">
        <v>0</v>
      </c>
      <c r="S162" s="171">
        <v>0</v>
      </c>
      <c r="T162" s="171">
        <v>0</v>
      </c>
      <c r="U162" s="171">
        <v>0</v>
      </c>
      <c r="V162" s="171">
        <v>0</v>
      </c>
      <c r="W162" s="171">
        <v>0</v>
      </c>
      <c r="X162" s="171">
        <v>0</v>
      </c>
      <c r="Y162" s="171">
        <v>0</v>
      </c>
      <c r="Z162" s="171">
        <v>0</v>
      </c>
      <c r="AA162" s="171">
        <v>0</v>
      </c>
      <c r="AB162" s="171">
        <v>0</v>
      </c>
      <c r="AC162" s="171">
        <v>0</v>
      </c>
      <c r="AD162" s="171">
        <v>0</v>
      </c>
      <c r="AE162" s="171">
        <v>0</v>
      </c>
      <c r="AF162" s="171">
        <v>0</v>
      </c>
      <c r="AG162" s="171">
        <v>0</v>
      </c>
      <c r="AH162" s="171">
        <v>0</v>
      </c>
      <c r="AI162" s="171">
        <v>0</v>
      </c>
      <c r="AJ162" s="171">
        <v>0</v>
      </c>
      <c r="AK162" s="171">
        <v>0</v>
      </c>
      <c r="AL162" s="171">
        <v>0</v>
      </c>
      <c r="AM162" s="171">
        <v>2</v>
      </c>
      <c r="AN162" s="171">
        <v>1</v>
      </c>
      <c r="AO162" s="171">
        <v>1</v>
      </c>
      <c r="AP162" s="171">
        <v>0</v>
      </c>
      <c r="AQ162" s="171">
        <v>65</v>
      </c>
      <c r="AR162" s="171">
        <v>66</v>
      </c>
      <c r="AS162" s="171">
        <v>74</v>
      </c>
      <c r="AT162" s="171">
        <v>48</v>
      </c>
      <c r="AU162" s="171">
        <v>10</v>
      </c>
      <c r="AV162" s="171">
        <v>20</v>
      </c>
      <c r="AW162" s="171">
        <v>16</v>
      </c>
      <c r="AX162" s="171">
        <v>25</v>
      </c>
      <c r="AY162" s="172" t="s">
        <v>495</v>
      </c>
      <c r="AZ162" s="172" t="s">
        <v>495</v>
      </c>
      <c r="BA162" s="172" t="s">
        <v>495</v>
      </c>
      <c r="BB162" s="171">
        <v>1</v>
      </c>
      <c r="BC162" s="172" t="s">
        <v>495</v>
      </c>
      <c r="BD162" s="172" t="s">
        <v>495</v>
      </c>
      <c r="BE162" s="172" t="s">
        <v>495</v>
      </c>
      <c r="BF162" s="171">
        <v>21</v>
      </c>
      <c r="BG162" s="172" t="s">
        <v>495</v>
      </c>
      <c r="BH162" s="172" t="s">
        <v>495</v>
      </c>
      <c r="BI162" s="172" t="s">
        <v>495</v>
      </c>
      <c r="BJ162" s="171">
        <v>0</v>
      </c>
      <c r="BK162" s="172" t="s">
        <v>495</v>
      </c>
      <c r="BL162" s="172" t="s">
        <v>495</v>
      </c>
      <c r="BM162" s="172" t="s">
        <v>495</v>
      </c>
      <c r="BN162" s="171">
        <v>0</v>
      </c>
      <c r="BO162" s="172" t="s">
        <v>495</v>
      </c>
      <c r="BP162" s="172" t="s">
        <v>495</v>
      </c>
      <c r="BQ162" s="172" t="s">
        <v>495</v>
      </c>
      <c r="BR162" s="171">
        <v>0</v>
      </c>
      <c r="BS162" s="172" t="s">
        <v>495</v>
      </c>
      <c r="BT162" s="172" t="s">
        <v>495</v>
      </c>
      <c r="BU162" s="172" t="s">
        <v>495</v>
      </c>
      <c r="BV162" s="172" t="s">
        <v>495</v>
      </c>
      <c r="BW162" s="171">
        <v>0</v>
      </c>
      <c r="BX162" s="171">
        <v>0</v>
      </c>
      <c r="BY162" s="171">
        <v>0</v>
      </c>
      <c r="BZ162" s="171">
        <v>0</v>
      </c>
      <c r="CA162" s="171">
        <v>0</v>
      </c>
      <c r="CB162" s="171">
        <v>0</v>
      </c>
      <c r="CC162" s="171">
        <v>0</v>
      </c>
      <c r="CD162" s="171">
        <v>0</v>
      </c>
      <c r="CE162" s="171">
        <v>0</v>
      </c>
      <c r="CF162" s="171">
        <v>0</v>
      </c>
      <c r="CG162" s="171">
        <v>0</v>
      </c>
      <c r="CH162" s="171">
        <v>0</v>
      </c>
      <c r="CI162" s="169" t="s">
        <v>495</v>
      </c>
      <c r="CJ162" s="169" t="s">
        <v>495</v>
      </c>
      <c r="CK162" s="169" t="s">
        <v>495</v>
      </c>
      <c r="CL162" s="169" t="s">
        <v>495</v>
      </c>
      <c r="CM162" s="169" t="s">
        <v>495</v>
      </c>
      <c r="CN162" s="169" t="s">
        <v>495</v>
      </c>
      <c r="CO162" s="169" t="s">
        <v>495</v>
      </c>
      <c r="CP162" s="169" t="s">
        <v>495</v>
      </c>
      <c r="CQ162" s="171">
        <v>0</v>
      </c>
      <c r="CR162" s="169" t="s">
        <v>495</v>
      </c>
      <c r="CS162" s="169" t="s">
        <v>495</v>
      </c>
      <c r="CT162" s="169" t="s">
        <v>495</v>
      </c>
      <c r="CU162" s="169" t="s">
        <v>495</v>
      </c>
      <c r="CV162" s="169" t="s">
        <v>495</v>
      </c>
      <c r="CW162" s="169" t="s">
        <v>495</v>
      </c>
      <c r="CX162" s="169" t="s">
        <v>495</v>
      </c>
      <c r="CY162" s="169" t="s">
        <v>495</v>
      </c>
      <c r="CZ162" s="169" t="s">
        <v>495</v>
      </c>
      <c r="DA162" s="169" t="s">
        <v>495</v>
      </c>
      <c r="DB162" s="169" t="s">
        <v>495</v>
      </c>
      <c r="DC162" s="171">
        <v>0</v>
      </c>
      <c r="DD162" s="169" t="s">
        <v>495</v>
      </c>
      <c r="DE162" s="169" t="s">
        <v>495</v>
      </c>
      <c r="DF162" s="169" t="s">
        <v>495</v>
      </c>
      <c r="DG162" s="171">
        <v>3</v>
      </c>
      <c r="DH162" s="171">
        <v>3</v>
      </c>
      <c r="DI162" s="171">
        <v>1</v>
      </c>
      <c r="DJ162" s="171">
        <v>1</v>
      </c>
      <c r="DK162" s="171">
        <v>192</v>
      </c>
      <c r="DL162" s="171">
        <v>177</v>
      </c>
      <c r="DM162" s="171">
        <v>185</v>
      </c>
      <c r="DN162" s="171">
        <v>176</v>
      </c>
      <c r="DO162" s="171">
        <v>54</v>
      </c>
      <c r="DP162" s="171">
        <v>56</v>
      </c>
      <c r="DQ162" s="171">
        <v>33</v>
      </c>
      <c r="DR162" s="171">
        <v>45</v>
      </c>
      <c r="DS162" s="171">
        <v>0</v>
      </c>
      <c r="DT162" s="171">
        <v>0</v>
      </c>
      <c r="DU162" s="171">
        <v>0</v>
      </c>
      <c r="DV162" s="171">
        <v>0</v>
      </c>
      <c r="DW162" s="171">
        <v>0</v>
      </c>
      <c r="DX162" s="171">
        <v>0</v>
      </c>
      <c r="DY162" s="171">
        <v>0</v>
      </c>
      <c r="DZ162" s="171">
        <v>0</v>
      </c>
      <c r="EA162" s="171">
        <v>0</v>
      </c>
      <c r="EB162" s="171">
        <v>0</v>
      </c>
      <c r="EC162" s="171">
        <v>0</v>
      </c>
      <c r="ED162" s="171">
        <v>0</v>
      </c>
      <c r="EE162" s="169" t="s">
        <v>495</v>
      </c>
      <c r="EF162" s="169" t="s">
        <v>495</v>
      </c>
      <c r="EG162" s="169" t="s">
        <v>495</v>
      </c>
      <c r="EH162" s="169" t="s">
        <v>495</v>
      </c>
      <c r="EI162" s="169" t="s">
        <v>495</v>
      </c>
      <c r="EJ162" s="169" t="s">
        <v>495</v>
      </c>
      <c r="EK162" s="169" t="s">
        <v>495</v>
      </c>
      <c r="EL162" s="169" t="s">
        <v>495</v>
      </c>
      <c r="EM162" s="171">
        <v>0</v>
      </c>
      <c r="EN162" s="169" t="s">
        <v>495</v>
      </c>
      <c r="EO162" s="169" t="s">
        <v>495</v>
      </c>
      <c r="EP162" s="169" t="s">
        <v>495</v>
      </c>
      <c r="EQ162" s="169" t="s">
        <v>495</v>
      </c>
      <c r="ER162" s="169" t="s">
        <v>495</v>
      </c>
      <c r="ES162" s="169" t="s">
        <v>495</v>
      </c>
      <c r="ET162" s="169" t="s">
        <v>495</v>
      </c>
      <c r="EU162" s="169" t="s">
        <v>495</v>
      </c>
      <c r="EV162" s="169" t="s">
        <v>495</v>
      </c>
      <c r="EW162" s="169" t="s">
        <v>495</v>
      </c>
      <c r="EX162" s="169" t="s">
        <v>495</v>
      </c>
      <c r="EY162" s="171">
        <v>0</v>
      </c>
      <c r="EZ162" s="169" t="s">
        <v>495</v>
      </c>
      <c r="FA162" s="169" t="s">
        <v>495</v>
      </c>
      <c r="FB162" s="169" t="s">
        <v>495</v>
      </c>
      <c r="FC162" s="171">
        <v>1</v>
      </c>
      <c r="FD162" s="171">
        <v>1</v>
      </c>
      <c r="FE162" s="171">
        <v>1</v>
      </c>
      <c r="FF162" s="171">
        <v>1</v>
      </c>
      <c r="FG162" s="171">
        <v>34</v>
      </c>
      <c r="FH162" s="171">
        <v>48</v>
      </c>
      <c r="FI162" s="171">
        <v>52</v>
      </c>
      <c r="FJ162" s="171">
        <v>43</v>
      </c>
      <c r="FK162" s="171">
        <v>0</v>
      </c>
      <c r="FL162" s="171">
        <v>0</v>
      </c>
      <c r="FM162" s="171">
        <v>11</v>
      </c>
      <c r="FN162" s="171">
        <v>16</v>
      </c>
      <c r="FO162" s="171">
        <v>0</v>
      </c>
      <c r="FP162" s="171">
        <v>0</v>
      </c>
      <c r="FQ162" s="171">
        <v>0</v>
      </c>
      <c r="FR162" s="171">
        <v>0</v>
      </c>
      <c r="FS162" s="171">
        <v>0</v>
      </c>
      <c r="FT162" s="171">
        <v>0</v>
      </c>
      <c r="FU162" s="171">
        <v>0</v>
      </c>
      <c r="FV162" s="171">
        <v>0</v>
      </c>
      <c r="FW162" s="171">
        <v>0</v>
      </c>
      <c r="FX162" s="171">
        <v>0</v>
      </c>
      <c r="FY162" s="171">
        <v>0</v>
      </c>
      <c r="FZ162" s="171">
        <v>0</v>
      </c>
    </row>
    <row r="163" spans="1:182">
      <c r="A163" s="169" t="s">
        <v>464</v>
      </c>
      <c r="B163" s="169" t="s">
        <v>465</v>
      </c>
      <c r="C163" s="168">
        <v>3</v>
      </c>
      <c r="D163" s="168">
        <v>3</v>
      </c>
      <c r="E163" s="168">
        <v>3</v>
      </c>
      <c r="F163" s="168">
        <v>3</v>
      </c>
      <c r="G163" s="168">
        <v>0</v>
      </c>
      <c r="H163" s="170">
        <v>0</v>
      </c>
      <c r="I163" s="168">
        <v>180</v>
      </c>
      <c r="J163" s="168">
        <v>196</v>
      </c>
      <c r="K163" s="168">
        <v>162</v>
      </c>
      <c r="L163" s="168">
        <v>172</v>
      </c>
      <c r="M163" s="168">
        <v>-24</v>
      </c>
      <c r="N163" s="170">
        <v>-12.244897959183673</v>
      </c>
      <c r="O163" s="171">
        <v>0</v>
      </c>
      <c r="P163" s="171">
        <v>0</v>
      </c>
      <c r="Q163" s="171">
        <v>0</v>
      </c>
      <c r="R163" s="171">
        <v>0</v>
      </c>
      <c r="S163" s="171">
        <v>0</v>
      </c>
      <c r="T163" s="171">
        <v>0</v>
      </c>
      <c r="U163" s="171">
        <v>0</v>
      </c>
      <c r="V163" s="171">
        <v>0</v>
      </c>
      <c r="W163" s="171">
        <v>0</v>
      </c>
      <c r="X163" s="171">
        <v>0</v>
      </c>
      <c r="Y163" s="171">
        <v>0</v>
      </c>
      <c r="Z163" s="171">
        <v>0</v>
      </c>
      <c r="AA163" s="171">
        <v>0</v>
      </c>
      <c r="AB163" s="171">
        <v>0</v>
      </c>
      <c r="AC163" s="171">
        <v>0</v>
      </c>
      <c r="AD163" s="171">
        <v>0</v>
      </c>
      <c r="AE163" s="171">
        <v>0</v>
      </c>
      <c r="AF163" s="171">
        <v>0</v>
      </c>
      <c r="AG163" s="171">
        <v>0</v>
      </c>
      <c r="AH163" s="171">
        <v>0</v>
      </c>
      <c r="AI163" s="171">
        <v>0</v>
      </c>
      <c r="AJ163" s="171">
        <v>0</v>
      </c>
      <c r="AK163" s="171">
        <v>0</v>
      </c>
      <c r="AL163" s="171">
        <v>0</v>
      </c>
      <c r="AM163" s="171">
        <v>1</v>
      </c>
      <c r="AN163" s="171">
        <v>1</v>
      </c>
      <c r="AO163" s="171">
        <v>1</v>
      </c>
      <c r="AP163" s="171">
        <v>0</v>
      </c>
      <c r="AQ163" s="171">
        <v>70</v>
      </c>
      <c r="AR163" s="171">
        <v>73</v>
      </c>
      <c r="AS163" s="171">
        <v>50</v>
      </c>
      <c r="AT163" s="171">
        <v>31</v>
      </c>
      <c r="AU163" s="171">
        <v>11</v>
      </c>
      <c r="AV163" s="171">
        <v>17</v>
      </c>
      <c r="AW163" s="171">
        <v>33</v>
      </c>
      <c r="AX163" s="171">
        <v>17</v>
      </c>
      <c r="AY163" s="172" t="s">
        <v>495</v>
      </c>
      <c r="AZ163" s="172" t="s">
        <v>495</v>
      </c>
      <c r="BA163" s="172" t="s">
        <v>495</v>
      </c>
      <c r="BB163" s="171">
        <v>1</v>
      </c>
      <c r="BC163" s="172" t="s">
        <v>495</v>
      </c>
      <c r="BD163" s="172" t="s">
        <v>495</v>
      </c>
      <c r="BE163" s="172" t="s">
        <v>495</v>
      </c>
      <c r="BF163" s="171">
        <v>12</v>
      </c>
      <c r="BG163" s="172" t="s">
        <v>495</v>
      </c>
      <c r="BH163" s="172" t="s">
        <v>495</v>
      </c>
      <c r="BI163" s="172" t="s">
        <v>495</v>
      </c>
      <c r="BJ163" s="171">
        <v>0</v>
      </c>
      <c r="BK163" s="172" t="s">
        <v>495</v>
      </c>
      <c r="BL163" s="172" t="s">
        <v>495</v>
      </c>
      <c r="BM163" s="172" t="s">
        <v>495</v>
      </c>
      <c r="BN163" s="171">
        <v>0</v>
      </c>
      <c r="BO163" s="172" t="s">
        <v>495</v>
      </c>
      <c r="BP163" s="172" t="s">
        <v>495</v>
      </c>
      <c r="BQ163" s="172" t="s">
        <v>495</v>
      </c>
      <c r="BR163" s="171">
        <v>0</v>
      </c>
      <c r="BS163" s="172" t="s">
        <v>495</v>
      </c>
      <c r="BT163" s="172" t="s">
        <v>495</v>
      </c>
      <c r="BU163" s="172" t="s">
        <v>495</v>
      </c>
      <c r="BV163" s="172" t="s">
        <v>495</v>
      </c>
      <c r="BW163" s="171">
        <v>0</v>
      </c>
      <c r="BX163" s="171">
        <v>0</v>
      </c>
      <c r="BY163" s="171">
        <v>0</v>
      </c>
      <c r="BZ163" s="171">
        <v>0</v>
      </c>
      <c r="CA163" s="171">
        <v>0</v>
      </c>
      <c r="CB163" s="171">
        <v>0</v>
      </c>
      <c r="CC163" s="171">
        <v>0</v>
      </c>
      <c r="CD163" s="171">
        <v>0</v>
      </c>
      <c r="CE163" s="171">
        <v>0</v>
      </c>
      <c r="CF163" s="171">
        <v>0</v>
      </c>
      <c r="CG163" s="171">
        <v>0</v>
      </c>
      <c r="CH163" s="171">
        <v>0</v>
      </c>
      <c r="CI163" s="169" t="s">
        <v>495</v>
      </c>
      <c r="CJ163" s="169" t="s">
        <v>495</v>
      </c>
      <c r="CK163" s="169" t="s">
        <v>495</v>
      </c>
      <c r="CL163" s="169" t="s">
        <v>495</v>
      </c>
      <c r="CM163" s="169" t="s">
        <v>495</v>
      </c>
      <c r="CN163" s="169" t="s">
        <v>495</v>
      </c>
      <c r="CO163" s="169" t="s">
        <v>495</v>
      </c>
      <c r="CP163" s="169" t="s">
        <v>495</v>
      </c>
      <c r="CQ163" s="171">
        <v>0</v>
      </c>
      <c r="CR163" s="169" t="s">
        <v>495</v>
      </c>
      <c r="CS163" s="169" t="s">
        <v>495</v>
      </c>
      <c r="CT163" s="169" t="s">
        <v>495</v>
      </c>
      <c r="CU163" s="169" t="s">
        <v>495</v>
      </c>
      <c r="CV163" s="169" t="s">
        <v>495</v>
      </c>
      <c r="CW163" s="169" t="s">
        <v>495</v>
      </c>
      <c r="CX163" s="169" t="s">
        <v>495</v>
      </c>
      <c r="CY163" s="169" t="s">
        <v>495</v>
      </c>
      <c r="CZ163" s="169" t="s">
        <v>495</v>
      </c>
      <c r="DA163" s="169" t="s">
        <v>495</v>
      </c>
      <c r="DB163" s="169" t="s">
        <v>495</v>
      </c>
      <c r="DC163" s="171">
        <v>0</v>
      </c>
      <c r="DD163" s="169" t="s">
        <v>495</v>
      </c>
      <c r="DE163" s="169" t="s">
        <v>495</v>
      </c>
      <c r="DF163" s="169" t="s">
        <v>495</v>
      </c>
      <c r="DG163" s="171">
        <v>1</v>
      </c>
      <c r="DH163" s="171">
        <v>1</v>
      </c>
      <c r="DI163" s="171">
        <v>1</v>
      </c>
      <c r="DJ163" s="171">
        <v>1</v>
      </c>
      <c r="DK163" s="171">
        <v>23</v>
      </c>
      <c r="DL163" s="171">
        <v>44</v>
      </c>
      <c r="DM163" s="171">
        <v>57</v>
      </c>
      <c r="DN163" s="171">
        <v>78</v>
      </c>
      <c r="DO163" s="171">
        <v>0</v>
      </c>
      <c r="DP163" s="171">
        <v>0</v>
      </c>
      <c r="DQ163" s="171">
        <v>12</v>
      </c>
      <c r="DR163" s="171">
        <v>0</v>
      </c>
      <c r="DS163" s="171">
        <v>0</v>
      </c>
      <c r="DT163" s="171">
        <v>0</v>
      </c>
      <c r="DU163" s="171">
        <v>0</v>
      </c>
      <c r="DV163" s="171">
        <v>0</v>
      </c>
      <c r="DW163" s="171">
        <v>0</v>
      </c>
      <c r="DX163" s="171">
        <v>0</v>
      </c>
      <c r="DY163" s="171">
        <v>0</v>
      </c>
      <c r="DZ163" s="171">
        <v>0</v>
      </c>
      <c r="EA163" s="171">
        <v>0</v>
      </c>
      <c r="EB163" s="171">
        <v>0</v>
      </c>
      <c r="EC163" s="171">
        <v>0</v>
      </c>
      <c r="ED163" s="171">
        <v>0</v>
      </c>
      <c r="EE163" s="169" t="s">
        <v>495</v>
      </c>
      <c r="EF163" s="169" t="s">
        <v>495</v>
      </c>
      <c r="EG163" s="169" t="s">
        <v>495</v>
      </c>
      <c r="EH163" s="169" t="s">
        <v>495</v>
      </c>
      <c r="EI163" s="169" t="s">
        <v>495</v>
      </c>
      <c r="EJ163" s="169" t="s">
        <v>495</v>
      </c>
      <c r="EK163" s="169" t="s">
        <v>495</v>
      </c>
      <c r="EL163" s="169" t="s">
        <v>495</v>
      </c>
      <c r="EM163" s="171">
        <v>0</v>
      </c>
      <c r="EN163" s="169" t="s">
        <v>495</v>
      </c>
      <c r="EO163" s="169" t="s">
        <v>495</v>
      </c>
      <c r="EP163" s="169" t="s">
        <v>495</v>
      </c>
      <c r="EQ163" s="169" t="s">
        <v>495</v>
      </c>
      <c r="ER163" s="169" t="s">
        <v>495</v>
      </c>
      <c r="ES163" s="169" t="s">
        <v>495</v>
      </c>
      <c r="ET163" s="169" t="s">
        <v>495</v>
      </c>
      <c r="EU163" s="169" t="s">
        <v>495</v>
      </c>
      <c r="EV163" s="169" t="s">
        <v>495</v>
      </c>
      <c r="EW163" s="169" t="s">
        <v>495</v>
      </c>
      <c r="EX163" s="169" t="s">
        <v>495</v>
      </c>
      <c r="EY163" s="171">
        <v>0</v>
      </c>
      <c r="EZ163" s="169" t="s">
        <v>495</v>
      </c>
      <c r="FA163" s="169" t="s">
        <v>495</v>
      </c>
      <c r="FB163" s="169" t="s">
        <v>495</v>
      </c>
      <c r="FC163" s="171">
        <v>1</v>
      </c>
      <c r="FD163" s="171">
        <v>1</v>
      </c>
      <c r="FE163" s="171">
        <v>1</v>
      </c>
      <c r="FF163" s="171">
        <v>1</v>
      </c>
      <c r="FG163" s="171">
        <v>87</v>
      </c>
      <c r="FH163" s="171">
        <v>79</v>
      </c>
      <c r="FI163" s="171">
        <v>55</v>
      </c>
      <c r="FJ163" s="171">
        <v>51</v>
      </c>
      <c r="FK163" s="171">
        <v>0</v>
      </c>
      <c r="FL163" s="171">
        <v>31</v>
      </c>
      <c r="FM163" s="171">
        <v>39</v>
      </c>
      <c r="FN163" s="171">
        <v>11</v>
      </c>
      <c r="FO163" s="171">
        <v>0</v>
      </c>
      <c r="FP163" s="171">
        <v>0</v>
      </c>
      <c r="FQ163" s="171">
        <v>0</v>
      </c>
      <c r="FR163" s="171">
        <v>0</v>
      </c>
      <c r="FS163" s="171">
        <v>0</v>
      </c>
      <c r="FT163" s="171">
        <v>0</v>
      </c>
      <c r="FU163" s="171">
        <v>0</v>
      </c>
      <c r="FV163" s="171">
        <v>0</v>
      </c>
      <c r="FW163" s="171">
        <v>0</v>
      </c>
      <c r="FX163" s="171">
        <v>0</v>
      </c>
      <c r="FY163" s="171">
        <v>0</v>
      </c>
      <c r="FZ163" s="171">
        <v>0</v>
      </c>
    </row>
    <row r="164" spans="1:182">
      <c r="A164" s="169" t="s">
        <v>466</v>
      </c>
      <c r="B164" s="169" t="s">
        <v>467</v>
      </c>
      <c r="C164" s="168">
        <v>1</v>
      </c>
      <c r="D164" s="168">
        <v>1</v>
      </c>
      <c r="E164" s="168">
        <v>1</v>
      </c>
      <c r="F164" s="168">
        <v>1</v>
      </c>
      <c r="G164" s="168">
        <v>0</v>
      </c>
      <c r="H164" s="170">
        <v>0</v>
      </c>
      <c r="I164" s="168">
        <v>122</v>
      </c>
      <c r="J164" s="168">
        <v>103</v>
      </c>
      <c r="K164" s="168">
        <v>111</v>
      </c>
      <c r="L164" s="168">
        <v>92</v>
      </c>
      <c r="M164" s="168">
        <v>-11</v>
      </c>
      <c r="N164" s="170">
        <v>-10.679611650485437</v>
      </c>
      <c r="O164" s="171">
        <v>0</v>
      </c>
      <c r="P164" s="171">
        <v>0</v>
      </c>
      <c r="Q164" s="171">
        <v>0</v>
      </c>
      <c r="R164" s="171">
        <v>0</v>
      </c>
      <c r="S164" s="171">
        <v>0</v>
      </c>
      <c r="T164" s="171">
        <v>0</v>
      </c>
      <c r="U164" s="171">
        <v>0</v>
      </c>
      <c r="V164" s="171">
        <v>0</v>
      </c>
      <c r="W164" s="171">
        <v>0</v>
      </c>
      <c r="X164" s="171">
        <v>0</v>
      </c>
      <c r="Y164" s="171">
        <v>0</v>
      </c>
      <c r="Z164" s="171">
        <v>0</v>
      </c>
      <c r="AA164" s="171">
        <v>0</v>
      </c>
      <c r="AB164" s="171">
        <v>0</v>
      </c>
      <c r="AC164" s="171">
        <v>0</v>
      </c>
      <c r="AD164" s="171">
        <v>0</v>
      </c>
      <c r="AE164" s="171">
        <v>0</v>
      </c>
      <c r="AF164" s="171">
        <v>0</v>
      </c>
      <c r="AG164" s="171">
        <v>0</v>
      </c>
      <c r="AH164" s="171">
        <v>0</v>
      </c>
      <c r="AI164" s="171">
        <v>0</v>
      </c>
      <c r="AJ164" s="171">
        <v>0</v>
      </c>
      <c r="AK164" s="171">
        <v>0</v>
      </c>
      <c r="AL164" s="171">
        <v>0</v>
      </c>
      <c r="AM164" s="171">
        <v>1</v>
      </c>
      <c r="AN164" s="171">
        <v>1</v>
      </c>
      <c r="AO164" s="171">
        <v>1</v>
      </c>
      <c r="AP164" s="171">
        <v>0</v>
      </c>
      <c r="AQ164" s="171">
        <v>122</v>
      </c>
      <c r="AR164" s="171">
        <v>103</v>
      </c>
      <c r="AS164" s="171">
        <v>111</v>
      </c>
      <c r="AT164" s="171">
        <v>69</v>
      </c>
      <c r="AU164" s="171">
        <v>28</v>
      </c>
      <c r="AV164" s="171">
        <v>48</v>
      </c>
      <c r="AW164" s="171">
        <v>25</v>
      </c>
      <c r="AX164" s="171">
        <v>36</v>
      </c>
      <c r="AY164" s="172" t="s">
        <v>495</v>
      </c>
      <c r="AZ164" s="172" t="s">
        <v>495</v>
      </c>
      <c r="BA164" s="172" t="s">
        <v>495</v>
      </c>
      <c r="BB164" s="171">
        <v>1</v>
      </c>
      <c r="BC164" s="172" t="s">
        <v>495</v>
      </c>
      <c r="BD164" s="172" t="s">
        <v>495</v>
      </c>
      <c r="BE164" s="172" t="s">
        <v>495</v>
      </c>
      <c r="BF164" s="171">
        <v>23</v>
      </c>
      <c r="BG164" s="172" t="s">
        <v>495</v>
      </c>
      <c r="BH164" s="172" t="s">
        <v>495</v>
      </c>
      <c r="BI164" s="172" t="s">
        <v>495</v>
      </c>
      <c r="BJ164" s="171">
        <v>0</v>
      </c>
      <c r="BK164" s="172" t="s">
        <v>495</v>
      </c>
      <c r="BL164" s="172" t="s">
        <v>495</v>
      </c>
      <c r="BM164" s="172" t="s">
        <v>495</v>
      </c>
      <c r="BN164" s="171">
        <v>0</v>
      </c>
      <c r="BO164" s="172" t="s">
        <v>495</v>
      </c>
      <c r="BP164" s="172" t="s">
        <v>495</v>
      </c>
      <c r="BQ164" s="172" t="s">
        <v>495</v>
      </c>
      <c r="BR164" s="171">
        <v>0</v>
      </c>
      <c r="BS164" s="172" t="s">
        <v>495</v>
      </c>
      <c r="BT164" s="172" t="s">
        <v>495</v>
      </c>
      <c r="BU164" s="172" t="s">
        <v>495</v>
      </c>
      <c r="BV164" s="172" t="s">
        <v>495</v>
      </c>
      <c r="BW164" s="171">
        <v>0</v>
      </c>
      <c r="BX164" s="171">
        <v>0</v>
      </c>
      <c r="BY164" s="171">
        <v>0</v>
      </c>
      <c r="BZ164" s="171">
        <v>0</v>
      </c>
      <c r="CA164" s="171">
        <v>0</v>
      </c>
      <c r="CB164" s="171">
        <v>0</v>
      </c>
      <c r="CC164" s="171">
        <v>0</v>
      </c>
      <c r="CD164" s="171">
        <v>0</v>
      </c>
      <c r="CE164" s="171">
        <v>0</v>
      </c>
      <c r="CF164" s="171">
        <v>0</v>
      </c>
      <c r="CG164" s="171">
        <v>0</v>
      </c>
      <c r="CH164" s="171">
        <v>0</v>
      </c>
      <c r="CI164" s="169" t="s">
        <v>495</v>
      </c>
      <c r="CJ164" s="169" t="s">
        <v>495</v>
      </c>
      <c r="CK164" s="169" t="s">
        <v>495</v>
      </c>
      <c r="CL164" s="169" t="s">
        <v>495</v>
      </c>
      <c r="CM164" s="169" t="s">
        <v>495</v>
      </c>
      <c r="CN164" s="169" t="s">
        <v>495</v>
      </c>
      <c r="CO164" s="169" t="s">
        <v>495</v>
      </c>
      <c r="CP164" s="169" t="s">
        <v>495</v>
      </c>
      <c r="CQ164" s="171">
        <v>0</v>
      </c>
      <c r="CR164" s="169" t="s">
        <v>495</v>
      </c>
      <c r="CS164" s="169" t="s">
        <v>495</v>
      </c>
      <c r="CT164" s="169" t="s">
        <v>495</v>
      </c>
      <c r="CU164" s="169" t="s">
        <v>495</v>
      </c>
      <c r="CV164" s="169" t="s">
        <v>495</v>
      </c>
      <c r="CW164" s="169" t="s">
        <v>495</v>
      </c>
      <c r="CX164" s="169" t="s">
        <v>495</v>
      </c>
      <c r="CY164" s="169" t="s">
        <v>495</v>
      </c>
      <c r="CZ164" s="169" t="s">
        <v>495</v>
      </c>
      <c r="DA164" s="169" t="s">
        <v>495</v>
      </c>
      <c r="DB164" s="169" t="s">
        <v>495</v>
      </c>
      <c r="DC164" s="171">
        <v>0</v>
      </c>
      <c r="DD164" s="169" t="s">
        <v>495</v>
      </c>
      <c r="DE164" s="169" t="s">
        <v>495</v>
      </c>
      <c r="DF164" s="169" t="s">
        <v>495</v>
      </c>
      <c r="DG164" s="171">
        <v>0</v>
      </c>
      <c r="DH164" s="171">
        <v>0</v>
      </c>
      <c r="DI164" s="171">
        <v>0</v>
      </c>
      <c r="DJ164" s="171">
        <v>0</v>
      </c>
      <c r="DK164" s="171">
        <v>0</v>
      </c>
      <c r="DL164" s="171">
        <v>0</v>
      </c>
      <c r="DM164" s="171">
        <v>0</v>
      </c>
      <c r="DN164" s="171">
        <v>0</v>
      </c>
      <c r="DO164" s="171">
        <v>0</v>
      </c>
      <c r="DP164" s="171">
        <v>0</v>
      </c>
      <c r="DQ164" s="171">
        <v>0</v>
      </c>
      <c r="DR164" s="171">
        <v>0</v>
      </c>
      <c r="DS164" s="171">
        <v>0</v>
      </c>
      <c r="DT164" s="171">
        <v>0</v>
      </c>
      <c r="DU164" s="171">
        <v>0</v>
      </c>
      <c r="DV164" s="171">
        <v>0</v>
      </c>
      <c r="DW164" s="171">
        <v>0</v>
      </c>
      <c r="DX164" s="171">
        <v>0</v>
      </c>
      <c r="DY164" s="171">
        <v>0</v>
      </c>
      <c r="DZ164" s="171">
        <v>0</v>
      </c>
      <c r="EA164" s="171">
        <v>0</v>
      </c>
      <c r="EB164" s="171">
        <v>0</v>
      </c>
      <c r="EC164" s="171">
        <v>0</v>
      </c>
      <c r="ED164" s="171">
        <v>0</v>
      </c>
      <c r="EE164" s="169" t="s">
        <v>495</v>
      </c>
      <c r="EF164" s="169" t="s">
        <v>495</v>
      </c>
      <c r="EG164" s="169" t="s">
        <v>495</v>
      </c>
      <c r="EH164" s="169" t="s">
        <v>495</v>
      </c>
      <c r="EI164" s="169" t="s">
        <v>495</v>
      </c>
      <c r="EJ164" s="169" t="s">
        <v>495</v>
      </c>
      <c r="EK164" s="169" t="s">
        <v>495</v>
      </c>
      <c r="EL164" s="169" t="s">
        <v>495</v>
      </c>
      <c r="EM164" s="171">
        <v>0</v>
      </c>
      <c r="EN164" s="169" t="s">
        <v>495</v>
      </c>
      <c r="EO164" s="169" t="s">
        <v>495</v>
      </c>
      <c r="EP164" s="169" t="s">
        <v>495</v>
      </c>
      <c r="EQ164" s="169" t="s">
        <v>495</v>
      </c>
      <c r="ER164" s="169" t="s">
        <v>495</v>
      </c>
      <c r="ES164" s="169" t="s">
        <v>495</v>
      </c>
      <c r="ET164" s="169" t="s">
        <v>495</v>
      </c>
      <c r="EU164" s="169" t="s">
        <v>495</v>
      </c>
      <c r="EV164" s="169" t="s">
        <v>495</v>
      </c>
      <c r="EW164" s="169" t="s">
        <v>495</v>
      </c>
      <c r="EX164" s="169" t="s">
        <v>495</v>
      </c>
      <c r="EY164" s="171">
        <v>0</v>
      </c>
      <c r="EZ164" s="169" t="s">
        <v>495</v>
      </c>
      <c r="FA164" s="169" t="s">
        <v>495</v>
      </c>
      <c r="FB164" s="169" t="s">
        <v>495</v>
      </c>
      <c r="FC164" s="171">
        <v>0</v>
      </c>
      <c r="FD164" s="171">
        <v>0</v>
      </c>
      <c r="FE164" s="171">
        <v>0</v>
      </c>
      <c r="FF164" s="171">
        <v>0</v>
      </c>
      <c r="FG164" s="171">
        <v>0</v>
      </c>
      <c r="FH164" s="171">
        <v>0</v>
      </c>
      <c r="FI164" s="171">
        <v>0</v>
      </c>
      <c r="FJ164" s="171">
        <v>0</v>
      </c>
      <c r="FK164" s="171">
        <v>0</v>
      </c>
      <c r="FL164" s="171">
        <v>0</v>
      </c>
      <c r="FM164" s="171">
        <v>0</v>
      </c>
      <c r="FN164" s="171">
        <v>0</v>
      </c>
      <c r="FO164" s="171">
        <v>0</v>
      </c>
      <c r="FP164" s="171">
        <v>0</v>
      </c>
      <c r="FQ164" s="171">
        <v>0</v>
      </c>
      <c r="FR164" s="171">
        <v>0</v>
      </c>
      <c r="FS164" s="171">
        <v>0</v>
      </c>
      <c r="FT164" s="171">
        <v>0</v>
      </c>
      <c r="FU164" s="171">
        <v>0</v>
      </c>
      <c r="FV164" s="171">
        <v>0</v>
      </c>
      <c r="FW164" s="171">
        <v>0</v>
      </c>
      <c r="FX164" s="171">
        <v>0</v>
      </c>
      <c r="FY164" s="171">
        <v>0</v>
      </c>
      <c r="FZ164" s="171">
        <v>0</v>
      </c>
    </row>
    <row r="165" spans="1:182">
      <c r="A165" s="169" t="s">
        <v>468</v>
      </c>
      <c r="B165" s="169" t="s">
        <v>357</v>
      </c>
      <c r="C165" s="168">
        <v>0</v>
      </c>
      <c r="D165" s="168">
        <v>0</v>
      </c>
      <c r="E165" s="168">
        <v>0</v>
      </c>
      <c r="F165" s="168">
        <v>0</v>
      </c>
      <c r="G165" s="168">
        <v>0</v>
      </c>
      <c r="H165" s="170"/>
      <c r="I165" s="168">
        <v>0</v>
      </c>
      <c r="J165" s="168">
        <v>0</v>
      </c>
      <c r="K165" s="168">
        <v>0</v>
      </c>
      <c r="L165" s="168">
        <v>0</v>
      </c>
      <c r="M165" s="168">
        <v>0</v>
      </c>
      <c r="N165" s="170"/>
      <c r="O165" s="171">
        <v>0</v>
      </c>
      <c r="P165" s="171">
        <v>0</v>
      </c>
      <c r="Q165" s="171">
        <v>0</v>
      </c>
      <c r="R165" s="171">
        <v>0</v>
      </c>
      <c r="S165" s="171">
        <v>0</v>
      </c>
      <c r="T165" s="171">
        <v>0</v>
      </c>
      <c r="U165" s="171">
        <v>0</v>
      </c>
      <c r="V165" s="171">
        <v>0</v>
      </c>
      <c r="W165" s="171">
        <v>0</v>
      </c>
      <c r="X165" s="171">
        <v>0</v>
      </c>
      <c r="Y165" s="171">
        <v>0</v>
      </c>
      <c r="Z165" s="171">
        <v>0</v>
      </c>
      <c r="AA165" s="171">
        <v>0</v>
      </c>
      <c r="AB165" s="171">
        <v>0</v>
      </c>
      <c r="AC165" s="171">
        <v>0</v>
      </c>
      <c r="AD165" s="171">
        <v>0</v>
      </c>
      <c r="AE165" s="171">
        <v>0</v>
      </c>
      <c r="AF165" s="171">
        <v>0</v>
      </c>
      <c r="AG165" s="171">
        <v>0</v>
      </c>
      <c r="AH165" s="171">
        <v>0</v>
      </c>
      <c r="AI165" s="171">
        <v>0</v>
      </c>
      <c r="AJ165" s="171">
        <v>0</v>
      </c>
      <c r="AK165" s="171">
        <v>0</v>
      </c>
      <c r="AL165" s="171">
        <v>0</v>
      </c>
      <c r="AM165" s="171">
        <v>0</v>
      </c>
      <c r="AN165" s="171">
        <v>0</v>
      </c>
      <c r="AO165" s="171">
        <v>0</v>
      </c>
      <c r="AP165" s="171">
        <v>0</v>
      </c>
      <c r="AQ165" s="171">
        <v>0</v>
      </c>
      <c r="AR165" s="171">
        <v>0</v>
      </c>
      <c r="AS165" s="171">
        <v>0</v>
      </c>
      <c r="AT165" s="171">
        <v>0</v>
      </c>
      <c r="AU165" s="171">
        <v>0</v>
      </c>
      <c r="AV165" s="171">
        <v>0</v>
      </c>
      <c r="AW165" s="171">
        <v>0</v>
      </c>
      <c r="AX165" s="171">
        <v>0</v>
      </c>
      <c r="AY165" s="172" t="s">
        <v>495</v>
      </c>
      <c r="AZ165" s="172" t="s">
        <v>495</v>
      </c>
      <c r="BA165" s="172" t="s">
        <v>495</v>
      </c>
      <c r="BB165" s="171">
        <v>0</v>
      </c>
      <c r="BC165" s="172" t="s">
        <v>495</v>
      </c>
      <c r="BD165" s="172" t="s">
        <v>495</v>
      </c>
      <c r="BE165" s="172" t="s">
        <v>495</v>
      </c>
      <c r="BF165" s="171">
        <v>0</v>
      </c>
      <c r="BG165" s="172" t="s">
        <v>495</v>
      </c>
      <c r="BH165" s="172" t="s">
        <v>495</v>
      </c>
      <c r="BI165" s="172" t="s">
        <v>495</v>
      </c>
      <c r="BJ165" s="171">
        <v>0</v>
      </c>
      <c r="BK165" s="172" t="s">
        <v>495</v>
      </c>
      <c r="BL165" s="172" t="s">
        <v>495</v>
      </c>
      <c r="BM165" s="172" t="s">
        <v>495</v>
      </c>
      <c r="BN165" s="171">
        <v>0</v>
      </c>
      <c r="BO165" s="172" t="s">
        <v>495</v>
      </c>
      <c r="BP165" s="172" t="s">
        <v>495</v>
      </c>
      <c r="BQ165" s="172" t="s">
        <v>495</v>
      </c>
      <c r="BR165" s="171">
        <v>0</v>
      </c>
      <c r="BS165" s="172" t="s">
        <v>495</v>
      </c>
      <c r="BT165" s="172" t="s">
        <v>495</v>
      </c>
      <c r="BU165" s="172" t="s">
        <v>495</v>
      </c>
      <c r="BV165" s="172" t="s">
        <v>495</v>
      </c>
      <c r="BW165" s="171">
        <v>0</v>
      </c>
      <c r="BX165" s="171">
        <v>0</v>
      </c>
      <c r="BY165" s="171">
        <v>0</v>
      </c>
      <c r="BZ165" s="171">
        <v>0</v>
      </c>
      <c r="CA165" s="171">
        <v>0</v>
      </c>
      <c r="CB165" s="171">
        <v>0</v>
      </c>
      <c r="CC165" s="171">
        <v>0</v>
      </c>
      <c r="CD165" s="171">
        <v>0</v>
      </c>
      <c r="CE165" s="171">
        <v>0</v>
      </c>
      <c r="CF165" s="171">
        <v>0</v>
      </c>
      <c r="CG165" s="171">
        <v>0</v>
      </c>
      <c r="CH165" s="171">
        <v>0</v>
      </c>
      <c r="CI165" s="169" t="s">
        <v>495</v>
      </c>
      <c r="CJ165" s="169" t="s">
        <v>495</v>
      </c>
      <c r="CK165" s="169" t="s">
        <v>495</v>
      </c>
      <c r="CL165" s="169" t="s">
        <v>495</v>
      </c>
      <c r="CM165" s="169" t="s">
        <v>495</v>
      </c>
      <c r="CN165" s="169" t="s">
        <v>495</v>
      </c>
      <c r="CO165" s="169" t="s">
        <v>495</v>
      </c>
      <c r="CP165" s="169" t="s">
        <v>495</v>
      </c>
      <c r="CQ165" s="171">
        <v>0</v>
      </c>
      <c r="CR165" s="169" t="s">
        <v>495</v>
      </c>
      <c r="CS165" s="169" t="s">
        <v>495</v>
      </c>
      <c r="CT165" s="169" t="s">
        <v>495</v>
      </c>
      <c r="CU165" s="169" t="s">
        <v>495</v>
      </c>
      <c r="CV165" s="169" t="s">
        <v>495</v>
      </c>
      <c r="CW165" s="169" t="s">
        <v>495</v>
      </c>
      <c r="CX165" s="169" t="s">
        <v>495</v>
      </c>
      <c r="CY165" s="169" t="s">
        <v>495</v>
      </c>
      <c r="CZ165" s="169" t="s">
        <v>495</v>
      </c>
      <c r="DA165" s="169" t="s">
        <v>495</v>
      </c>
      <c r="DB165" s="169" t="s">
        <v>495</v>
      </c>
      <c r="DC165" s="171">
        <v>0</v>
      </c>
      <c r="DD165" s="169" t="s">
        <v>495</v>
      </c>
      <c r="DE165" s="169" t="s">
        <v>495</v>
      </c>
      <c r="DF165" s="169" t="s">
        <v>495</v>
      </c>
      <c r="DG165" s="171">
        <v>0</v>
      </c>
      <c r="DH165" s="171">
        <v>0</v>
      </c>
      <c r="DI165" s="171">
        <v>0</v>
      </c>
      <c r="DJ165" s="171">
        <v>0</v>
      </c>
      <c r="DK165" s="171">
        <v>0</v>
      </c>
      <c r="DL165" s="171">
        <v>0</v>
      </c>
      <c r="DM165" s="171">
        <v>0</v>
      </c>
      <c r="DN165" s="171">
        <v>0</v>
      </c>
      <c r="DO165" s="171">
        <v>0</v>
      </c>
      <c r="DP165" s="171">
        <v>0</v>
      </c>
      <c r="DQ165" s="171">
        <v>0</v>
      </c>
      <c r="DR165" s="171">
        <v>0</v>
      </c>
      <c r="DS165" s="171">
        <v>0</v>
      </c>
      <c r="DT165" s="171">
        <v>0</v>
      </c>
      <c r="DU165" s="171">
        <v>0</v>
      </c>
      <c r="DV165" s="171">
        <v>0</v>
      </c>
      <c r="DW165" s="171">
        <v>0</v>
      </c>
      <c r="DX165" s="171">
        <v>0</v>
      </c>
      <c r="DY165" s="171">
        <v>0</v>
      </c>
      <c r="DZ165" s="171">
        <v>0</v>
      </c>
      <c r="EA165" s="171">
        <v>0</v>
      </c>
      <c r="EB165" s="171">
        <v>0</v>
      </c>
      <c r="EC165" s="171">
        <v>0</v>
      </c>
      <c r="ED165" s="171">
        <v>0</v>
      </c>
      <c r="EE165" s="169" t="s">
        <v>495</v>
      </c>
      <c r="EF165" s="169" t="s">
        <v>495</v>
      </c>
      <c r="EG165" s="169" t="s">
        <v>495</v>
      </c>
      <c r="EH165" s="169" t="s">
        <v>495</v>
      </c>
      <c r="EI165" s="169" t="s">
        <v>495</v>
      </c>
      <c r="EJ165" s="169" t="s">
        <v>495</v>
      </c>
      <c r="EK165" s="169" t="s">
        <v>495</v>
      </c>
      <c r="EL165" s="169" t="s">
        <v>495</v>
      </c>
      <c r="EM165" s="171">
        <v>0</v>
      </c>
      <c r="EN165" s="169" t="s">
        <v>495</v>
      </c>
      <c r="EO165" s="169" t="s">
        <v>495</v>
      </c>
      <c r="EP165" s="169" t="s">
        <v>495</v>
      </c>
      <c r="EQ165" s="169" t="s">
        <v>495</v>
      </c>
      <c r="ER165" s="169" t="s">
        <v>495</v>
      </c>
      <c r="ES165" s="169" t="s">
        <v>495</v>
      </c>
      <c r="ET165" s="169" t="s">
        <v>495</v>
      </c>
      <c r="EU165" s="169" t="s">
        <v>495</v>
      </c>
      <c r="EV165" s="169" t="s">
        <v>495</v>
      </c>
      <c r="EW165" s="169" t="s">
        <v>495</v>
      </c>
      <c r="EX165" s="169" t="s">
        <v>495</v>
      </c>
      <c r="EY165" s="171">
        <v>0</v>
      </c>
      <c r="EZ165" s="169" t="s">
        <v>495</v>
      </c>
      <c r="FA165" s="169" t="s">
        <v>495</v>
      </c>
      <c r="FB165" s="169" t="s">
        <v>495</v>
      </c>
      <c r="FC165" s="171">
        <v>0</v>
      </c>
      <c r="FD165" s="171">
        <v>0</v>
      </c>
      <c r="FE165" s="171">
        <v>0</v>
      </c>
      <c r="FF165" s="171">
        <v>0</v>
      </c>
      <c r="FG165" s="171">
        <v>0</v>
      </c>
      <c r="FH165" s="171">
        <v>0</v>
      </c>
      <c r="FI165" s="171">
        <v>0</v>
      </c>
      <c r="FJ165" s="171">
        <v>0</v>
      </c>
      <c r="FK165" s="171">
        <v>0</v>
      </c>
      <c r="FL165" s="171">
        <v>0</v>
      </c>
      <c r="FM165" s="171">
        <v>0</v>
      </c>
      <c r="FN165" s="171">
        <v>0</v>
      </c>
      <c r="FO165" s="171">
        <v>0</v>
      </c>
      <c r="FP165" s="171">
        <v>0</v>
      </c>
      <c r="FQ165" s="171">
        <v>0</v>
      </c>
      <c r="FR165" s="171">
        <v>0</v>
      </c>
      <c r="FS165" s="171">
        <v>0</v>
      </c>
      <c r="FT165" s="171">
        <v>0</v>
      </c>
      <c r="FU165" s="171">
        <v>0</v>
      </c>
      <c r="FV165" s="171">
        <v>0</v>
      </c>
      <c r="FW165" s="171">
        <v>0</v>
      </c>
      <c r="FX165" s="171">
        <v>0</v>
      </c>
      <c r="FY165" s="171">
        <v>0</v>
      </c>
      <c r="FZ165" s="171">
        <v>0</v>
      </c>
    </row>
    <row r="166" spans="1:182">
      <c r="A166" s="169" t="s">
        <v>469</v>
      </c>
      <c r="B166" s="169" t="s">
        <v>470</v>
      </c>
      <c r="C166" s="168">
        <v>9</v>
      </c>
      <c r="D166" s="168">
        <v>7</v>
      </c>
      <c r="E166" s="168">
        <v>7</v>
      </c>
      <c r="F166" s="168">
        <v>6</v>
      </c>
      <c r="G166" s="168">
        <v>-1</v>
      </c>
      <c r="H166" s="170">
        <v>-14.285714285714286</v>
      </c>
      <c r="I166" s="168">
        <v>1407</v>
      </c>
      <c r="J166" s="168">
        <v>1303</v>
      </c>
      <c r="K166" s="168">
        <v>1205</v>
      </c>
      <c r="L166" s="168">
        <v>1173</v>
      </c>
      <c r="M166" s="168">
        <v>-130</v>
      </c>
      <c r="N166" s="170">
        <v>-9.9769762087490399</v>
      </c>
      <c r="O166" s="171">
        <v>1</v>
      </c>
      <c r="P166" s="171">
        <v>1</v>
      </c>
      <c r="Q166" s="171">
        <v>1</v>
      </c>
      <c r="R166" s="171">
        <v>1</v>
      </c>
      <c r="S166" s="171">
        <v>19</v>
      </c>
      <c r="T166" s="171">
        <v>15</v>
      </c>
      <c r="U166" s="171">
        <v>20</v>
      </c>
      <c r="V166" s="171">
        <v>19</v>
      </c>
      <c r="W166" s="171">
        <v>5</v>
      </c>
      <c r="X166" s="171">
        <v>5</v>
      </c>
      <c r="Y166" s="171">
        <v>1</v>
      </c>
      <c r="Z166" s="171">
        <v>4</v>
      </c>
      <c r="AA166" s="171">
        <v>1</v>
      </c>
      <c r="AB166" s="171">
        <v>1</v>
      </c>
      <c r="AC166" s="171">
        <v>1</v>
      </c>
      <c r="AD166" s="171">
        <v>0</v>
      </c>
      <c r="AE166" s="171">
        <v>28</v>
      </c>
      <c r="AF166" s="171">
        <v>18</v>
      </c>
      <c r="AG166" s="171">
        <v>7</v>
      </c>
      <c r="AH166" s="171">
        <v>3</v>
      </c>
      <c r="AI166" s="171">
        <v>8</v>
      </c>
      <c r="AJ166" s="171">
        <v>10</v>
      </c>
      <c r="AK166" s="171">
        <v>10</v>
      </c>
      <c r="AL166" s="171">
        <v>3</v>
      </c>
      <c r="AM166" s="171">
        <v>2</v>
      </c>
      <c r="AN166" s="171">
        <v>2</v>
      </c>
      <c r="AO166" s="171">
        <v>2</v>
      </c>
      <c r="AP166" s="171">
        <v>0</v>
      </c>
      <c r="AQ166" s="171">
        <v>243</v>
      </c>
      <c r="AR166" s="171">
        <v>192</v>
      </c>
      <c r="AS166" s="171">
        <v>161</v>
      </c>
      <c r="AT166" s="171">
        <v>89</v>
      </c>
      <c r="AU166" s="171">
        <v>68</v>
      </c>
      <c r="AV166" s="171">
        <v>72</v>
      </c>
      <c r="AW166" s="171">
        <v>63</v>
      </c>
      <c r="AX166" s="171">
        <v>65</v>
      </c>
      <c r="AY166" s="172" t="s">
        <v>495</v>
      </c>
      <c r="AZ166" s="172" t="s">
        <v>495</v>
      </c>
      <c r="BA166" s="172" t="s">
        <v>495</v>
      </c>
      <c r="BB166" s="171">
        <v>1</v>
      </c>
      <c r="BC166" s="172" t="s">
        <v>495</v>
      </c>
      <c r="BD166" s="172" t="s">
        <v>495</v>
      </c>
      <c r="BE166" s="172" t="s">
        <v>495</v>
      </c>
      <c r="BF166" s="171">
        <v>72</v>
      </c>
      <c r="BG166" s="172" t="s">
        <v>495</v>
      </c>
      <c r="BH166" s="172" t="s">
        <v>495</v>
      </c>
      <c r="BI166" s="172" t="s">
        <v>495</v>
      </c>
      <c r="BJ166" s="171">
        <v>0</v>
      </c>
      <c r="BK166" s="172" t="s">
        <v>495</v>
      </c>
      <c r="BL166" s="172" t="s">
        <v>495</v>
      </c>
      <c r="BM166" s="172" t="s">
        <v>495</v>
      </c>
      <c r="BN166" s="171">
        <v>1</v>
      </c>
      <c r="BO166" s="172" t="s">
        <v>495</v>
      </c>
      <c r="BP166" s="172" t="s">
        <v>495</v>
      </c>
      <c r="BQ166" s="172" t="s">
        <v>495</v>
      </c>
      <c r="BR166" s="171">
        <v>3</v>
      </c>
      <c r="BS166" s="172" t="s">
        <v>495</v>
      </c>
      <c r="BT166" s="172" t="s">
        <v>495</v>
      </c>
      <c r="BU166" s="172" t="s">
        <v>495</v>
      </c>
      <c r="BV166" s="172" t="s">
        <v>495</v>
      </c>
      <c r="BW166" s="171">
        <v>0</v>
      </c>
      <c r="BX166" s="171">
        <v>0</v>
      </c>
      <c r="BY166" s="171">
        <v>0</v>
      </c>
      <c r="BZ166" s="171">
        <v>0</v>
      </c>
      <c r="CA166" s="171">
        <v>0</v>
      </c>
      <c r="CB166" s="171">
        <v>0</v>
      </c>
      <c r="CC166" s="171">
        <v>0</v>
      </c>
      <c r="CD166" s="171">
        <v>0</v>
      </c>
      <c r="CE166" s="171">
        <v>0</v>
      </c>
      <c r="CF166" s="171">
        <v>0</v>
      </c>
      <c r="CG166" s="171">
        <v>0</v>
      </c>
      <c r="CH166" s="171">
        <v>0</v>
      </c>
      <c r="CI166" s="169" t="s">
        <v>495</v>
      </c>
      <c r="CJ166" s="169" t="s">
        <v>495</v>
      </c>
      <c r="CK166" s="169" t="s">
        <v>495</v>
      </c>
      <c r="CL166" s="169" t="s">
        <v>495</v>
      </c>
      <c r="CM166" s="169" t="s">
        <v>495</v>
      </c>
      <c r="CN166" s="169" t="s">
        <v>495</v>
      </c>
      <c r="CO166" s="169" t="s">
        <v>495</v>
      </c>
      <c r="CP166" s="169" t="s">
        <v>495</v>
      </c>
      <c r="CQ166" s="171">
        <v>0</v>
      </c>
      <c r="CR166" s="169" t="s">
        <v>495</v>
      </c>
      <c r="CS166" s="169" t="s">
        <v>495</v>
      </c>
      <c r="CT166" s="169" t="s">
        <v>495</v>
      </c>
      <c r="CU166" s="169" t="s">
        <v>495</v>
      </c>
      <c r="CV166" s="169" t="s">
        <v>495</v>
      </c>
      <c r="CW166" s="169" t="s">
        <v>495</v>
      </c>
      <c r="CX166" s="169" t="s">
        <v>495</v>
      </c>
      <c r="CY166" s="169" t="s">
        <v>495</v>
      </c>
      <c r="CZ166" s="169" t="s">
        <v>495</v>
      </c>
      <c r="DA166" s="169" t="s">
        <v>495</v>
      </c>
      <c r="DB166" s="169" t="s">
        <v>495</v>
      </c>
      <c r="DC166" s="171">
        <v>0</v>
      </c>
      <c r="DD166" s="169" t="s">
        <v>495</v>
      </c>
      <c r="DE166" s="169" t="s">
        <v>495</v>
      </c>
      <c r="DF166" s="169" t="s">
        <v>495</v>
      </c>
      <c r="DG166" s="171">
        <v>3</v>
      </c>
      <c r="DH166" s="171">
        <v>2</v>
      </c>
      <c r="DI166" s="171">
        <v>2</v>
      </c>
      <c r="DJ166" s="171">
        <v>2</v>
      </c>
      <c r="DK166" s="171">
        <v>630</v>
      </c>
      <c r="DL166" s="171">
        <v>656</v>
      </c>
      <c r="DM166" s="171">
        <v>643</v>
      </c>
      <c r="DN166" s="171">
        <v>630</v>
      </c>
      <c r="DO166" s="171">
        <v>119</v>
      </c>
      <c r="DP166" s="171">
        <v>117</v>
      </c>
      <c r="DQ166" s="171">
        <v>132</v>
      </c>
      <c r="DR166" s="171">
        <v>160</v>
      </c>
      <c r="DS166" s="171">
        <v>0</v>
      </c>
      <c r="DT166" s="171">
        <v>0</v>
      </c>
      <c r="DU166" s="171">
        <v>0</v>
      </c>
      <c r="DV166" s="171">
        <v>0</v>
      </c>
      <c r="DW166" s="171">
        <v>0</v>
      </c>
      <c r="DX166" s="171">
        <v>0</v>
      </c>
      <c r="DY166" s="171">
        <v>0</v>
      </c>
      <c r="DZ166" s="171">
        <v>0</v>
      </c>
      <c r="EA166" s="171">
        <v>0</v>
      </c>
      <c r="EB166" s="171">
        <v>0</v>
      </c>
      <c r="EC166" s="171">
        <v>0</v>
      </c>
      <c r="ED166" s="171">
        <v>0</v>
      </c>
      <c r="EE166" s="169" t="s">
        <v>495</v>
      </c>
      <c r="EF166" s="169" t="s">
        <v>495</v>
      </c>
      <c r="EG166" s="169" t="s">
        <v>495</v>
      </c>
      <c r="EH166" s="169" t="s">
        <v>495</v>
      </c>
      <c r="EI166" s="169" t="s">
        <v>495</v>
      </c>
      <c r="EJ166" s="169" t="s">
        <v>495</v>
      </c>
      <c r="EK166" s="169" t="s">
        <v>495</v>
      </c>
      <c r="EL166" s="169" t="s">
        <v>495</v>
      </c>
      <c r="EM166" s="171">
        <v>0</v>
      </c>
      <c r="EN166" s="169" t="s">
        <v>495</v>
      </c>
      <c r="EO166" s="169" t="s">
        <v>495</v>
      </c>
      <c r="EP166" s="169" t="s">
        <v>495</v>
      </c>
      <c r="EQ166" s="169" t="s">
        <v>495</v>
      </c>
      <c r="ER166" s="169" t="s">
        <v>495</v>
      </c>
      <c r="ES166" s="169" t="s">
        <v>495</v>
      </c>
      <c r="ET166" s="169" t="s">
        <v>495</v>
      </c>
      <c r="EU166" s="169" t="s">
        <v>495</v>
      </c>
      <c r="EV166" s="169" t="s">
        <v>495</v>
      </c>
      <c r="EW166" s="169" t="s">
        <v>495</v>
      </c>
      <c r="EX166" s="169" t="s">
        <v>495</v>
      </c>
      <c r="EY166" s="171">
        <v>0</v>
      </c>
      <c r="EZ166" s="169" t="s">
        <v>495</v>
      </c>
      <c r="FA166" s="169" t="s">
        <v>495</v>
      </c>
      <c r="FB166" s="169" t="s">
        <v>495</v>
      </c>
      <c r="FC166" s="171">
        <v>2</v>
      </c>
      <c r="FD166" s="171">
        <v>1</v>
      </c>
      <c r="FE166" s="171">
        <v>1</v>
      </c>
      <c r="FF166" s="171">
        <v>1</v>
      </c>
      <c r="FG166" s="171">
        <v>487</v>
      </c>
      <c r="FH166" s="171">
        <v>422</v>
      </c>
      <c r="FI166" s="171">
        <v>374</v>
      </c>
      <c r="FJ166" s="171">
        <v>357</v>
      </c>
      <c r="FK166" s="171">
        <v>206</v>
      </c>
      <c r="FL166" s="171">
        <v>187</v>
      </c>
      <c r="FM166" s="171">
        <v>152</v>
      </c>
      <c r="FN166" s="171">
        <v>148</v>
      </c>
      <c r="FO166" s="171">
        <v>0</v>
      </c>
      <c r="FP166" s="171">
        <v>0</v>
      </c>
      <c r="FQ166" s="171">
        <v>0</v>
      </c>
      <c r="FR166" s="171">
        <v>0</v>
      </c>
      <c r="FS166" s="171">
        <v>0</v>
      </c>
      <c r="FT166" s="171">
        <v>0</v>
      </c>
      <c r="FU166" s="171">
        <v>0</v>
      </c>
      <c r="FV166" s="171">
        <v>0</v>
      </c>
      <c r="FW166" s="171">
        <v>0</v>
      </c>
      <c r="FX166" s="171">
        <v>0</v>
      </c>
      <c r="FY166" s="171">
        <v>0</v>
      </c>
      <c r="FZ166" s="171">
        <v>0</v>
      </c>
    </row>
    <row r="167" spans="1:182">
      <c r="A167" s="169" t="s">
        <v>543</v>
      </c>
      <c r="B167" s="169" t="s">
        <v>544</v>
      </c>
      <c r="C167" s="168">
        <v>79</v>
      </c>
      <c r="D167" s="168">
        <v>83</v>
      </c>
      <c r="E167" s="168">
        <v>83</v>
      </c>
      <c r="F167" s="168">
        <v>72</v>
      </c>
      <c r="G167" s="168">
        <v>-11</v>
      </c>
      <c r="H167" s="170">
        <v>-13.253012048192771</v>
      </c>
      <c r="I167" s="168">
        <v>14742</v>
      </c>
      <c r="J167" s="168">
        <v>14472</v>
      </c>
      <c r="K167" s="168">
        <v>14503</v>
      </c>
      <c r="L167" s="168">
        <v>14363</v>
      </c>
      <c r="M167" s="168">
        <v>-109</v>
      </c>
      <c r="N167" s="170">
        <v>-0.75317855168601433</v>
      </c>
      <c r="O167" s="171">
        <v>3</v>
      </c>
      <c r="P167" s="171">
        <v>3</v>
      </c>
      <c r="Q167" s="171">
        <v>3</v>
      </c>
      <c r="R167" s="171">
        <v>5</v>
      </c>
      <c r="S167" s="171">
        <v>123</v>
      </c>
      <c r="T167" s="171">
        <v>116</v>
      </c>
      <c r="U167" s="171">
        <v>118</v>
      </c>
      <c r="V167" s="171">
        <v>124</v>
      </c>
      <c r="W167" s="171">
        <v>25</v>
      </c>
      <c r="X167" s="171">
        <v>20</v>
      </c>
      <c r="Y167" s="171">
        <v>25</v>
      </c>
      <c r="Z167" s="171">
        <v>31</v>
      </c>
      <c r="AA167" s="171">
        <v>3</v>
      </c>
      <c r="AB167" s="171">
        <v>3</v>
      </c>
      <c r="AC167" s="171">
        <v>3</v>
      </c>
      <c r="AD167" s="171">
        <v>0</v>
      </c>
      <c r="AE167" s="171">
        <v>225</v>
      </c>
      <c r="AF167" s="171">
        <v>209</v>
      </c>
      <c r="AG167" s="171">
        <v>186</v>
      </c>
      <c r="AH167" s="171">
        <v>119</v>
      </c>
      <c r="AI167" s="171">
        <v>57</v>
      </c>
      <c r="AJ167" s="171">
        <v>71</v>
      </c>
      <c r="AK167" s="171">
        <v>65</v>
      </c>
      <c r="AL167" s="171">
        <v>45</v>
      </c>
      <c r="AM167" s="171">
        <v>12</v>
      </c>
      <c r="AN167" s="171">
        <v>13</v>
      </c>
      <c r="AO167" s="171">
        <v>12</v>
      </c>
      <c r="AP167" s="171">
        <v>0</v>
      </c>
      <c r="AQ167" s="171">
        <v>1745</v>
      </c>
      <c r="AR167" s="171">
        <v>1584</v>
      </c>
      <c r="AS167" s="171">
        <v>1462</v>
      </c>
      <c r="AT167" s="171">
        <v>871</v>
      </c>
      <c r="AU167" s="171">
        <v>354</v>
      </c>
      <c r="AV167" s="171">
        <v>535</v>
      </c>
      <c r="AW167" s="171">
        <v>489</v>
      </c>
      <c r="AX167" s="171">
        <v>426</v>
      </c>
      <c r="AY167" s="172" t="s">
        <v>495</v>
      </c>
      <c r="AZ167" s="172" t="s">
        <v>495</v>
      </c>
      <c r="BA167" s="172" t="s">
        <v>495</v>
      </c>
      <c r="BB167" s="171">
        <v>10</v>
      </c>
      <c r="BC167" s="172" t="s">
        <v>495</v>
      </c>
      <c r="BD167" s="172" t="s">
        <v>495</v>
      </c>
      <c r="BE167" s="172" t="s">
        <v>495</v>
      </c>
      <c r="BF167" s="171">
        <v>515</v>
      </c>
      <c r="BG167" s="172" t="s">
        <v>495</v>
      </c>
      <c r="BH167" s="172" t="s">
        <v>495</v>
      </c>
      <c r="BI167" s="172" t="s">
        <v>495</v>
      </c>
      <c r="BJ167" s="171">
        <v>0</v>
      </c>
      <c r="BK167" s="172" t="s">
        <v>495</v>
      </c>
      <c r="BL167" s="172" t="s">
        <v>495</v>
      </c>
      <c r="BM167" s="172" t="s">
        <v>495</v>
      </c>
      <c r="BN167" s="171">
        <v>3</v>
      </c>
      <c r="BO167" s="172" t="s">
        <v>495</v>
      </c>
      <c r="BP167" s="172" t="s">
        <v>495</v>
      </c>
      <c r="BQ167" s="172" t="s">
        <v>495</v>
      </c>
      <c r="BR167" s="171">
        <v>64</v>
      </c>
      <c r="BS167" s="172" t="s">
        <v>495</v>
      </c>
      <c r="BT167" s="172" t="s">
        <v>495</v>
      </c>
      <c r="BU167" s="172" t="s">
        <v>495</v>
      </c>
      <c r="BV167" s="172" t="s">
        <v>495</v>
      </c>
      <c r="BW167" s="171">
        <v>3</v>
      </c>
      <c r="BX167" s="171">
        <v>3</v>
      </c>
      <c r="BY167" s="171">
        <v>3</v>
      </c>
      <c r="BZ167" s="171">
        <v>3</v>
      </c>
      <c r="CA167" s="171">
        <v>391</v>
      </c>
      <c r="CB167" s="171">
        <v>397</v>
      </c>
      <c r="CC167" s="171">
        <v>395</v>
      </c>
      <c r="CD167" s="171">
        <v>413</v>
      </c>
      <c r="CE167" s="171">
        <v>89</v>
      </c>
      <c r="CF167" s="171">
        <v>64</v>
      </c>
      <c r="CG167" s="171">
        <v>68</v>
      </c>
      <c r="CH167" s="171">
        <v>58</v>
      </c>
      <c r="CI167" s="169" t="s">
        <v>495</v>
      </c>
      <c r="CJ167" s="169" t="s">
        <v>495</v>
      </c>
      <c r="CK167" s="169" t="s">
        <v>495</v>
      </c>
      <c r="CL167" s="169" t="s">
        <v>495</v>
      </c>
      <c r="CM167" s="169" t="s">
        <v>495</v>
      </c>
      <c r="CN167" s="169" t="s">
        <v>495</v>
      </c>
      <c r="CO167" s="169" t="s">
        <v>495</v>
      </c>
      <c r="CP167" s="169" t="s">
        <v>495</v>
      </c>
      <c r="CQ167" s="171">
        <v>66</v>
      </c>
      <c r="CR167" s="169" t="s">
        <v>495</v>
      </c>
      <c r="CS167" s="169" t="s">
        <v>495</v>
      </c>
      <c r="CT167" s="169" t="s">
        <v>495</v>
      </c>
      <c r="CU167" s="169" t="s">
        <v>495</v>
      </c>
      <c r="CV167" s="169" t="s">
        <v>495</v>
      </c>
      <c r="CW167" s="169" t="s">
        <v>495</v>
      </c>
      <c r="CX167" s="169" t="s">
        <v>495</v>
      </c>
      <c r="CY167" s="169" t="s">
        <v>495</v>
      </c>
      <c r="CZ167" s="169" t="s">
        <v>495</v>
      </c>
      <c r="DA167" s="169" t="s">
        <v>495</v>
      </c>
      <c r="DB167" s="169" t="s">
        <v>495</v>
      </c>
      <c r="DC167" s="171">
        <v>0</v>
      </c>
      <c r="DD167" s="169" t="s">
        <v>495</v>
      </c>
      <c r="DE167" s="169" t="s">
        <v>495</v>
      </c>
      <c r="DF167" s="169" t="s">
        <v>495</v>
      </c>
      <c r="DG167" s="171">
        <v>29</v>
      </c>
      <c r="DH167" s="171">
        <v>30</v>
      </c>
      <c r="DI167" s="171">
        <v>30</v>
      </c>
      <c r="DJ167" s="171">
        <v>22</v>
      </c>
      <c r="DK167" s="171">
        <v>6772</v>
      </c>
      <c r="DL167" s="171">
        <v>6817</v>
      </c>
      <c r="DM167" s="171">
        <v>7002</v>
      </c>
      <c r="DN167" s="171">
        <v>7004</v>
      </c>
      <c r="DO167" s="171">
        <v>1578</v>
      </c>
      <c r="DP167" s="171">
        <v>1562</v>
      </c>
      <c r="DQ167" s="171">
        <v>1339</v>
      </c>
      <c r="DR167" s="171">
        <v>1547</v>
      </c>
      <c r="DS167" s="171">
        <v>1</v>
      </c>
      <c r="DT167" s="171">
        <v>2</v>
      </c>
      <c r="DU167" s="171">
        <v>2</v>
      </c>
      <c r="DV167" s="171">
        <v>2</v>
      </c>
      <c r="DW167" s="171">
        <v>42</v>
      </c>
      <c r="DX167" s="171">
        <v>50</v>
      </c>
      <c r="DY167" s="171">
        <v>56</v>
      </c>
      <c r="DZ167" s="171">
        <v>56</v>
      </c>
      <c r="EA167" s="171">
        <v>0</v>
      </c>
      <c r="EB167" s="171">
        <v>0</v>
      </c>
      <c r="EC167" s="171">
        <v>15</v>
      </c>
      <c r="ED167" s="171">
        <v>14</v>
      </c>
      <c r="EE167" s="169" t="s">
        <v>495</v>
      </c>
      <c r="EF167" s="169" t="s">
        <v>495</v>
      </c>
      <c r="EG167" s="169" t="s">
        <v>495</v>
      </c>
      <c r="EH167" s="169" t="s">
        <v>495</v>
      </c>
      <c r="EI167" s="169" t="s">
        <v>495</v>
      </c>
      <c r="EJ167" s="169" t="s">
        <v>495</v>
      </c>
      <c r="EK167" s="169" t="s">
        <v>495</v>
      </c>
      <c r="EL167" s="169" t="s">
        <v>495</v>
      </c>
      <c r="EM167" s="171">
        <v>46</v>
      </c>
      <c r="EN167" s="169" t="s">
        <v>495</v>
      </c>
      <c r="EO167" s="169" t="s">
        <v>495</v>
      </c>
      <c r="EP167" s="169" t="s">
        <v>495</v>
      </c>
      <c r="EQ167" s="169" t="s">
        <v>495</v>
      </c>
      <c r="ER167" s="169" t="s">
        <v>495</v>
      </c>
      <c r="ES167" s="169" t="s">
        <v>495</v>
      </c>
      <c r="ET167" s="169" t="s">
        <v>495</v>
      </c>
      <c r="EU167" s="169" t="s">
        <v>495</v>
      </c>
      <c r="EV167" s="169" t="s">
        <v>495</v>
      </c>
      <c r="EW167" s="169" t="s">
        <v>495</v>
      </c>
      <c r="EX167" s="169" t="s">
        <v>495</v>
      </c>
      <c r="EY167" s="171">
        <v>11</v>
      </c>
      <c r="EZ167" s="169" t="s">
        <v>495</v>
      </c>
      <c r="FA167" s="169" t="s">
        <v>495</v>
      </c>
      <c r="FB167" s="169" t="s">
        <v>495</v>
      </c>
      <c r="FC167" s="171">
        <v>24</v>
      </c>
      <c r="FD167" s="171">
        <v>25</v>
      </c>
      <c r="FE167" s="171">
        <v>26</v>
      </c>
      <c r="FF167" s="171">
        <v>23</v>
      </c>
      <c r="FG167" s="171">
        <v>5356</v>
      </c>
      <c r="FH167" s="171">
        <v>5215</v>
      </c>
      <c r="FI167" s="171">
        <v>5205</v>
      </c>
      <c r="FJ167" s="171">
        <v>5143</v>
      </c>
      <c r="FK167" s="171">
        <v>1686</v>
      </c>
      <c r="FL167" s="171">
        <v>1790</v>
      </c>
      <c r="FM167" s="171">
        <v>1644</v>
      </c>
      <c r="FN167" s="171">
        <v>1698</v>
      </c>
      <c r="FO167" s="171">
        <v>4</v>
      </c>
      <c r="FP167" s="171">
        <v>4</v>
      </c>
      <c r="FQ167" s="171">
        <v>4</v>
      </c>
      <c r="FR167" s="171">
        <v>4</v>
      </c>
      <c r="FS167" s="171">
        <v>88</v>
      </c>
      <c r="FT167" s="171">
        <v>84</v>
      </c>
      <c r="FU167" s="171">
        <v>79</v>
      </c>
      <c r="FV167" s="171">
        <v>54</v>
      </c>
      <c r="FW167" s="171">
        <v>15</v>
      </c>
      <c r="FX167" s="171">
        <v>41</v>
      </c>
      <c r="FY167" s="171">
        <v>29</v>
      </c>
      <c r="FZ167" s="171">
        <v>34</v>
      </c>
    </row>
    <row r="168" spans="1:182">
      <c r="A168" s="169" t="s">
        <v>471</v>
      </c>
      <c r="B168" s="169" t="s">
        <v>472</v>
      </c>
      <c r="C168" s="168">
        <v>79</v>
      </c>
      <c r="D168" s="168">
        <v>83</v>
      </c>
      <c r="E168" s="168">
        <v>83</v>
      </c>
      <c r="F168" s="168">
        <v>72</v>
      </c>
      <c r="G168" s="168">
        <v>-11</v>
      </c>
      <c r="H168" s="170">
        <v>-13.253012048192771</v>
      </c>
      <c r="I168" s="168">
        <v>14742</v>
      </c>
      <c r="J168" s="168">
        <v>14472</v>
      </c>
      <c r="K168" s="168">
        <v>14503</v>
      </c>
      <c r="L168" s="168">
        <v>14363</v>
      </c>
      <c r="M168" s="168">
        <v>-109</v>
      </c>
      <c r="N168" s="170">
        <v>-0.75317855168601433</v>
      </c>
      <c r="O168" s="171">
        <v>3</v>
      </c>
      <c r="P168" s="171">
        <v>3</v>
      </c>
      <c r="Q168" s="171">
        <v>3</v>
      </c>
      <c r="R168" s="171">
        <v>5</v>
      </c>
      <c r="S168" s="171">
        <v>123</v>
      </c>
      <c r="T168" s="171">
        <v>116</v>
      </c>
      <c r="U168" s="171">
        <v>118</v>
      </c>
      <c r="V168" s="171">
        <v>124</v>
      </c>
      <c r="W168" s="171">
        <v>25</v>
      </c>
      <c r="X168" s="171">
        <v>20</v>
      </c>
      <c r="Y168" s="171">
        <v>25</v>
      </c>
      <c r="Z168" s="171">
        <v>31</v>
      </c>
      <c r="AA168" s="171">
        <v>3</v>
      </c>
      <c r="AB168" s="171">
        <v>3</v>
      </c>
      <c r="AC168" s="171">
        <v>3</v>
      </c>
      <c r="AD168" s="171">
        <v>0</v>
      </c>
      <c r="AE168" s="171">
        <v>225</v>
      </c>
      <c r="AF168" s="171">
        <v>209</v>
      </c>
      <c r="AG168" s="171">
        <v>186</v>
      </c>
      <c r="AH168" s="171">
        <v>119</v>
      </c>
      <c r="AI168" s="171">
        <v>57</v>
      </c>
      <c r="AJ168" s="171">
        <v>71</v>
      </c>
      <c r="AK168" s="171">
        <v>65</v>
      </c>
      <c r="AL168" s="171">
        <v>45</v>
      </c>
      <c r="AM168" s="171">
        <v>12</v>
      </c>
      <c r="AN168" s="171">
        <v>13</v>
      </c>
      <c r="AO168" s="171">
        <v>12</v>
      </c>
      <c r="AP168" s="171">
        <v>0</v>
      </c>
      <c r="AQ168" s="171">
        <v>1745</v>
      </c>
      <c r="AR168" s="171">
        <v>1584</v>
      </c>
      <c r="AS168" s="171">
        <v>1462</v>
      </c>
      <c r="AT168" s="171">
        <v>871</v>
      </c>
      <c r="AU168" s="171">
        <v>354</v>
      </c>
      <c r="AV168" s="171">
        <v>535</v>
      </c>
      <c r="AW168" s="171">
        <v>489</v>
      </c>
      <c r="AX168" s="171">
        <v>426</v>
      </c>
      <c r="AY168" s="172" t="s">
        <v>495</v>
      </c>
      <c r="AZ168" s="172" t="s">
        <v>495</v>
      </c>
      <c r="BA168" s="172" t="s">
        <v>495</v>
      </c>
      <c r="BB168" s="171">
        <v>10</v>
      </c>
      <c r="BC168" s="172" t="s">
        <v>495</v>
      </c>
      <c r="BD168" s="172" t="s">
        <v>495</v>
      </c>
      <c r="BE168" s="172" t="s">
        <v>495</v>
      </c>
      <c r="BF168" s="171">
        <v>515</v>
      </c>
      <c r="BG168" s="172" t="s">
        <v>495</v>
      </c>
      <c r="BH168" s="172" t="s">
        <v>495</v>
      </c>
      <c r="BI168" s="172" t="s">
        <v>495</v>
      </c>
      <c r="BJ168" s="171">
        <v>0</v>
      </c>
      <c r="BK168" s="172" t="s">
        <v>495</v>
      </c>
      <c r="BL168" s="172" t="s">
        <v>495</v>
      </c>
      <c r="BM168" s="172" t="s">
        <v>495</v>
      </c>
      <c r="BN168" s="171">
        <v>3</v>
      </c>
      <c r="BO168" s="172" t="s">
        <v>495</v>
      </c>
      <c r="BP168" s="172" t="s">
        <v>495</v>
      </c>
      <c r="BQ168" s="172" t="s">
        <v>495</v>
      </c>
      <c r="BR168" s="171">
        <v>64</v>
      </c>
      <c r="BS168" s="172" t="s">
        <v>495</v>
      </c>
      <c r="BT168" s="172" t="s">
        <v>495</v>
      </c>
      <c r="BU168" s="172" t="s">
        <v>495</v>
      </c>
      <c r="BV168" s="172" t="s">
        <v>495</v>
      </c>
      <c r="BW168" s="171">
        <v>3</v>
      </c>
      <c r="BX168" s="171">
        <v>3</v>
      </c>
      <c r="BY168" s="171">
        <v>3</v>
      </c>
      <c r="BZ168" s="171">
        <v>3</v>
      </c>
      <c r="CA168" s="171">
        <v>391</v>
      </c>
      <c r="CB168" s="171">
        <v>397</v>
      </c>
      <c r="CC168" s="171">
        <v>395</v>
      </c>
      <c r="CD168" s="171">
        <v>413</v>
      </c>
      <c r="CE168" s="171">
        <v>89</v>
      </c>
      <c r="CF168" s="171">
        <v>64</v>
      </c>
      <c r="CG168" s="171">
        <v>68</v>
      </c>
      <c r="CH168" s="171">
        <v>58</v>
      </c>
      <c r="CI168" s="169" t="s">
        <v>495</v>
      </c>
      <c r="CJ168" s="169" t="s">
        <v>495</v>
      </c>
      <c r="CK168" s="169" t="s">
        <v>495</v>
      </c>
      <c r="CL168" s="169" t="s">
        <v>495</v>
      </c>
      <c r="CM168" s="169" t="s">
        <v>495</v>
      </c>
      <c r="CN168" s="169" t="s">
        <v>495</v>
      </c>
      <c r="CO168" s="169" t="s">
        <v>495</v>
      </c>
      <c r="CP168" s="169" t="s">
        <v>495</v>
      </c>
      <c r="CQ168" s="171">
        <v>66</v>
      </c>
      <c r="CR168" s="169" t="s">
        <v>495</v>
      </c>
      <c r="CS168" s="169" t="s">
        <v>495</v>
      </c>
      <c r="CT168" s="169" t="s">
        <v>495</v>
      </c>
      <c r="CU168" s="169" t="s">
        <v>495</v>
      </c>
      <c r="CV168" s="169" t="s">
        <v>495</v>
      </c>
      <c r="CW168" s="169" t="s">
        <v>495</v>
      </c>
      <c r="CX168" s="169" t="s">
        <v>495</v>
      </c>
      <c r="CY168" s="169" t="s">
        <v>495</v>
      </c>
      <c r="CZ168" s="169" t="s">
        <v>495</v>
      </c>
      <c r="DA168" s="169" t="s">
        <v>495</v>
      </c>
      <c r="DB168" s="169" t="s">
        <v>495</v>
      </c>
      <c r="DC168" s="171">
        <v>0</v>
      </c>
      <c r="DD168" s="169" t="s">
        <v>495</v>
      </c>
      <c r="DE168" s="169" t="s">
        <v>495</v>
      </c>
      <c r="DF168" s="169" t="s">
        <v>495</v>
      </c>
      <c r="DG168" s="171">
        <v>29</v>
      </c>
      <c r="DH168" s="171">
        <v>30</v>
      </c>
      <c r="DI168" s="171">
        <v>30</v>
      </c>
      <c r="DJ168" s="171">
        <v>22</v>
      </c>
      <c r="DK168" s="171">
        <v>6772</v>
      </c>
      <c r="DL168" s="171">
        <v>6817</v>
      </c>
      <c r="DM168" s="171">
        <v>7002</v>
      </c>
      <c r="DN168" s="171">
        <v>7004</v>
      </c>
      <c r="DO168" s="171">
        <v>1578</v>
      </c>
      <c r="DP168" s="171">
        <v>1562</v>
      </c>
      <c r="DQ168" s="171">
        <v>1339</v>
      </c>
      <c r="DR168" s="171">
        <v>1547</v>
      </c>
      <c r="DS168" s="171">
        <v>1</v>
      </c>
      <c r="DT168" s="171">
        <v>2</v>
      </c>
      <c r="DU168" s="171">
        <v>2</v>
      </c>
      <c r="DV168" s="171">
        <v>2</v>
      </c>
      <c r="DW168" s="171">
        <v>42</v>
      </c>
      <c r="DX168" s="171">
        <v>50</v>
      </c>
      <c r="DY168" s="171">
        <v>56</v>
      </c>
      <c r="DZ168" s="171">
        <v>56</v>
      </c>
      <c r="EA168" s="171">
        <v>0</v>
      </c>
      <c r="EB168" s="171">
        <v>0</v>
      </c>
      <c r="EC168" s="171">
        <v>15</v>
      </c>
      <c r="ED168" s="171">
        <v>14</v>
      </c>
      <c r="EE168" s="169" t="s">
        <v>495</v>
      </c>
      <c r="EF168" s="169" t="s">
        <v>495</v>
      </c>
      <c r="EG168" s="169" t="s">
        <v>495</v>
      </c>
      <c r="EH168" s="169" t="s">
        <v>495</v>
      </c>
      <c r="EI168" s="169" t="s">
        <v>495</v>
      </c>
      <c r="EJ168" s="169" t="s">
        <v>495</v>
      </c>
      <c r="EK168" s="169" t="s">
        <v>495</v>
      </c>
      <c r="EL168" s="169" t="s">
        <v>495</v>
      </c>
      <c r="EM168" s="171">
        <v>46</v>
      </c>
      <c r="EN168" s="169" t="s">
        <v>495</v>
      </c>
      <c r="EO168" s="169" t="s">
        <v>495</v>
      </c>
      <c r="EP168" s="169" t="s">
        <v>495</v>
      </c>
      <c r="EQ168" s="169" t="s">
        <v>495</v>
      </c>
      <c r="ER168" s="169" t="s">
        <v>495</v>
      </c>
      <c r="ES168" s="169" t="s">
        <v>495</v>
      </c>
      <c r="ET168" s="169" t="s">
        <v>495</v>
      </c>
      <c r="EU168" s="169" t="s">
        <v>495</v>
      </c>
      <c r="EV168" s="169" t="s">
        <v>495</v>
      </c>
      <c r="EW168" s="169" t="s">
        <v>495</v>
      </c>
      <c r="EX168" s="169" t="s">
        <v>495</v>
      </c>
      <c r="EY168" s="171">
        <v>11</v>
      </c>
      <c r="EZ168" s="169" t="s">
        <v>495</v>
      </c>
      <c r="FA168" s="169" t="s">
        <v>495</v>
      </c>
      <c r="FB168" s="169" t="s">
        <v>495</v>
      </c>
      <c r="FC168" s="171">
        <v>24</v>
      </c>
      <c r="FD168" s="171">
        <v>25</v>
      </c>
      <c r="FE168" s="171">
        <v>26</v>
      </c>
      <c r="FF168" s="171">
        <v>23</v>
      </c>
      <c r="FG168" s="171">
        <v>5356</v>
      </c>
      <c r="FH168" s="171">
        <v>5215</v>
      </c>
      <c r="FI168" s="171">
        <v>5205</v>
      </c>
      <c r="FJ168" s="171">
        <v>5143</v>
      </c>
      <c r="FK168" s="171">
        <v>1686</v>
      </c>
      <c r="FL168" s="171">
        <v>1790</v>
      </c>
      <c r="FM168" s="171">
        <v>1644</v>
      </c>
      <c r="FN168" s="171">
        <v>1698</v>
      </c>
      <c r="FO168" s="171">
        <v>4</v>
      </c>
      <c r="FP168" s="171">
        <v>4</v>
      </c>
      <c r="FQ168" s="171">
        <v>4</v>
      </c>
      <c r="FR168" s="171">
        <v>4</v>
      </c>
      <c r="FS168" s="171">
        <v>88</v>
      </c>
      <c r="FT168" s="171">
        <v>84</v>
      </c>
      <c r="FU168" s="171">
        <v>79</v>
      </c>
      <c r="FV168" s="171">
        <v>54</v>
      </c>
      <c r="FW168" s="171">
        <v>15</v>
      </c>
      <c r="FX168" s="171">
        <v>41</v>
      </c>
      <c r="FY168" s="171">
        <v>29</v>
      </c>
      <c r="FZ168" s="171">
        <v>34</v>
      </c>
    </row>
    <row r="169" spans="1:182">
      <c r="A169" s="169" t="s">
        <v>545</v>
      </c>
      <c r="B169" s="169" t="s">
        <v>546</v>
      </c>
      <c r="C169" s="168">
        <v>19</v>
      </c>
      <c r="D169" s="168">
        <v>19</v>
      </c>
      <c r="E169" s="168">
        <v>20</v>
      </c>
      <c r="F169" s="168">
        <v>20</v>
      </c>
      <c r="G169" s="168">
        <v>1</v>
      </c>
      <c r="H169" s="170">
        <v>5.2631578947368425</v>
      </c>
      <c r="I169" s="168">
        <v>4777</v>
      </c>
      <c r="J169" s="168">
        <v>4630</v>
      </c>
      <c r="K169" s="168">
        <v>4595</v>
      </c>
      <c r="L169" s="168">
        <v>4540</v>
      </c>
      <c r="M169" s="168">
        <v>-90</v>
      </c>
      <c r="N169" s="170">
        <v>-1.9438444924406046</v>
      </c>
      <c r="O169" s="171">
        <v>1</v>
      </c>
      <c r="P169" s="171">
        <v>1</v>
      </c>
      <c r="Q169" s="171">
        <v>1</v>
      </c>
      <c r="R169" s="171">
        <v>1</v>
      </c>
      <c r="S169" s="171">
        <v>60</v>
      </c>
      <c r="T169" s="171">
        <v>56</v>
      </c>
      <c r="U169" s="171">
        <v>63</v>
      </c>
      <c r="V169" s="171">
        <v>49</v>
      </c>
      <c r="W169" s="171">
        <v>13</v>
      </c>
      <c r="X169" s="171">
        <v>15</v>
      </c>
      <c r="Y169" s="171">
        <v>5</v>
      </c>
      <c r="Z169" s="171">
        <v>21</v>
      </c>
      <c r="AA169" s="171">
        <v>1</v>
      </c>
      <c r="AB169" s="171">
        <v>1</v>
      </c>
      <c r="AC169" s="171">
        <v>1</v>
      </c>
      <c r="AD169" s="171">
        <v>0</v>
      </c>
      <c r="AE169" s="171">
        <v>174</v>
      </c>
      <c r="AF169" s="171">
        <v>150</v>
      </c>
      <c r="AG169" s="171">
        <v>147</v>
      </c>
      <c r="AH169" s="171">
        <v>88</v>
      </c>
      <c r="AI169" s="171">
        <v>43</v>
      </c>
      <c r="AJ169" s="171">
        <v>54</v>
      </c>
      <c r="AK169" s="171">
        <v>51</v>
      </c>
      <c r="AL169" s="171">
        <v>39</v>
      </c>
      <c r="AM169" s="171">
        <v>4</v>
      </c>
      <c r="AN169" s="171">
        <v>4</v>
      </c>
      <c r="AO169" s="171">
        <v>4</v>
      </c>
      <c r="AP169" s="171">
        <v>0</v>
      </c>
      <c r="AQ169" s="171">
        <v>770</v>
      </c>
      <c r="AR169" s="171">
        <v>729</v>
      </c>
      <c r="AS169" s="171">
        <v>648</v>
      </c>
      <c r="AT169" s="171">
        <v>398</v>
      </c>
      <c r="AU169" s="171">
        <v>190</v>
      </c>
      <c r="AV169" s="171">
        <v>218</v>
      </c>
      <c r="AW169" s="171">
        <v>220</v>
      </c>
      <c r="AX169" s="171">
        <v>196</v>
      </c>
      <c r="AY169" s="172" t="s">
        <v>495</v>
      </c>
      <c r="AZ169" s="172" t="s">
        <v>495</v>
      </c>
      <c r="BA169" s="172" t="s">
        <v>495</v>
      </c>
      <c r="BB169" s="171">
        <v>4</v>
      </c>
      <c r="BC169" s="172" t="s">
        <v>495</v>
      </c>
      <c r="BD169" s="172" t="s">
        <v>495</v>
      </c>
      <c r="BE169" s="172" t="s">
        <v>495</v>
      </c>
      <c r="BF169" s="171">
        <v>250</v>
      </c>
      <c r="BG169" s="172" t="s">
        <v>495</v>
      </c>
      <c r="BH169" s="172" t="s">
        <v>495</v>
      </c>
      <c r="BI169" s="172" t="s">
        <v>495</v>
      </c>
      <c r="BJ169" s="171">
        <v>0</v>
      </c>
      <c r="BK169" s="172" t="s">
        <v>495</v>
      </c>
      <c r="BL169" s="172" t="s">
        <v>495</v>
      </c>
      <c r="BM169" s="172" t="s">
        <v>495</v>
      </c>
      <c r="BN169" s="171">
        <v>1</v>
      </c>
      <c r="BO169" s="172" t="s">
        <v>495</v>
      </c>
      <c r="BP169" s="172" t="s">
        <v>495</v>
      </c>
      <c r="BQ169" s="172" t="s">
        <v>495</v>
      </c>
      <c r="BR169" s="171">
        <v>53</v>
      </c>
      <c r="BS169" s="172" t="s">
        <v>495</v>
      </c>
      <c r="BT169" s="172" t="s">
        <v>495</v>
      </c>
      <c r="BU169" s="172" t="s">
        <v>495</v>
      </c>
      <c r="BV169" s="172" t="s">
        <v>495</v>
      </c>
      <c r="BW169" s="171">
        <v>1</v>
      </c>
      <c r="BX169" s="171">
        <v>1</v>
      </c>
      <c r="BY169" s="171">
        <v>1</v>
      </c>
      <c r="BZ169" s="171">
        <v>1</v>
      </c>
      <c r="CA169" s="171">
        <v>80</v>
      </c>
      <c r="CB169" s="171">
        <v>88</v>
      </c>
      <c r="CC169" s="171">
        <v>93</v>
      </c>
      <c r="CD169" s="171">
        <v>100</v>
      </c>
      <c r="CE169" s="171">
        <v>16</v>
      </c>
      <c r="CF169" s="171">
        <v>20</v>
      </c>
      <c r="CG169" s="171">
        <v>16</v>
      </c>
      <c r="CH169" s="171">
        <v>18</v>
      </c>
      <c r="CI169" s="169" t="s">
        <v>495</v>
      </c>
      <c r="CJ169" s="169" t="s">
        <v>495</v>
      </c>
      <c r="CK169" s="169" t="s">
        <v>495</v>
      </c>
      <c r="CL169" s="169" t="s">
        <v>495</v>
      </c>
      <c r="CM169" s="169" t="s">
        <v>495</v>
      </c>
      <c r="CN169" s="169" t="s">
        <v>495</v>
      </c>
      <c r="CO169" s="169" t="s">
        <v>495</v>
      </c>
      <c r="CP169" s="169" t="s">
        <v>495</v>
      </c>
      <c r="CQ169" s="171">
        <v>0</v>
      </c>
      <c r="CR169" s="169" t="s">
        <v>495</v>
      </c>
      <c r="CS169" s="169" t="s">
        <v>495</v>
      </c>
      <c r="CT169" s="169" t="s">
        <v>495</v>
      </c>
      <c r="CU169" s="169" t="s">
        <v>495</v>
      </c>
      <c r="CV169" s="169" t="s">
        <v>495</v>
      </c>
      <c r="CW169" s="169" t="s">
        <v>495</v>
      </c>
      <c r="CX169" s="169" t="s">
        <v>495</v>
      </c>
      <c r="CY169" s="169" t="s">
        <v>495</v>
      </c>
      <c r="CZ169" s="169" t="s">
        <v>495</v>
      </c>
      <c r="DA169" s="169" t="s">
        <v>495</v>
      </c>
      <c r="DB169" s="169" t="s">
        <v>495</v>
      </c>
      <c r="DC169" s="171">
        <v>0</v>
      </c>
      <c r="DD169" s="169" t="s">
        <v>495</v>
      </c>
      <c r="DE169" s="169" t="s">
        <v>495</v>
      </c>
      <c r="DF169" s="169" t="s">
        <v>495</v>
      </c>
      <c r="DG169" s="171">
        <v>7</v>
      </c>
      <c r="DH169" s="171">
        <v>7</v>
      </c>
      <c r="DI169" s="171">
        <v>7</v>
      </c>
      <c r="DJ169" s="171">
        <v>7</v>
      </c>
      <c r="DK169" s="171">
        <v>2056</v>
      </c>
      <c r="DL169" s="171">
        <v>2119</v>
      </c>
      <c r="DM169" s="171">
        <v>2210</v>
      </c>
      <c r="DN169" s="171">
        <v>2208</v>
      </c>
      <c r="DO169" s="171">
        <v>471</v>
      </c>
      <c r="DP169" s="171">
        <v>467</v>
      </c>
      <c r="DQ169" s="171">
        <v>436</v>
      </c>
      <c r="DR169" s="171">
        <v>482</v>
      </c>
      <c r="DS169" s="171">
        <v>0</v>
      </c>
      <c r="DT169" s="171">
        <v>0</v>
      </c>
      <c r="DU169" s="171">
        <v>0</v>
      </c>
      <c r="DV169" s="171">
        <v>0</v>
      </c>
      <c r="DW169" s="171">
        <v>0</v>
      </c>
      <c r="DX169" s="171">
        <v>0</v>
      </c>
      <c r="DY169" s="171">
        <v>0</v>
      </c>
      <c r="DZ169" s="171">
        <v>0</v>
      </c>
      <c r="EA169" s="171">
        <v>0</v>
      </c>
      <c r="EB169" s="171">
        <v>0</v>
      </c>
      <c r="EC169" s="171">
        <v>0</v>
      </c>
      <c r="ED169" s="171">
        <v>0</v>
      </c>
      <c r="EE169" s="169" t="s">
        <v>495</v>
      </c>
      <c r="EF169" s="169" t="s">
        <v>495</v>
      </c>
      <c r="EG169" s="169" t="s">
        <v>495</v>
      </c>
      <c r="EH169" s="169" t="s">
        <v>495</v>
      </c>
      <c r="EI169" s="169" t="s">
        <v>495</v>
      </c>
      <c r="EJ169" s="169" t="s">
        <v>495</v>
      </c>
      <c r="EK169" s="169" t="s">
        <v>495</v>
      </c>
      <c r="EL169" s="169" t="s">
        <v>495</v>
      </c>
      <c r="EM169" s="171">
        <v>20</v>
      </c>
      <c r="EN169" s="169" t="s">
        <v>495</v>
      </c>
      <c r="EO169" s="169" t="s">
        <v>495</v>
      </c>
      <c r="EP169" s="169" t="s">
        <v>495</v>
      </c>
      <c r="EQ169" s="169" t="s">
        <v>495</v>
      </c>
      <c r="ER169" s="169" t="s">
        <v>495</v>
      </c>
      <c r="ES169" s="169" t="s">
        <v>495</v>
      </c>
      <c r="ET169" s="169" t="s">
        <v>495</v>
      </c>
      <c r="EU169" s="169" t="s">
        <v>495</v>
      </c>
      <c r="EV169" s="169" t="s">
        <v>495</v>
      </c>
      <c r="EW169" s="169" t="s">
        <v>495</v>
      </c>
      <c r="EX169" s="169" t="s">
        <v>495</v>
      </c>
      <c r="EY169" s="171">
        <v>0</v>
      </c>
      <c r="EZ169" s="169" t="s">
        <v>495</v>
      </c>
      <c r="FA169" s="169" t="s">
        <v>495</v>
      </c>
      <c r="FB169" s="169" t="s">
        <v>495</v>
      </c>
      <c r="FC169" s="171">
        <v>5</v>
      </c>
      <c r="FD169" s="171">
        <v>5</v>
      </c>
      <c r="FE169" s="171">
        <v>6</v>
      </c>
      <c r="FF169" s="171">
        <v>6</v>
      </c>
      <c r="FG169" s="171">
        <v>1637</v>
      </c>
      <c r="FH169" s="171">
        <v>1488</v>
      </c>
      <c r="FI169" s="171">
        <v>1434</v>
      </c>
      <c r="FJ169" s="171">
        <v>1394</v>
      </c>
      <c r="FK169" s="171">
        <v>534</v>
      </c>
      <c r="FL169" s="171">
        <v>577</v>
      </c>
      <c r="FM169" s="171">
        <v>498</v>
      </c>
      <c r="FN169" s="171">
        <v>461</v>
      </c>
      <c r="FO169" s="171">
        <v>0</v>
      </c>
      <c r="FP169" s="171">
        <v>0</v>
      </c>
      <c r="FQ169" s="171">
        <v>0</v>
      </c>
      <c r="FR169" s="171">
        <v>0</v>
      </c>
      <c r="FS169" s="171">
        <v>0</v>
      </c>
      <c r="FT169" s="171">
        <v>0</v>
      </c>
      <c r="FU169" s="171">
        <v>0</v>
      </c>
      <c r="FV169" s="171">
        <v>0</v>
      </c>
      <c r="FW169" s="171">
        <v>0</v>
      </c>
      <c r="FX169" s="171">
        <v>0</v>
      </c>
      <c r="FY169" s="171">
        <v>0</v>
      </c>
      <c r="FZ169" s="171">
        <v>0</v>
      </c>
    </row>
    <row r="170" spans="1:182">
      <c r="A170" s="169" t="s">
        <v>473</v>
      </c>
      <c r="B170" s="169" t="s">
        <v>474</v>
      </c>
      <c r="C170" s="168">
        <v>19</v>
      </c>
      <c r="D170" s="168">
        <v>19</v>
      </c>
      <c r="E170" s="168">
        <v>20</v>
      </c>
      <c r="F170" s="168">
        <v>20</v>
      </c>
      <c r="G170" s="168">
        <v>1</v>
      </c>
      <c r="H170" s="170">
        <v>5.2631578947368425</v>
      </c>
      <c r="I170" s="168">
        <v>4777</v>
      </c>
      <c r="J170" s="168">
        <v>4630</v>
      </c>
      <c r="K170" s="168">
        <v>4595</v>
      </c>
      <c r="L170" s="168">
        <v>4540</v>
      </c>
      <c r="M170" s="168">
        <v>-90</v>
      </c>
      <c r="N170" s="170">
        <v>-1.9438444924406046</v>
      </c>
      <c r="O170" s="171">
        <v>1</v>
      </c>
      <c r="P170" s="171">
        <v>1</v>
      </c>
      <c r="Q170" s="171">
        <v>1</v>
      </c>
      <c r="R170" s="171">
        <v>1</v>
      </c>
      <c r="S170" s="171">
        <v>60</v>
      </c>
      <c r="T170" s="171">
        <v>56</v>
      </c>
      <c r="U170" s="171">
        <v>63</v>
      </c>
      <c r="V170" s="171">
        <v>49</v>
      </c>
      <c r="W170" s="171">
        <v>13</v>
      </c>
      <c r="X170" s="171">
        <v>15</v>
      </c>
      <c r="Y170" s="171">
        <v>5</v>
      </c>
      <c r="Z170" s="171">
        <v>21</v>
      </c>
      <c r="AA170" s="171">
        <v>1</v>
      </c>
      <c r="AB170" s="171">
        <v>1</v>
      </c>
      <c r="AC170" s="171">
        <v>1</v>
      </c>
      <c r="AD170" s="171">
        <v>0</v>
      </c>
      <c r="AE170" s="171">
        <v>174</v>
      </c>
      <c r="AF170" s="171">
        <v>150</v>
      </c>
      <c r="AG170" s="171">
        <v>147</v>
      </c>
      <c r="AH170" s="171">
        <v>88</v>
      </c>
      <c r="AI170" s="171">
        <v>43</v>
      </c>
      <c r="AJ170" s="171">
        <v>54</v>
      </c>
      <c r="AK170" s="171">
        <v>51</v>
      </c>
      <c r="AL170" s="171">
        <v>39</v>
      </c>
      <c r="AM170" s="171">
        <v>4</v>
      </c>
      <c r="AN170" s="171">
        <v>4</v>
      </c>
      <c r="AO170" s="171">
        <v>4</v>
      </c>
      <c r="AP170" s="171">
        <v>0</v>
      </c>
      <c r="AQ170" s="171">
        <v>770</v>
      </c>
      <c r="AR170" s="171">
        <v>729</v>
      </c>
      <c r="AS170" s="171">
        <v>648</v>
      </c>
      <c r="AT170" s="171">
        <v>398</v>
      </c>
      <c r="AU170" s="171">
        <v>190</v>
      </c>
      <c r="AV170" s="171">
        <v>218</v>
      </c>
      <c r="AW170" s="171">
        <v>220</v>
      </c>
      <c r="AX170" s="171">
        <v>196</v>
      </c>
      <c r="AY170" s="172" t="s">
        <v>495</v>
      </c>
      <c r="AZ170" s="172" t="s">
        <v>495</v>
      </c>
      <c r="BA170" s="172" t="s">
        <v>495</v>
      </c>
      <c r="BB170" s="171">
        <v>4</v>
      </c>
      <c r="BC170" s="172" t="s">
        <v>495</v>
      </c>
      <c r="BD170" s="172" t="s">
        <v>495</v>
      </c>
      <c r="BE170" s="172" t="s">
        <v>495</v>
      </c>
      <c r="BF170" s="171">
        <v>250</v>
      </c>
      <c r="BG170" s="172" t="s">
        <v>495</v>
      </c>
      <c r="BH170" s="172" t="s">
        <v>495</v>
      </c>
      <c r="BI170" s="172" t="s">
        <v>495</v>
      </c>
      <c r="BJ170" s="171">
        <v>0</v>
      </c>
      <c r="BK170" s="172" t="s">
        <v>495</v>
      </c>
      <c r="BL170" s="172" t="s">
        <v>495</v>
      </c>
      <c r="BM170" s="172" t="s">
        <v>495</v>
      </c>
      <c r="BN170" s="171">
        <v>1</v>
      </c>
      <c r="BO170" s="172" t="s">
        <v>495</v>
      </c>
      <c r="BP170" s="172" t="s">
        <v>495</v>
      </c>
      <c r="BQ170" s="172" t="s">
        <v>495</v>
      </c>
      <c r="BR170" s="171">
        <v>53</v>
      </c>
      <c r="BS170" s="172" t="s">
        <v>495</v>
      </c>
      <c r="BT170" s="172" t="s">
        <v>495</v>
      </c>
      <c r="BU170" s="172" t="s">
        <v>495</v>
      </c>
      <c r="BV170" s="172" t="s">
        <v>495</v>
      </c>
      <c r="BW170" s="171">
        <v>1</v>
      </c>
      <c r="BX170" s="171">
        <v>1</v>
      </c>
      <c r="BY170" s="171">
        <v>1</v>
      </c>
      <c r="BZ170" s="171">
        <v>1</v>
      </c>
      <c r="CA170" s="171">
        <v>80</v>
      </c>
      <c r="CB170" s="171">
        <v>88</v>
      </c>
      <c r="CC170" s="171">
        <v>93</v>
      </c>
      <c r="CD170" s="171">
        <v>100</v>
      </c>
      <c r="CE170" s="171">
        <v>16</v>
      </c>
      <c r="CF170" s="171">
        <v>20</v>
      </c>
      <c r="CG170" s="171">
        <v>16</v>
      </c>
      <c r="CH170" s="171">
        <v>18</v>
      </c>
      <c r="CI170" s="169" t="s">
        <v>495</v>
      </c>
      <c r="CJ170" s="169" t="s">
        <v>495</v>
      </c>
      <c r="CK170" s="169" t="s">
        <v>495</v>
      </c>
      <c r="CL170" s="169" t="s">
        <v>495</v>
      </c>
      <c r="CM170" s="169" t="s">
        <v>495</v>
      </c>
      <c r="CN170" s="169" t="s">
        <v>495</v>
      </c>
      <c r="CO170" s="169" t="s">
        <v>495</v>
      </c>
      <c r="CP170" s="169" t="s">
        <v>495</v>
      </c>
      <c r="CQ170" s="171">
        <v>0</v>
      </c>
      <c r="CR170" s="169" t="s">
        <v>495</v>
      </c>
      <c r="CS170" s="169" t="s">
        <v>495</v>
      </c>
      <c r="CT170" s="169" t="s">
        <v>495</v>
      </c>
      <c r="CU170" s="169" t="s">
        <v>495</v>
      </c>
      <c r="CV170" s="169" t="s">
        <v>495</v>
      </c>
      <c r="CW170" s="169" t="s">
        <v>495</v>
      </c>
      <c r="CX170" s="169" t="s">
        <v>495</v>
      </c>
      <c r="CY170" s="169" t="s">
        <v>495</v>
      </c>
      <c r="CZ170" s="169" t="s">
        <v>495</v>
      </c>
      <c r="DA170" s="169" t="s">
        <v>495</v>
      </c>
      <c r="DB170" s="169" t="s">
        <v>495</v>
      </c>
      <c r="DC170" s="171">
        <v>0</v>
      </c>
      <c r="DD170" s="169" t="s">
        <v>495</v>
      </c>
      <c r="DE170" s="169" t="s">
        <v>495</v>
      </c>
      <c r="DF170" s="169" t="s">
        <v>495</v>
      </c>
      <c r="DG170" s="171">
        <v>7</v>
      </c>
      <c r="DH170" s="171">
        <v>7</v>
      </c>
      <c r="DI170" s="171">
        <v>7</v>
      </c>
      <c r="DJ170" s="171">
        <v>7</v>
      </c>
      <c r="DK170" s="171">
        <v>2056</v>
      </c>
      <c r="DL170" s="171">
        <v>2119</v>
      </c>
      <c r="DM170" s="171">
        <v>2210</v>
      </c>
      <c r="DN170" s="171">
        <v>2208</v>
      </c>
      <c r="DO170" s="171">
        <v>471</v>
      </c>
      <c r="DP170" s="171">
        <v>467</v>
      </c>
      <c r="DQ170" s="171">
        <v>436</v>
      </c>
      <c r="DR170" s="171">
        <v>482</v>
      </c>
      <c r="DS170" s="171">
        <v>0</v>
      </c>
      <c r="DT170" s="171">
        <v>0</v>
      </c>
      <c r="DU170" s="171">
        <v>0</v>
      </c>
      <c r="DV170" s="171">
        <v>0</v>
      </c>
      <c r="DW170" s="171">
        <v>0</v>
      </c>
      <c r="DX170" s="171">
        <v>0</v>
      </c>
      <c r="DY170" s="171">
        <v>0</v>
      </c>
      <c r="DZ170" s="171">
        <v>0</v>
      </c>
      <c r="EA170" s="171">
        <v>0</v>
      </c>
      <c r="EB170" s="171">
        <v>0</v>
      </c>
      <c r="EC170" s="171">
        <v>0</v>
      </c>
      <c r="ED170" s="171">
        <v>0</v>
      </c>
      <c r="EE170" s="169" t="s">
        <v>495</v>
      </c>
      <c r="EF170" s="169" t="s">
        <v>495</v>
      </c>
      <c r="EG170" s="169" t="s">
        <v>495</v>
      </c>
      <c r="EH170" s="169" t="s">
        <v>495</v>
      </c>
      <c r="EI170" s="169" t="s">
        <v>495</v>
      </c>
      <c r="EJ170" s="169" t="s">
        <v>495</v>
      </c>
      <c r="EK170" s="169" t="s">
        <v>495</v>
      </c>
      <c r="EL170" s="169" t="s">
        <v>495</v>
      </c>
      <c r="EM170" s="171">
        <v>20</v>
      </c>
      <c r="EN170" s="169" t="s">
        <v>495</v>
      </c>
      <c r="EO170" s="169" t="s">
        <v>495</v>
      </c>
      <c r="EP170" s="169" t="s">
        <v>495</v>
      </c>
      <c r="EQ170" s="169" t="s">
        <v>495</v>
      </c>
      <c r="ER170" s="169" t="s">
        <v>495</v>
      </c>
      <c r="ES170" s="169" t="s">
        <v>495</v>
      </c>
      <c r="ET170" s="169" t="s">
        <v>495</v>
      </c>
      <c r="EU170" s="169" t="s">
        <v>495</v>
      </c>
      <c r="EV170" s="169" t="s">
        <v>495</v>
      </c>
      <c r="EW170" s="169" t="s">
        <v>495</v>
      </c>
      <c r="EX170" s="169" t="s">
        <v>495</v>
      </c>
      <c r="EY170" s="171">
        <v>0</v>
      </c>
      <c r="EZ170" s="169" t="s">
        <v>495</v>
      </c>
      <c r="FA170" s="169" t="s">
        <v>495</v>
      </c>
      <c r="FB170" s="169" t="s">
        <v>495</v>
      </c>
      <c r="FC170" s="171">
        <v>5</v>
      </c>
      <c r="FD170" s="171">
        <v>5</v>
      </c>
      <c r="FE170" s="171">
        <v>6</v>
      </c>
      <c r="FF170" s="171">
        <v>6</v>
      </c>
      <c r="FG170" s="171">
        <v>1637</v>
      </c>
      <c r="FH170" s="171">
        <v>1488</v>
      </c>
      <c r="FI170" s="171">
        <v>1434</v>
      </c>
      <c r="FJ170" s="171">
        <v>1394</v>
      </c>
      <c r="FK170" s="171">
        <v>534</v>
      </c>
      <c r="FL170" s="171">
        <v>577</v>
      </c>
      <c r="FM170" s="171">
        <v>498</v>
      </c>
      <c r="FN170" s="171">
        <v>461</v>
      </c>
      <c r="FO170" s="171">
        <v>0</v>
      </c>
      <c r="FP170" s="171">
        <v>0</v>
      </c>
      <c r="FQ170" s="171">
        <v>0</v>
      </c>
      <c r="FR170" s="171">
        <v>0</v>
      </c>
      <c r="FS170" s="171">
        <v>0</v>
      </c>
      <c r="FT170" s="171">
        <v>0</v>
      </c>
      <c r="FU170" s="171">
        <v>0</v>
      </c>
      <c r="FV170" s="171">
        <v>0</v>
      </c>
      <c r="FW170" s="171">
        <v>0</v>
      </c>
      <c r="FX170" s="171">
        <v>0</v>
      </c>
      <c r="FY170" s="171">
        <v>0</v>
      </c>
      <c r="FZ170" s="171">
        <v>0</v>
      </c>
    </row>
    <row r="171" spans="1:182">
      <c r="A171" s="169" t="s">
        <v>547</v>
      </c>
      <c r="B171" s="169" t="s">
        <v>548</v>
      </c>
      <c r="C171" s="168">
        <v>38</v>
      </c>
      <c r="D171" s="168">
        <v>37</v>
      </c>
      <c r="E171" s="168">
        <v>38</v>
      </c>
      <c r="F171" s="168">
        <v>37</v>
      </c>
      <c r="G171" s="168">
        <v>0</v>
      </c>
      <c r="H171" s="170">
        <v>0</v>
      </c>
      <c r="I171" s="168">
        <v>9824</v>
      </c>
      <c r="J171" s="168">
        <v>9582</v>
      </c>
      <c r="K171" s="168">
        <v>9566</v>
      </c>
      <c r="L171" s="168">
        <v>9538</v>
      </c>
      <c r="M171" s="168">
        <v>-44</v>
      </c>
      <c r="N171" s="170">
        <v>-0.45919432268837401</v>
      </c>
      <c r="O171" s="171">
        <v>2</v>
      </c>
      <c r="P171" s="171">
        <v>2</v>
      </c>
      <c r="Q171" s="171">
        <v>2</v>
      </c>
      <c r="R171" s="171">
        <v>2</v>
      </c>
      <c r="S171" s="171">
        <v>62</v>
      </c>
      <c r="T171" s="171">
        <v>63</v>
      </c>
      <c r="U171" s="171">
        <v>72</v>
      </c>
      <c r="V171" s="171">
        <v>64</v>
      </c>
      <c r="W171" s="171">
        <v>17</v>
      </c>
      <c r="X171" s="171">
        <v>15</v>
      </c>
      <c r="Y171" s="171">
        <v>9</v>
      </c>
      <c r="Z171" s="171">
        <v>23</v>
      </c>
      <c r="AA171" s="171">
        <v>1</v>
      </c>
      <c r="AB171" s="171">
        <v>1</v>
      </c>
      <c r="AC171" s="171">
        <v>1</v>
      </c>
      <c r="AD171" s="171">
        <v>0</v>
      </c>
      <c r="AE171" s="171">
        <v>169</v>
      </c>
      <c r="AF171" s="171">
        <v>158</v>
      </c>
      <c r="AG171" s="171">
        <v>145</v>
      </c>
      <c r="AH171" s="171">
        <v>85</v>
      </c>
      <c r="AI171" s="171">
        <v>22</v>
      </c>
      <c r="AJ171" s="171">
        <v>42</v>
      </c>
      <c r="AK171" s="171">
        <v>41</v>
      </c>
      <c r="AL171" s="171">
        <v>47</v>
      </c>
      <c r="AM171" s="171">
        <v>9</v>
      </c>
      <c r="AN171" s="171">
        <v>7</v>
      </c>
      <c r="AO171" s="171">
        <v>7</v>
      </c>
      <c r="AP171" s="171">
        <v>0</v>
      </c>
      <c r="AQ171" s="171">
        <v>856</v>
      </c>
      <c r="AR171" s="171">
        <v>780</v>
      </c>
      <c r="AS171" s="171">
        <v>747</v>
      </c>
      <c r="AT171" s="171">
        <v>457</v>
      </c>
      <c r="AU171" s="171">
        <v>155</v>
      </c>
      <c r="AV171" s="171">
        <v>245</v>
      </c>
      <c r="AW171" s="171">
        <v>223</v>
      </c>
      <c r="AX171" s="171">
        <v>166</v>
      </c>
      <c r="AY171" s="172" t="s">
        <v>495</v>
      </c>
      <c r="AZ171" s="172" t="s">
        <v>495</v>
      </c>
      <c r="BA171" s="172" t="s">
        <v>495</v>
      </c>
      <c r="BB171" s="171">
        <v>7</v>
      </c>
      <c r="BC171" s="172" t="s">
        <v>495</v>
      </c>
      <c r="BD171" s="172" t="s">
        <v>495</v>
      </c>
      <c r="BE171" s="172" t="s">
        <v>495</v>
      </c>
      <c r="BF171" s="171">
        <v>287</v>
      </c>
      <c r="BG171" s="172" t="s">
        <v>495</v>
      </c>
      <c r="BH171" s="172" t="s">
        <v>495</v>
      </c>
      <c r="BI171" s="172" t="s">
        <v>495</v>
      </c>
      <c r="BJ171" s="171">
        <v>0</v>
      </c>
      <c r="BK171" s="172" t="s">
        <v>495</v>
      </c>
      <c r="BL171" s="172" t="s">
        <v>495</v>
      </c>
      <c r="BM171" s="172" t="s">
        <v>495</v>
      </c>
      <c r="BN171" s="171">
        <v>1</v>
      </c>
      <c r="BO171" s="172" t="s">
        <v>495</v>
      </c>
      <c r="BP171" s="172" t="s">
        <v>495</v>
      </c>
      <c r="BQ171" s="172" t="s">
        <v>495</v>
      </c>
      <c r="BR171" s="171">
        <v>48</v>
      </c>
      <c r="BS171" s="172" t="s">
        <v>495</v>
      </c>
      <c r="BT171" s="172" t="s">
        <v>495</v>
      </c>
      <c r="BU171" s="172" t="s">
        <v>495</v>
      </c>
      <c r="BV171" s="172" t="s">
        <v>495</v>
      </c>
      <c r="BW171" s="171">
        <v>1</v>
      </c>
      <c r="BX171" s="171">
        <v>1</v>
      </c>
      <c r="BY171" s="171">
        <v>1</v>
      </c>
      <c r="BZ171" s="171">
        <v>1</v>
      </c>
      <c r="CA171" s="171">
        <v>114</v>
      </c>
      <c r="CB171" s="171">
        <v>108</v>
      </c>
      <c r="CC171" s="171">
        <v>106</v>
      </c>
      <c r="CD171" s="171">
        <v>113</v>
      </c>
      <c r="CE171" s="171">
        <v>7</v>
      </c>
      <c r="CF171" s="171">
        <v>8</v>
      </c>
      <c r="CG171" s="171">
        <v>12</v>
      </c>
      <c r="CH171" s="171">
        <v>13</v>
      </c>
      <c r="CI171" s="169" t="s">
        <v>495</v>
      </c>
      <c r="CJ171" s="169" t="s">
        <v>495</v>
      </c>
      <c r="CK171" s="169" t="s">
        <v>495</v>
      </c>
      <c r="CL171" s="169" t="s">
        <v>495</v>
      </c>
      <c r="CM171" s="169" t="s">
        <v>495</v>
      </c>
      <c r="CN171" s="169" t="s">
        <v>495</v>
      </c>
      <c r="CO171" s="169" t="s">
        <v>495</v>
      </c>
      <c r="CP171" s="169" t="s">
        <v>495</v>
      </c>
      <c r="CQ171" s="171">
        <v>22</v>
      </c>
      <c r="CR171" s="169" t="s">
        <v>495</v>
      </c>
      <c r="CS171" s="169" t="s">
        <v>495</v>
      </c>
      <c r="CT171" s="169" t="s">
        <v>495</v>
      </c>
      <c r="CU171" s="169" t="s">
        <v>495</v>
      </c>
      <c r="CV171" s="169" t="s">
        <v>495</v>
      </c>
      <c r="CW171" s="169" t="s">
        <v>495</v>
      </c>
      <c r="CX171" s="169" t="s">
        <v>495</v>
      </c>
      <c r="CY171" s="169" t="s">
        <v>495</v>
      </c>
      <c r="CZ171" s="169" t="s">
        <v>495</v>
      </c>
      <c r="DA171" s="169" t="s">
        <v>495</v>
      </c>
      <c r="DB171" s="169" t="s">
        <v>495</v>
      </c>
      <c r="DC171" s="171">
        <v>0</v>
      </c>
      <c r="DD171" s="169" t="s">
        <v>495</v>
      </c>
      <c r="DE171" s="169" t="s">
        <v>495</v>
      </c>
      <c r="DF171" s="169" t="s">
        <v>495</v>
      </c>
      <c r="DG171" s="171">
        <v>10</v>
      </c>
      <c r="DH171" s="171">
        <v>11</v>
      </c>
      <c r="DI171" s="171">
        <v>12</v>
      </c>
      <c r="DJ171" s="171">
        <v>12</v>
      </c>
      <c r="DK171" s="171">
        <v>3487</v>
      </c>
      <c r="DL171" s="171">
        <v>3431</v>
      </c>
      <c r="DM171" s="171">
        <v>3474</v>
      </c>
      <c r="DN171" s="171">
        <v>3544</v>
      </c>
      <c r="DO171" s="171">
        <v>794</v>
      </c>
      <c r="DP171" s="171">
        <v>859</v>
      </c>
      <c r="DQ171" s="171">
        <v>738</v>
      </c>
      <c r="DR171" s="171">
        <v>704</v>
      </c>
      <c r="DS171" s="171">
        <v>0</v>
      </c>
      <c r="DT171" s="171">
        <v>0</v>
      </c>
      <c r="DU171" s="171">
        <v>0</v>
      </c>
      <c r="DV171" s="171">
        <v>0</v>
      </c>
      <c r="DW171" s="171">
        <v>0</v>
      </c>
      <c r="DX171" s="171">
        <v>0</v>
      </c>
      <c r="DY171" s="171">
        <v>0</v>
      </c>
      <c r="DZ171" s="171">
        <v>0</v>
      </c>
      <c r="EA171" s="171">
        <v>0</v>
      </c>
      <c r="EB171" s="171">
        <v>0</v>
      </c>
      <c r="EC171" s="171">
        <v>0</v>
      </c>
      <c r="ED171" s="171">
        <v>0</v>
      </c>
      <c r="EE171" s="169" t="s">
        <v>495</v>
      </c>
      <c r="EF171" s="169" t="s">
        <v>495</v>
      </c>
      <c r="EG171" s="169" t="s">
        <v>495</v>
      </c>
      <c r="EH171" s="169" t="s">
        <v>495</v>
      </c>
      <c r="EI171" s="169" t="s">
        <v>495</v>
      </c>
      <c r="EJ171" s="169" t="s">
        <v>495</v>
      </c>
      <c r="EK171" s="169" t="s">
        <v>495</v>
      </c>
      <c r="EL171" s="169" t="s">
        <v>495</v>
      </c>
      <c r="EM171" s="171">
        <v>0</v>
      </c>
      <c r="EN171" s="169" t="s">
        <v>495</v>
      </c>
      <c r="EO171" s="169" t="s">
        <v>495</v>
      </c>
      <c r="EP171" s="169" t="s">
        <v>495</v>
      </c>
      <c r="EQ171" s="169" t="s">
        <v>495</v>
      </c>
      <c r="ER171" s="169" t="s">
        <v>495</v>
      </c>
      <c r="ES171" s="169" t="s">
        <v>495</v>
      </c>
      <c r="ET171" s="169" t="s">
        <v>495</v>
      </c>
      <c r="EU171" s="169" t="s">
        <v>495</v>
      </c>
      <c r="EV171" s="169" t="s">
        <v>495</v>
      </c>
      <c r="EW171" s="169" t="s">
        <v>495</v>
      </c>
      <c r="EX171" s="169" t="s">
        <v>495</v>
      </c>
      <c r="EY171" s="171">
        <v>0</v>
      </c>
      <c r="EZ171" s="169" t="s">
        <v>495</v>
      </c>
      <c r="FA171" s="169" t="s">
        <v>495</v>
      </c>
      <c r="FB171" s="169" t="s">
        <v>495</v>
      </c>
      <c r="FC171" s="171">
        <v>15</v>
      </c>
      <c r="FD171" s="171">
        <v>15</v>
      </c>
      <c r="FE171" s="171">
        <v>15</v>
      </c>
      <c r="FF171" s="171">
        <v>14</v>
      </c>
      <c r="FG171" s="171">
        <v>5136</v>
      </c>
      <c r="FH171" s="171">
        <v>5042</v>
      </c>
      <c r="FI171" s="171">
        <v>5022</v>
      </c>
      <c r="FJ171" s="171">
        <v>4940</v>
      </c>
      <c r="FK171" s="171">
        <v>1693</v>
      </c>
      <c r="FL171" s="171">
        <v>1537</v>
      </c>
      <c r="FM171" s="171">
        <v>1589</v>
      </c>
      <c r="FN171" s="171">
        <v>1649</v>
      </c>
      <c r="FO171" s="171">
        <v>0</v>
      </c>
      <c r="FP171" s="171">
        <v>0</v>
      </c>
      <c r="FQ171" s="171">
        <v>0</v>
      </c>
      <c r="FR171" s="171">
        <v>0</v>
      </c>
      <c r="FS171" s="171">
        <v>0</v>
      </c>
      <c r="FT171" s="171">
        <v>0</v>
      </c>
      <c r="FU171" s="171">
        <v>0</v>
      </c>
      <c r="FV171" s="171">
        <v>0</v>
      </c>
      <c r="FW171" s="171">
        <v>0</v>
      </c>
      <c r="FX171" s="171">
        <v>0</v>
      </c>
      <c r="FY171" s="171">
        <v>0</v>
      </c>
      <c r="FZ171" s="171">
        <v>0</v>
      </c>
    </row>
    <row r="172" spans="1:182">
      <c r="A172" s="169" t="s">
        <v>475</v>
      </c>
      <c r="B172" s="169" t="s">
        <v>476</v>
      </c>
      <c r="C172" s="168">
        <v>38</v>
      </c>
      <c r="D172" s="168">
        <v>37</v>
      </c>
      <c r="E172" s="168">
        <v>38</v>
      </c>
      <c r="F172" s="168">
        <v>37</v>
      </c>
      <c r="G172" s="168">
        <v>0</v>
      </c>
      <c r="H172" s="170">
        <v>0</v>
      </c>
      <c r="I172" s="168">
        <v>9824</v>
      </c>
      <c r="J172" s="168">
        <v>9582</v>
      </c>
      <c r="K172" s="168">
        <v>9566</v>
      </c>
      <c r="L172" s="168">
        <v>9538</v>
      </c>
      <c r="M172" s="168">
        <v>-44</v>
      </c>
      <c r="N172" s="170">
        <v>-0.45919432268837401</v>
      </c>
      <c r="O172" s="171">
        <v>2</v>
      </c>
      <c r="P172" s="171">
        <v>2</v>
      </c>
      <c r="Q172" s="171">
        <v>2</v>
      </c>
      <c r="R172" s="171">
        <v>2</v>
      </c>
      <c r="S172" s="171">
        <v>62</v>
      </c>
      <c r="T172" s="171">
        <v>63</v>
      </c>
      <c r="U172" s="171">
        <v>72</v>
      </c>
      <c r="V172" s="171">
        <v>64</v>
      </c>
      <c r="W172" s="171">
        <v>17</v>
      </c>
      <c r="X172" s="171">
        <v>15</v>
      </c>
      <c r="Y172" s="171">
        <v>9</v>
      </c>
      <c r="Z172" s="171">
        <v>23</v>
      </c>
      <c r="AA172" s="171">
        <v>1</v>
      </c>
      <c r="AB172" s="171">
        <v>1</v>
      </c>
      <c r="AC172" s="171">
        <v>1</v>
      </c>
      <c r="AD172" s="171">
        <v>0</v>
      </c>
      <c r="AE172" s="171">
        <v>169</v>
      </c>
      <c r="AF172" s="171">
        <v>158</v>
      </c>
      <c r="AG172" s="171">
        <v>145</v>
      </c>
      <c r="AH172" s="171">
        <v>85</v>
      </c>
      <c r="AI172" s="171">
        <v>22</v>
      </c>
      <c r="AJ172" s="171">
        <v>42</v>
      </c>
      <c r="AK172" s="171">
        <v>41</v>
      </c>
      <c r="AL172" s="171">
        <v>47</v>
      </c>
      <c r="AM172" s="171">
        <v>9</v>
      </c>
      <c r="AN172" s="171">
        <v>7</v>
      </c>
      <c r="AO172" s="171">
        <v>7</v>
      </c>
      <c r="AP172" s="171">
        <v>0</v>
      </c>
      <c r="AQ172" s="171">
        <v>856</v>
      </c>
      <c r="AR172" s="171">
        <v>780</v>
      </c>
      <c r="AS172" s="171">
        <v>747</v>
      </c>
      <c r="AT172" s="171">
        <v>457</v>
      </c>
      <c r="AU172" s="171">
        <v>155</v>
      </c>
      <c r="AV172" s="171">
        <v>245</v>
      </c>
      <c r="AW172" s="171">
        <v>223</v>
      </c>
      <c r="AX172" s="171">
        <v>166</v>
      </c>
      <c r="AY172" s="172" t="s">
        <v>495</v>
      </c>
      <c r="AZ172" s="172" t="s">
        <v>495</v>
      </c>
      <c r="BA172" s="172" t="s">
        <v>495</v>
      </c>
      <c r="BB172" s="171">
        <v>7</v>
      </c>
      <c r="BC172" s="172" t="s">
        <v>495</v>
      </c>
      <c r="BD172" s="172" t="s">
        <v>495</v>
      </c>
      <c r="BE172" s="172" t="s">
        <v>495</v>
      </c>
      <c r="BF172" s="171">
        <v>287</v>
      </c>
      <c r="BG172" s="172" t="s">
        <v>495</v>
      </c>
      <c r="BH172" s="172" t="s">
        <v>495</v>
      </c>
      <c r="BI172" s="172" t="s">
        <v>495</v>
      </c>
      <c r="BJ172" s="171">
        <v>0</v>
      </c>
      <c r="BK172" s="172" t="s">
        <v>495</v>
      </c>
      <c r="BL172" s="172" t="s">
        <v>495</v>
      </c>
      <c r="BM172" s="172" t="s">
        <v>495</v>
      </c>
      <c r="BN172" s="171">
        <v>1</v>
      </c>
      <c r="BO172" s="172" t="s">
        <v>495</v>
      </c>
      <c r="BP172" s="172" t="s">
        <v>495</v>
      </c>
      <c r="BQ172" s="172" t="s">
        <v>495</v>
      </c>
      <c r="BR172" s="171">
        <v>48</v>
      </c>
      <c r="BS172" s="172" t="s">
        <v>495</v>
      </c>
      <c r="BT172" s="172" t="s">
        <v>495</v>
      </c>
      <c r="BU172" s="172" t="s">
        <v>495</v>
      </c>
      <c r="BV172" s="172" t="s">
        <v>495</v>
      </c>
      <c r="BW172" s="171">
        <v>1</v>
      </c>
      <c r="BX172" s="171">
        <v>1</v>
      </c>
      <c r="BY172" s="171">
        <v>1</v>
      </c>
      <c r="BZ172" s="171">
        <v>1</v>
      </c>
      <c r="CA172" s="171">
        <v>114</v>
      </c>
      <c r="CB172" s="171">
        <v>108</v>
      </c>
      <c r="CC172" s="171">
        <v>106</v>
      </c>
      <c r="CD172" s="171">
        <v>113</v>
      </c>
      <c r="CE172" s="171">
        <v>7</v>
      </c>
      <c r="CF172" s="171">
        <v>8</v>
      </c>
      <c r="CG172" s="171">
        <v>12</v>
      </c>
      <c r="CH172" s="171">
        <v>13</v>
      </c>
      <c r="CI172" s="169" t="s">
        <v>495</v>
      </c>
      <c r="CJ172" s="169" t="s">
        <v>495</v>
      </c>
      <c r="CK172" s="169" t="s">
        <v>495</v>
      </c>
      <c r="CL172" s="169" t="s">
        <v>495</v>
      </c>
      <c r="CM172" s="169" t="s">
        <v>495</v>
      </c>
      <c r="CN172" s="169" t="s">
        <v>495</v>
      </c>
      <c r="CO172" s="169" t="s">
        <v>495</v>
      </c>
      <c r="CP172" s="169" t="s">
        <v>495</v>
      </c>
      <c r="CQ172" s="171">
        <v>22</v>
      </c>
      <c r="CR172" s="169" t="s">
        <v>495</v>
      </c>
      <c r="CS172" s="169" t="s">
        <v>495</v>
      </c>
      <c r="CT172" s="169" t="s">
        <v>495</v>
      </c>
      <c r="CU172" s="169" t="s">
        <v>495</v>
      </c>
      <c r="CV172" s="169" t="s">
        <v>495</v>
      </c>
      <c r="CW172" s="169" t="s">
        <v>495</v>
      </c>
      <c r="CX172" s="169" t="s">
        <v>495</v>
      </c>
      <c r="CY172" s="169" t="s">
        <v>495</v>
      </c>
      <c r="CZ172" s="169" t="s">
        <v>495</v>
      </c>
      <c r="DA172" s="169" t="s">
        <v>495</v>
      </c>
      <c r="DB172" s="169" t="s">
        <v>495</v>
      </c>
      <c r="DC172" s="171">
        <v>0</v>
      </c>
      <c r="DD172" s="169" t="s">
        <v>495</v>
      </c>
      <c r="DE172" s="169" t="s">
        <v>495</v>
      </c>
      <c r="DF172" s="169" t="s">
        <v>495</v>
      </c>
      <c r="DG172" s="171">
        <v>10</v>
      </c>
      <c r="DH172" s="171">
        <v>11</v>
      </c>
      <c r="DI172" s="171">
        <v>12</v>
      </c>
      <c r="DJ172" s="171">
        <v>12</v>
      </c>
      <c r="DK172" s="171">
        <v>3487</v>
      </c>
      <c r="DL172" s="171">
        <v>3431</v>
      </c>
      <c r="DM172" s="171">
        <v>3474</v>
      </c>
      <c r="DN172" s="171">
        <v>3544</v>
      </c>
      <c r="DO172" s="171">
        <v>794</v>
      </c>
      <c r="DP172" s="171">
        <v>859</v>
      </c>
      <c r="DQ172" s="171">
        <v>738</v>
      </c>
      <c r="DR172" s="171">
        <v>704</v>
      </c>
      <c r="DS172" s="171">
        <v>0</v>
      </c>
      <c r="DT172" s="171">
        <v>0</v>
      </c>
      <c r="DU172" s="171">
        <v>0</v>
      </c>
      <c r="DV172" s="171">
        <v>0</v>
      </c>
      <c r="DW172" s="171">
        <v>0</v>
      </c>
      <c r="DX172" s="171">
        <v>0</v>
      </c>
      <c r="DY172" s="171">
        <v>0</v>
      </c>
      <c r="DZ172" s="171">
        <v>0</v>
      </c>
      <c r="EA172" s="171">
        <v>0</v>
      </c>
      <c r="EB172" s="171">
        <v>0</v>
      </c>
      <c r="EC172" s="171">
        <v>0</v>
      </c>
      <c r="ED172" s="171">
        <v>0</v>
      </c>
      <c r="EE172" s="169" t="s">
        <v>495</v>
      </c>
      <c r="EF172" s="169" t="s">
        <v>495</v>
      </c>
      <c r="EG172" s="169" t="s">
        <v>495</v>
      </c>
      <c r="EH172" s="169" t="s">
        <v>495</v>
      </c>
      <c r="EI172" s="169" t="s">
        <v>495</v>
      </c>
      <c r="EJ172" s="169" t="s">
        <v>495</v>
      </c>
      <c r="EK172" s="169" t="s">
        <v>495</v>
      </c>
      <c r="EL172" s="169" t="s">
        <v>495</v>
      </c>
      <c r="EM172" s="171">
        <v>0</v>
      </c>
      <c r="EN172" s="169" t="s">
        <v>495</v>
      </c>
      <c r="EO172" s="169" t="s">
        <v>495</v>
      </c>
      <c r="EP172" s="169" t="s">
        <v>495</v>
      </c>
      <c r="EQ172" s="169" t="s">
        <v>495</v>
      </c>
      <c r="ER172" s="169" t="s">
        <v>495</v>
      </c>
      <c r="ES172" s="169" t="s">
        <v>495</v>
      </c>
      <c r="ET172" s="169" t="s">
        <v>495</v>
      </c>
      <c r="EU172" s="169" t="s">
        <v>495</v>
      </c>
      <c r="EV172" s="169" t="s">
        <v>495</v>
      </c>
      <c r="EW172" s="169" t="s">
        <v>495</v>
      </c>
      <c r="EX172" s="169" t="s">
        <v>495</v>
      </c>
      <c r="EY172" s="171">
        <v>0</v>
      </c>
      <c r="EZ172" s="169" t="s">
        <v>495</v>
      </c>
      <c r="FA172" s="169" t="s">
        <v>495</v>
      </c>
      <c r="FB172" s="169" t="s">
        <v>495</v>
      </c>
      <c r="FC172" s="171">
        <v>15</v>
      </c>
      <c r="FD172" s="171">
        <v>15</v>
      </c>
      <c r="FE172" s="171">
        <v>15</v>
      </c>
      <c r="FF172" s="171">
        <v>14</v>
      </c>
      <c r="FG172" s="171">
        <v>5136</v>
      </c>
      <c r="FH172" s="171">
        <v>5042</v>
      </c>
      <c r="FI172" s="171">
        <v>5022</v>
      </c>
      <c r="FJ172" s="171">
        <v>4940</v>
      </c>
      <c r="FK172" s="171">
        <v>1693</v>
      </c>
      <c r="FL172" s="171">
        <v>1537</v>
      </c>
      <c r="FM172" s="171">
        <v>1589</v>
      </c>
      <c r="FN172" s="171">
        <v>1649</v>
      </c>
      <c r="FO172" s="171">
        <v>0</v>
      </c>
      <c r="FP172" s="171">
        <v>0</v>
      </c>
      <c r="FQ172" s="171">
        <v>0</v>
      </c>
      <c r="FR172" s="171">
        <v>0</v>
      </c>
      <c r="FS172" s="171">
        <v>0</v>
      </c>
      <c r="FT172" s="171">
        <v>0</v>
      </c>
      <c r="FU172" s="171">
        <v>0</v>
      </c>
      <c r="FV172" s="171">
        <v>0</v>
      </c>
      <c r="FW172" s="171">
        <v>0</v>
      </c>
      <c r="FX172" s="171">
        <v>0</v>
      </c>
      <c r="FY172" s="171">
        <v>0</v>
      </c>
      <c r="FZ172" s="171">
        <v>0</v>
      </c>
    </row>
    <row r="173" spans="1:182">
      <c r="A173" s="169" t="s">
        <v>549</v>
      </c>
      <c r="B173" s="169" t="s">
        <v>550</v>
      </c>
      <c r="C173" s="168">
        <v>27</v>
      </c>
      <c r="D173" s="168">
        <v>27</v>
      </c>
      <c r="E173" s="168">
        <v>28</v>
      </c>
      <c r="F173" s="168">
        <v>28</v>
      </c>
      <c r="G173" s="168">
        <v>1</v>
      </c>
      <c r="H173" s="170">
        <v>3.7037037037037037</v>
      </c>
      <c r="I173" s="168">
        <v>6798</v>
      </c>
      <c r="J173" s="168">
        <v>6515</v>
      </c>
      <c r="K173" s="168">
        <v>6275</v>
      </c>
      <c r="L173" s="168">
        <v>6078</v>
      </c>
      <c r="M173" s="168">
        <v>-437</v>
      </c>
      <c r="N173" s="170">
        <v>-6.7075978511128165</v>
      </c>
      <c r="O173" s="171">
        <v>1</v>
      </c>
      <c r="P173" s="171">
        <v>1</v>
      </c>
      <c r="Q173" s="171">
        <v>1</v>
      </c>
      <c r="R173" s="171">
        <v>1</v>
      </c>
      <c r="S173" s="171">
        <v>75</v>
      </c>
      <c r="T173" s="171">
        <v>67</v>
      </c>
      <c r="U173" s="171">
        <v>65</v>
      </c>
      <c r="V173" s="171">
        <v>65</v>
      </c>
      <c r="W173" s="171">
        <v>18</v>
      </c>
      <c r="X173" s="171">
        <v>18</v>
      </c>
      <c r="Y173" s="171">
        <v>14</v>
      </c>
      <c r="Z173" s="171">
        <v>12</v>
      </c>
      <c r="AA173" s="171">
        <v>2</v>
      </c>
      <c r="AB173" s="171">
        <v>2</v>
      </c>
      <c r="AC173" s="171">
        <v>2</v>
      </c>
      <c r="AD173" s="171">
        <v>0</v>
      </c>
      <c r="AE173" s="171">
        <v>119</v>
      </c>
      <c r="AF173" s="171">
        <v>120</v>
      </c>
      <c r="AG173" s="171">
        <v>111</v>
      </c>
      <c r="AH173" s="171">
        <v>63</v>
      </c>
      <c r="AI173" s="171">
        <v>37</v>
      </c>
      <c r="AJ173" s="171">
        <v>30</v>
      </c>
      <c r="AK173" s="171">
        <v>24</v>
      </c>
      <c r="AL173" s="171">
        <v>28</v>
      </c>
      <c r="AM173" s="171">
        <v>7</v>
      </c>
      <c r="AN173" s="171">
        <v>7</v>
      </c>
      <c r="AO173" s="171">
        <v>7</v>
      </c>
      <c r="AP173" s="171">
        <v>0</v>
      </c>
      <c r="AQ173" s="171">
        <v>751</v>
      </c>
      <c r="AR173" s="171">
        <v>712</v>
      </c>
      <c r="AS173" s="171">
        <v>704</v>
      </c>
      <c r="AT173" s="171">
        <v>461</v>
      </c>
      <c r="AU173" s="171">
        <v>172</v>
      </c>
      <c r="AV173" s="171">
        <v>230</v>
      </c>
      <c r="AW173" s="171">
        <v>249</v>
      </c>
      <c r="AX173" s="171">
        <v>165</v>
      </c>
      <c r="AY173" s="172" t="s">
        <v>495</v>
      </c>
      <c r="AZ173" s="172" t="s">
        <v>495</v>
      </c>
      <c r="BA173" s="172" t="s">
        <v>495</v>
      </c>
      <c r="BB173" s="171">
        <v>7</v>
      </c>
      <c r="BC173" s="172" t="s">
        <v>495</v>
      </c>
      <c r="BD173" s="172" t="s">
        <v>495</v>
      </c>
      <c r="BE173" s="172" t="s">
        <v>495</v>
      </c>
      <c r="BF173" s="171">
        <v>280</v>
      </c>
      <c r="BG173" s="172" t="s">
        <v>495</v>
      </c>
      <c r="BH173" s="172" t="s">
        <v>495</v>
      </c>
      <c r="BI173" s="172" t="s">
        <v>495</v>
      </c>
      <c r="BJ173" s="171">
        <v>0</v>
      </c>
      <c r="BK173" s="172" t="s">
        <v>495</v>
      </c>
      <c r="BL173" s="172" t="s">
        <v>495</v>
      </c>
      <c r="BM173" s="172" t="s">
        <v>495</v>
      </c>
      <c r="BN173" s="171">
        <v>2</v>
      </c>
      <c r="BO173" s="172" t="s">
        <v>495</v>
      </c>
      <c r="BP173" s="172" t="s">
        <v>495</v>
      </c>
      <c r="BQ173" s="172" t="s">
        <v>495</v>
      </c>
      <c r="BR173" s="171">
        <v>39</v>
      </c>
      <c r="BS173" s="172" t="s">
        <v>495</v>
      </c>
      <c r="BT173" s="172" t="s">
        <v>495</v>
      </c>
      <c r="BU173" s="172" t="s">
        <v>495</v>
      </c>
      <c r="BV173" s="172" t="s">
        <v>495</v>
      </c>
      <c r="BW173" s="171">
        <v>1</v>
      </c>
      <c r="BX173" s="171">
        <v>1</v>
      </c>
      <c r="BY173" s="171">
        <v>1</v>
      </c>
      <c r="BZ173" s="171">
        <v>1</v>
      </c>
      <c r="CA173" s="171">
        <v>49</v>
      </c>
      <c r="CB173" s="171">
        <v>55</v>
      </c>
      <c r="CC173" s="171">
        <v>65</v>
      </c>
      <c r="CD173" s="171">
        <v>54</v>
      </c>
      <c r="CE173" s="171">
        <v>7</v>
      </c>
      <c r="CF173" s="171">
        <v>6</v>
      </c>
      <c r="CG173" s="171">
        <v>0</v>
      </c>
      <c r="CH173" s="171">
        <v>7</v>
      </c>
      <c r="CI173" s="169" t="s">
        <v>495</v>
      </c>
      <c r="CJ173" s="169" t="s">
        <v>495</v>
      </c>
      <c r="CK173" s="169" t="s">
        <v>495</v>
      </c>
      <c r="CL173" s="169" t="s">
        <v>495</v>
      </c>
      <c r="CM173" s="169" t="s">
        <v>495</v>
      </c>
      <c r="CN173" s="169" t="s">
        <v>495</v>
      </c>
      <c r="CO173" s="169" t="s">
        <v>495</v>
      </c>
      <c r="CP173" s="169" t="s">
        <v>495</v>
      </c>
      <c r="CQ173" s="171">
        <v>113</v>
      </c>
      <c r="CR173" s="169" t="s">
        <v>495</v>
      </c>
      <c r="CS173" s="169" t="s">
        <v>495</v>
      </c>
      <c r="CT173" s="169" t="s">
        <v>495</v>
      </c>
      <c r="CU173" s="169" t="s">
        <v>495</v>
      </c>
      <c r="CV173" s="169" t="s">
        <v>495</v>
      </c>
      <c r="CW173" s="169" t="s">
        <v>495</v>
      </c>
      <c r="CX173" s="169" t="s">
        <v>495</v>
      </c>
      <c r="CY173" s="169" t="s">
        <v>495</v>
      </c>
      <c r="CZ173" s="169" t="s">
        <v>495</v>
      </c>
      <c r="DA173" s="169" t="s">
        <v>495</v>
      </c>
      <c r="DB173" s="169" t="s">
        <v>495</v>
      </c>
      <c r="DC173" s="171">
        <v>0</v>
      </c>
      <c r="DD173" s="169" t="s">
        <v>495</v>
      </c>
      <c r="DE173" s="169" t="s">
        <v>495</v>
      </c>
      <c r="DF173" s="169" t="s">
        <v>495</v>
      </c>
      <c r="DG173" s="171">
        <v>6</v>
      </c>
      <c r="DH173" s="171">
        <v>6</v>
      </c>
      <c r="DI173" s="171">
        <v>7</v>
      </c>
      <c r="DJ173" s="171">
        <v>7</v>
      </c>
      <c r="DK173" s="171">
        <v>2821</v>
      </c>
      <c r="DL173" s="171">
        <v>2776</v>
      </c>
      <c r="DM173" s="171">
        <v>2792</v>
      </c>
      <c r="DN173" s="171">
        <v>2775</v>
      </c>
      <c r="DO173" s="171">
        <v>645</v>
      </c>
      <c r="DP173" s="171">
        <v>671</v>
      </c>
      <c r="DQ173" s="171">
        <v>628</v>
      </c>
      <c r="DR173" s="171">
        <v>637</v>
      </c>
      <c r="DS173" s="171">
        <v>0</v>
      </c>
      <c r="DT173" s="171">
        <v>0</v>
      </c>
      <c r="DU173" s="171">
        <v>0</v>
      </c>
      <c r="DV173" s="171">
        <v>0</v>
      </c>
      <c r="DW173" s="171">
        <v>0</v>
      </c>
      <c r="DX173" s="171">
        <v>0</v>
      </c>
      <c r="DY173" s="171">
        <v>0</v>
      </c>
      <c r="DZ173" s="171">
        <v>0</v>
      </c>
      <c r="EA173" s="171">
        <v>0</v>
      </c>
      <c r="EB173" s="171">
        <v>0</v>
      </c>
      <c r="EC173" s="171">
        <v>0</v>
      </c>
      <c r="ED173" s="171">
        <v>0</v>
      </c>
      <c r="EE173" s="169" t="s">
        <v>495</v>
      </c>
      <c r="EF173" s="169" t="s">
        <v>495</v>
      </c>
      <c r="EG173" s="169" t="s">
        <v>495</v>
      </c>
      <c r="EH173" s="169" t="s">
        <v>495</v>
      </c>
      <c r="EI173" s="169" t="s">
        <v>495</v>
      </c>
      <c r="EJ173" s="169" t="s">
        <v>495</v>
      </c>
      <c r="EK173" s="169" t="s">
        <v>495</v>
      </c>
      <c r="EL173" s="169" t="s">
        <v>495</v>
      </c>
      <c r="EM173" s="171">
        <v>0</v>
      </c>
      <c r="EN173" s="169" t="s">
        <v>495</v>
      </c>
      <c r="EO173" s="169" t="s">
        <v>495</v>
      </c>
      <c r="EP173" s="169" t="s">
        <v>495</v>
      </c>
      <c r="EQ173" s="169" t="s">
        <v>495</v>
      </c>
      <c r="ER173" s="169" t="s">
        <v>495</v>
      </c>
      <c r="ES173" s="169" t="s">
        <v>495</v>
      </c>
      <c r="ET173" s="169" t="s">
        <v>495</v>
      </c>
      <c r="EU173" s="169" t="s">
        <v>495</v>
      </c>
      <c r="EV173" s="169" t="s">
        <v>495</v>
      </c>
      <c r="EW173" s="169" t="s">
        <v>495</v>
      </c>
      <c r="EX173" s="169" t="s">
        <v>495</v>
      </c>
      <c r="EY173" s="171">
        <v>0</v>
      </c>
      <c r="EZ173" s="169" t="s">
        <v>495</v>
      </c>
      <c r="FA173" s="169" t="s">
        <v>495</v>
      </c>
      <c r="FB173" s="169" t="s">
        <v>495</v>
      </c>
      <c r="FC173" s="171">
        <v>10</v>
      </c>
      <c r="FD173" s="171">
        <v>10</v>
      </c>
      <c r="FE173" s="171">
        <v>10</v>
      </c>
      <c r="FF173" s="171">
        <v>10</v>
      </c>
      <c r="FG173" s="171">
        <v>2983</v>
      </c>
      <c r="FH173" s="171">
        <v>2785</v>
      </c>
      <c r="FI173" s="171">
        <v>2538</v>
      </c>
      <c r="FJ173" s="171">
        <v>2341</v>
      </c>
      <c r="FK173" s="171">
        <v>876</v>
      </c>
      <c r="FL173" s="171">
        <v>984</v>
      </c>
      <c r="FM173" s="171">
        <v>944</v>
      </c>
      <c r="FN173" s="171">
        <v>849</v>
      </c>
      <c r="FO173" s="171">
        <v>0</v>
      </c>
      <c r="FP173" s="171">
        <v>0</v>
      </c>
      <c r="FQ173" s="171">
        <v>0</v>
      </c>
      <c r="FR173" s="171">
        <v>0</v>
      </c>
      <c r="FS173" s="171">
        <v>0</v>
      </c>
      <c r="FT173" s="171">
        <v>0</v>
      </c>
      <c r="FU173" s="171">
        <v>0</v>
      </c>
      <c r="FV173" s="171">
        <v>0</v>
      </c>
      <c r="FW173" s="171">
        <v>0</v>
      </c>
      <c r="FX173" s="171">
        <v>0</v>
      </c>
      <c r="FY173" s="171">
        <v>0</v>
      </c>
      <c r="FZ173" s="171">
        <v>0</v>
      </c>
    </row>
    <row r="174" spans="1:182">
      <c r="A174" s="169" t="s">
        <v>477</v>
      </c>
      <c r="B174" s="169" t="s">
        <v>478</v>
      </c>
      <c r="C174" s="168">
        <v>27</v>
      </c>
      <c r="D174" s="168">
        <v>27</v>
      </c>
      <c r="E174" s="168">
        <v>28</v>
      </c>
      <c r="F174" s="168">
        <v>28</v>
      </c>
      <c r="G174" s="168">
        <v>1</v>
      </c>
      <c r="H174" s="170">
        <v>3.7037037037037037</v>
      </c>
      <c r="I174" s="168">
        <v>6798</v>
      </c>
      <c r="J174" s="168">
        <v>6515</v>
      </c>
      <c r="K174" s="168">
        <v>6275</v>
      </c>
      <c r="L174" s="168">
        <v>6078</v>
      </c>
      <c r="M174" s="168">
        <v>-437</v>
      </c>
      <c r="N174" s="170">
        <v>-6.7075978511128165</v>
      </c>
      <c r="O174" s="171">
        <v>1</v>
      </c>
      <c r="P174" s="171">
        <v>1</v>
      </c>
      <c r="Q174" s="171">
        <v>1</v>
      </c>
      <c r="R174" s="171">
        <v>1</v>
      </c>
      <c r="S174" s="171">
        <v>75</v>
      </c>
      <c r="T174" s="171">
        <v>67</v>
      </c>
      <c r="U174" s="171">
        <v>65</v>
      </c>
      <c r="V174" s="171">
        <v>65</v>
      </c>
      <c r="W174" s="171">
        <v>18</v>
      </c>
      <c r="X174" s="171">
        <v>18</v>
      </c>
      <c r="Y174" s="171">
        <v>14</v>
      </c>
      <c r="Z174" s="171">
        <v>12</v>
      </c>
      <c r="AA174" s="171">
        <v>2</v>
      </c>
      <c r="AB174" s="171">
        <v>2</v>
      </c>
      <c r="AC174" s="171">
        <v>2</v>
      </c>
      <c r="AD174" s="171">
        <v>0</v>
      </c>
      <c r="AE174" s="171">
        <v>119</v>
      </c>
      <c r="AF174" s="171">
        <v>120</v>
      </c>
      <c r="AG174" s="171">
        <v>111</v>
      </c>
      <c r="AH174" s="171">
        <v>63</v>
      </c>
      <c r="AI174" s="171">
        <v>37</v>
      </c>
      <c r="AJ174" s="171">
        <v>30</v>
      </c>
      <c r="AK174" s="171">
        <v>24</v>
      </c>
      <c r="AL174" s="171">
        <v>28</v>
      </c>
      <c r="AM174" s="171">
        <v>7</v>
      </c>
      <c r="AN174" s="171">
        <v>7</v>
      </c>
      <c r="AO174" s="171">
        <v>7</v>
      </c>
      <c r="AP174" s="171">
        <v>0</v>
      </c>
      <c r="AQ174" s="171">
        <v>751</v>
      </c>
      <c r="AR174" s="171">
        <v>712</v>
      </c>
      <c r="AS174" s="171">
        <v>704</v>
      </c>
      <c r="AT174" s="171">
        <v>461</v>
      </c>
      <c r="AU174" s="171">
        <v>172</v>
      </c>
      <c r="AV174" s="171">
        <v>230</v>
      </c>
      <c r="AW174" s="171">
        <v>249</v>
      </c>
      <c r="AX174" s="171">
        <v>165</v>
      </c>
      <c r="AY174" s="172" t="s">
        <v>495</v>
      </c>
      <c r="AZ174" s="172" t="s">
        <v>495</v>
      </c>
      <c r="BA174" s="172" t="s">
        <v>495</v>
      </c>
      <c r="BB174" s="171">
        <v>7</v>
      </c>
      <c r="BC174" s="172" t="s">
        <v>495</v>
      </c>
      <c r="BD174" s="172" t="s">
        <v>495</v>
      </c>
      <c r="BE174" s="172" t="s">
        <v>495</v>
      </c>
      <c r="BF174" s="171">
        <v>280</v>
      </c>
      <c r="BG174" s="172" t="s">
        <v>495</v>
      </c>
      <c r="BH174" s="172" t="s">
        <v>495</v>
      </c>
      <c r="BI174" s="172" t="s">
        <v>495</v>
      </c>
      <c r="BJ174" s="171">
        <v>0</v>
      </c>
      <c r="BK174" s="172" t="s">
        <v>495</v>
      </c>
      <c r="BL174" s="172" t="s">
        <v>495</v>
      </c>
      <c r="BM174" s="172" t="s">
        <v>495</v>
      </c>
      <c r="BN174" s="171">
        <v>2</v>
      </c>
      <c r="BO174" s="172" t="s">
        <v>495</v>
      </c>
      <c r="BP174" s="172" t="s">
        <v>495</v>
      </c>
      <c r="BQ174" s="172" t="s">
        <v>495</v>
      </c>
      <c r="BR174" s="171">
        <v>39</v>
      </c>
      <c r="BS174" s="172" t="s">
        <v>495</v>
      </c>
      <c r="BT174" s="172" t="s">
        <v>495</v>
      </c>
      <c r="BU174" s="172" t="s">
        <v>495</v>
      </c>
      <c r="BV174" s="172" t="s">
        <v>495</v>
      </c>
      <c r="BW174" s="171">
        <v>1</v>
      </c>
      <c r="BX174" s="171">
        <v>1</v>
      </c>
      <c r="BY174" s="171">
        <v>1</v>
      </c>
      <c r="BZ174" s="171">
        <v>1</v>
      </c>
      <c r="CA174" s="171">
        <v>49</v>
      </c>
      <c r="CB174" s="171">
        <v>55</v>
      </c>
      <c r="CC174" s="171">
        <v>65</v>
      </c>
      <c r="CD174" s="171">
        <v>54</v>
      </c>
      <c r="CE174" s="171">
        <v>7</v>
      </c>
      <c r="CF174" s="171">
        <v>6</v>
      </c>
      <c r="CG174" s="171">
        <v>0</v>
      </c>
      <c r="CH174" s="171">
        <v>7</v>
      </c>
      <c r="CI174" s="169" t="s">
        <v>495</v>
      </c>
      <c r="CJ174" s="169" t="s">
        <v>495</v>
      </c>
      <c r="CK174" s="169" t="s">
        <v>495</v>
      </c>
      <c r="CL174" s="169" t="s">
        <v>495</v>
      </c>
      <c r="CM174" s="169" t="s">
        <v>495</v>
      </c>
      <c r="CN174" s="169" t="s">
        <v>495</v>
      </c>
      <c r="CO174" s="169" t="s">
        <v>495</v>
      </c>
      <c r="CP174" s="169" t="s">
        <v>495</v>
      </c>
      <c r="CQ174" s="171">
        <v>113</v>
      </c>
      <c r="CR174" s="169" t="s">
        <v>495</v>
      </c>
      <c r="CS174" s="169" t="s">
        <v>495</v>
      </c>
      <c r="CT174" s="169" t="s">
        <v>495</v>
      </c>
      <c r="CU174" s="169" t="s">
        <v>495</v>
      </c>
      <c r="CV174" s="169" t="s">
        <v>495</v>
      </c>
      <c r="CW174" s="169" t="s">
        <v>495</v>
      </c>
      <c r="CX174" s="169" t="s">
        <v>495</v>
      </c>
      <c r="CY174" s="169" t="s">
        <v>495</v>
      </c>
      <c r="CZ174" s="169" t="s">
        <v>495</v>
      </c>
      <c r="DA174" s="169" t="s">
        <v>495</v>
      </c>
      <c r="DB174" s="169" t="s">
        <v>495</v>
      </c>
      <c r="DC174" s="171">
        <v>0</v>
      </c>
      <c r="DD174" s="169" t="s">
        <v>495</v>
      </c>
      <c r="DE174" s="169" t="s">
        <v>495</v>
      </c>
      <c r="DF174" s="169" t="s">
        <v>495</v>
      </c>
      <c r="DG174" s="171">
        <v>6</v>
      </c>
      <c r="DH174" s="171">
        <v>6</v>
      </c>
      <c r="DI174" s="171">
        <v>7</v>
      </c>
      <c r="DJ174" s="171">
        <v>7</v>
      </c>
      <c r="DK174" s="171">
        <v>2821</v>
      </c>
      <c r="DL174" s="171">
        <v>2776</v>
      </c>
      <c r="DM174" s="171">
        <v>2792</v>
      </c>
      <c r="DN174" s="171">
        <v>2775</v>
      </c>
      <c r="DO174" s="171">
        <v>645</v>
      </c>
      <c r="DP174" s="171">
        <v>671</v>
      </c>
      <c r="DQ174" s="171">
        <v>628</v>
      </c>
      <c r="DR174" s="171">
        <v>637</v>
      </c>
      <c r="DS174" s="171">
        <v>0</v>
      </c>
      <c r="DT174" s="171">
        <v>0</v>
      </c>
      <c r="DU174" s="171">
        <v>0</v>
      </c>
      <c r="DV174" s="171">
        <v>0</v>
      </c>
      <c r="DW174" s="171">
        <v>0</v>
      </c>
      <c r="DX174" s="171">
        <v>0</v>
      </c>
      <c r="DY174" s="171">
        <v>0</v>
      </c>
      <c r="DZ174" s="171">
        <v>0</v>
      </c>
      <c r="EA174" s="171">
        <v>0</v>
      </c>
      <c r="EB174" s="171">
        <v>0</v>
      </c>
      <c r="EC174" s="171">
        <v>0</v>
      </c>
      <c r="ED174" s="171">
        <v>0</v>
      </c>
      <c r="EE174" s="169" t="s">
        <v>495</v>
      </c>
      <c r="EF174" s="169" t="s">
        <v>495</v>
      </c>
      <c r="EG174" s="169" t="s">
        <v>495</v>
      </c>
      <c r="EH174" s="169" t="s">
        <v>495</v>
      </c>
      <c r="EI174" s="169" t="s">
        <v>495</v>
      </c>
      <c r="EJ174" s="169" t="s">
        <v>495</v>
      </c>
      <c r="EK174" s="169" t="s">
        <v>495</v>
      </c>
      <c r="EL174" s="169" t="s">
        <v>495</v>
      </c>
      <c r="EM174" s="171">
        <v>0</v>
      </c>
      <c r="EN174" s="169" t="s">
        <v>495</v>
      </c>
      <c r="EO174" s="169" t="s">
        <v>495</v>
      </c>
      <c r="EP174" s="169" t="s">
        <v>495</v>
      </c>
      <c r="EQ174" s="169" t="s">
        <v>495</v>
      </c>
      <c r="ER174" s="169" t="s">
        <v>495</v>
      </c>
      <c r="ES174" s="169" t="s">
        <v>495</v>
      </c>
      <c r="ET174" s="169" t="s">
        <v>495</v>
      </c>
      <c r="EU174" s="169" t="s">
        <v>495</v>
      </c>
      <c r="EV174" s="169" t="s">
        <v>495</v>
      </c>
      <c r="EW174" s="169" t="s">
        <v>495</v>
      </c>
      <c r="EX174" s="169" t="s">
        <v>495</v>
      </c>
      <c r="EY174" s="171">
        <v>0</v>
      </c>
      <c r="EZ174" s="169" t="s">
        <v>495</v>
      </c>
      <c r="FA174" s="169" t="s">
        <v>495</v>
      </c>
      <c r="FB174" s="169" t="s">
        <v>495</v>
      </c>
      <c r="FC174" s="171">
        <v>10</v>
      </c>
      <c r="FD174" s="171">
        <v>10</v>
      </c>
      <c r="FE174" s="171">
        <v>10</v>
      </c>
      <c r="FF174" s="171">
        <v>10</v>
      </c>
      <c r="FG174" s="171">
        <v>2983</v>
      </c>
      <c r="FH174" s="171">
        <v>2785</v>
      </c>
      <c r="FI174" s="171">
        <v>2538</v>
      </c>
      <c r="FJ174" s="171">
        <v>2341</v>
      </c>
      <c r="FK174" s="171">
        <v>876</v>
      </c>
      <c r="FL174" s="171">
        <v>984</v>
      </c>
      <c r="FM174" s="171">
        <v>944</v>
      </c>
      <c r="FN174" s="171">
        <v>849</v>
      </c>
      <c r="FO174" s="171">
        <v>0</v>
      </c>
      <c r="FP174" s="171">
        <v>0</v>
      </c>
      <c r="FQ174" s="171">
        <v>0</v>
      </c>
      <c r="FR174" s="171">
        <v>0</v>
      </c>
      <c r="FS174" s="171">
        <v>0</v>
      </c>
      <c r="FT174" s="171">
        <v>0</v>
      </c>
      <c r="FU174" s="171">
        <v>0</v>
      </c>
      <c r="FV174" s="171">
        <v>0</v>
      </c>
      <c r="FW174" s="171">
        <v>0</v>
      </c>
      <c r="FX174" s="171">
        <v>0</v>
      </c>
      <c r="FY174" s="171">
        <v>0</v>
      </c>
      <c r="FZ174" s="171">
        <v>0</v>
      </c>
    </row>
  </sheetData>
  <autoFilter ref="B2:B174"/>
  <mergeCells count="106">
    <mergeCell ref="FW4:FZ4"/>
    <mergeCell ref="C2:N2"/>
    <mergeCell ref="C3:H3"/>
    <mergeCell ref="I3:N3"/>
    <mergeCell ref="C4:H4"/>
    <mergeCell ref="I4:N4"/>
    <mergeCell ref="EY4:FB4"/>
    <mergeCell ref="FC4:FF4"/>
    <mergeCell ref="FG4:FJ4"/>
    <mergeCell ref="FK4:FN4"/>
    <mergeCell ref="FO4:FR4"/>
    <mergeCell ref="FS4:FV4"/>
    <mergeCell ref="EA4:ED4"/>
    <mergeCell ref="EE4:EH4"/>
    <mergeCell ref="EI4:EL4"/>
    <mergeCell ref="EM4:EP4"/>
    <mergeCell ref="EQ4:ET4"/>
    <mergeCell ref="EU4:EX4"/>
    <mergeCell ref="DC4:DF4"/>
    <mergeCell ref="DG4:DJ4"/>
    <mergeCell ref="DK4:DN4"/>
    <mergeCell ref="DO4:DR4"/>
    <mergeCell ref="DS4:DV4"/>
    <mergeCell ref="DW4:DZ4"/>
    <mergeCell ref="CE4:CH4"/>
    <mergeCell ref="CI4:CL4"/>
    <mergeCell ref="CM4:CP4"/>
    <mergeCell ref="CQ4:CT4"/>
    <mergeCell ref="CU4:CX4"/>
    <mergeCell ref="CY4:DB4"/>
    <mergeCell ref="BG4:BJ4"/>
    <mergeCell ref="BK4:BN4"/>
    <mergeCell ref="BO4:BR4"/>
    <mergeCell ref="BS4:BV4"/>
    <mergeCell ref="BW4:BZ4"/>
    <mergeCell ref="CA4:CD4"/>
    <mergeCell ref="FO3:FR3"/>
    <mergeCell ref="FS3:FV3"/>
    <mergeCell ref="FW3:FZ3"/>
    <mergeCell ref="FG3:FJ3"/>
    <mergeCell ref="FK3:FN3"/>
    <mergeCell ref="CI3:CL3"/>
    <mergeCell ref="CM3:CP3"/>
    <mergeCell ref="CQ3:CT3"/>
    <mergeCell ref="AY3:BB3"/>
    <mergeCell ref="BC3:BF3"/>
    <mergeCell ref="BG3:BJ3"/>
    <mergeCell ref="BK3:BN3"/>
    <mergeCell ref="BO3:BR3"/>
    <mergeCell ref="BS3:BV3"/>
    <mergeCell ref="EM3:EP3"/>
    <mergeCell ref="CU3:CX3"/>
    <mergeCell ref="CY3:DB3"/>
    <mergeCell ref="DC3:DF3"/>
    <mergeCell ref="DG3:DJ3"/>
    <mergeCell ref="DK3:DN3"/>
    <mergeCell ref="DO3:DR3"/>
    <mergeCell ref="BW3:BZ3"/>
    <mergeCell ref="CA3:CD3"/>
    <mergeCell ref="CE3:CH3"/>
    <mergeCell ref="EE2:EP2"/>
    <mergeCell ref="EQ2:FB2"/>
    <mergeCell ref="FC2:FN2"/>
    <mergeCell ref="FO2:FZ2"/>
    <mergeCell ref="O3:R3"/>
    <mergeCell ref="S3:V3"/>
    <mergeCell ref="W3:Z3"/>
    <mergeCell ref="AA3:AD3"/>
    <mergeCell ref="AE3:AH3"/>
    <mergeCell ref="BK2:BV2"/>
    <mergeCell ref="BW2:CH2"/>
    <mergeCell ref="CI2:CT2"/>
    <mergeCell ref="CU2:DF2"/>
    <mergeCell ref="DG2:DR2"/>
    <mergeCell ref="DS2:ED2"/>
    <mergeCell ref="EQ3:ET3"/>
    <mergeCell ref="EU3:EX3"/>
    <mergeCell ref="EY3:FB3"/>
    <mergeCell ref="FC3:FF3"/>
    <mergeCell ref="DS3:DV3"/>
    <mergeCell ref="DW3:DZ3"/>
    <mergeCell ref="EA3:ED3"/>
    <mergeCell ref="EE3:EH3"/>
    <mergeCell ref="EI3:EL3"/>
    <mergeCell ref="A2:A6"/>
    <mergeCell ref="B2:B6"/>
    <mergeCell ref="O2:Z2"/>
    <mergeCell ref="AA2:AL2"/>
    <mergeCell ref="AM2:AX2"/>
    <mergeCell ref="AY2:BJ2"/>
    <mergeCell ref="AI3:AL3"/>
    <mergeCell ref="AM3:AP3"/>
    <mergeCell ref="AQ3:AT3"/>
    <mergeCell ref="AU3:AX3"/>
    <mergeCell ref="O4:R4"/>
    <mergeCell ref="S4:V4"/>
    <mergeCell ref="W4:Z4"/>
    <mergeCell ref="AA4:AD4"/>
    <mergeCell ref="AE4:AH4"/>
    <mergeCell ref="AI4:AL4"/>
    <mergeCell ref="AM4:AP4"/>
    <mergeCell ref="AQ4:AT4"/>
    <mergeCell ref="AU4:AX4"/>
    <mergeCell ref="AY4:BB4"/>
    <mergeCell ref="BC4:BF4"/>
    <mergeCell ref="G5:H5"/>
  </mergeCells>
  <conditionalFormatting sqref="B1:B1048576 C175:N1048576">
    <cfRule type="containsText" dxfId="1" priority="1" operator="containsText" text="powiat">
      <formula>NOT(ISERROR(SEARCH("powiat",B1)))</formula>
    </cfRule>
  </conditionalFormatting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175"/>
  <sheetViews>
    <sheetView zoomScaleNormal="100" workbookViewId="0"/>
  </sheetViews>
  <sheetFormatPr defaultColWidth="9.109375" defaultRowHeight="14.4"/>
  <cols>
    <col min="1" max="1" width="9.109375" style="141"/>
    <col min="2" max="2" width="26.44140625" style="141" bestFit="1" customWidth="1"/>
    <col min="3" max="6" width="8.88671875" style="141" customWidth="1"/>
    <col min="7" max="7" width="11.6640625" style="141" customWidth="1"/>
    <col min="8" max="11" width="8.88671875" style="141" customWidth="1"/>
    <col min="12" max="12" width="11.33203125" style="141" customWidth="1"/>
    <col min="13" max="13" width="9" style="141" customWidth="1"/>
    <col min="14" max="16384" width="9.109375" style="141"/>
  </cols>
  <sheetData>
    <row r="1" spans="1:77">
      <c r="A1" t="s">
        <v>723</v>
      </c>
    </row>
    <row r="2" spans="1:77" s="144" customFormat="1" ht="15" customHeight="1">
      <c r="A2" s="196" t="s">
        <v>75</v>
      </c>
      <c r="B2" s="196" t="s">
        <v>76</v>
      </c>
      <c r="C2" s="194" t="s">
        <v>717</v>
      </c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6" t="s">
        <v>693</v>
      </c>
      <c r="O2" s="224"/>
      <c r="P2" s="224"/>
      <c r="Q2" s="224"/>
      <c r="R2" s="224"/>
      <c r="S2" s="224"/>
      <c r="T2" s="224"/>
      <c r="U2" s="224"/>
      <c r="V2" s="196" t="s">
        <v>694</v>
      </c>
      <c r="W2" s="196"/>
      <c r="X2" s="196"/>
      <c r="Y2" s="196"/>
      <c r="Z2" s="196"/>
      <c r="AA2" s="196"/>
      <c r="AB2" s="196"/>
      <c r="AC2" s="196"/>
      <c r="AD2" s="196" t="s">
        <v>709</v>
      </c>
      <c r="AE2" s="196"/>
      <c r="AF2" s="196"/>
      <c r="AG2" s="196"/>
      <c r="AH2" s="196"/>
      <c r="AI2" s="196"/>
      <c r="AJ2" s="196"/>
      <c r="AK2" s="196"/>
      <c r="AL2" s="196" t="s">
        <v>712</v>
      </c>
      <c r="AM2" s="196"/>
      <c r="AN2" s="196"/>
      <c r="AO2" s="196"/>
      <c r="AP2" s="196"/>
      <c r="AQ2" s="196"/>
      <c r="AR2" s="196"/>
      <c r="AS2" s="196"/>
      <c r="AT2" s="196" t="s">
        <v>697</v>
      </c>
      <c r="AU2" s="196"/>
      <c r="AV2" s="196"/>
      <c r="AW2" s="196"/>
      <c r="AX2" s="196"/>
      <c r="AY2" s="196"/>
      <c r="AZ2" s="196"/>
      <c r="BA2" s="196"/>
      <c r="BB2" s="196" t="s">
        <v>714</v>
      </c>
      <c r="BC2" s="196"/>
      <c r="BD2" s="196"/>
      <c r="BE2" s="196"/>
      <c r="BF2" s="196"/>
      <c r="BG2" s="196"/>
      <c r="BH2" s="196"/>
      <c r="BI2" s="196"/>
      <c r="BJ2" s="196" t="s">
        <v>718</v>
      </c>
      <c r="BK2" s="196"/>
      <c r="BL2" s="196"/>
      <c r="BM2" s="196"/>
      <c r="BN2" s="196"/>
      <c r="BO2" s="196"/>
      <c r="BP2" s="196"/>
      <c r="BQ2" s="196"/>
      <c r="BR2" s="196" t="s">
        <v>719</v>
      </c>
      <c r="BS2" s="196"/>
      <c r="BT2" s="196"/>
      <c r="BU2" s="196"/>
      <c r="BV2" s="196"/>
      <c r="BW2" s="196"/>
      <c r="BX2" s="196"/>
      <c r="BY2" s="196"/>
    </row>
    <row r="3" spans="1:77" s="144" customFormat="1" ht="15" customHeight="1">
      <c r="A3" s="196"/>
      <c r="B3" s="196"/>
      <c r="C3" s="194" t="s">
        <v>554</v>
      </c>
      <c r="D3" s="194"/>
      <c r="E3" s="194"/>
      <c r="F3" s="194"/>
      <c r="G3" s="194"/>
      <c r="H3" s="194" t="s">
        <v>555</v>
      </c>
      <c r="I3" s="194"/>
      <c r="J3" s="194"/>
      <c r="K3" s="194"/>
      <c r="L3" s="194"/>
      <c r="M3" s="194"/>
      <c r="N3" s="196" t="s">
        <v>554</v>
      </c>
      <c r="O3" s="196"/>
      <c r="P3" s="196"/>
      <c r="Q3" s="196"/>
      <c r="R3" s="196" t="s">
        <v>555</v>
      </c>
      <c r="S3" s="196"/>
      <c r="T3" s="196"/>
      <c r="U3" s="196"/>
      <c r="V3" s="196" t="s">
        <v>554</v>
      </c>
      <c r="W3" s="196"/>
      <c r="X3" s="196"/>
      <c r="Y3" s="196"/>
      <c r="Z3" s="196" t="s">
        <v>555</v>
      </c>
      <c r="AA3" s="196"/>
      <c r="AB3" s="196"/>
      <c r="AC3" s="196"/>
      <c r="AD3" s="196" t="s">
        <v>554</v>
      </c>
      <c r="AE3" s="196"/>
      <c r="AF3" s="196"/>
      <c r="AG3" s="196"/>
      <c r="AH3" s="196" t="s">
        <v>555</v>
      </c>
      <c r="AI3" s="196"/>
      <c r="AJ3" s="196"/>
      <c r="AK3" s="196"/>
      <c r="AL3" s="196" t="s">
        <v>554</v>
      </c>
      <c r="AM3" s="196"/>
      <c r="AN3" s="196"/>
      <c r="AO3" s="196"/>
      <c r="AP3" s="196" t="s">
        <v>555</v>
      </c>
      <c r="AQ3" s="196"/>
      <c r="AR3" s="196"/>
      <c r="AS3" s="196"/>
      <c r="AT3" s="196" t="s">
        <v>554</v>
      </c>
      <c r="AU3" s="196"/>
      <c r="AV3" s="196"/>
      <c r="AW3" s="196"/>
      <c r="AX3" s="196" t="s">
        <v>555</v>
      </c>
      <c r="AY3" s="196"/>
      <c r="AZ3" s="196"/>
      <c r="BA3" s="196"/>
      <c r="BB3" s="196" t="s">
        <v>554</v>
      </c>
      <c r="BC3" s="196"/>
      <c r="BD3" s="196"/>
      <c r="BE3" s="196"/>
      <c r="BF3" s="196" t="s">
        <v>555</v>
      </c>
      <c r="BG3" s="196"/>
      <c r="BH3" s="196"/>
      <c r="BI3" s="196"/>
      <c r="BJ3" s="196" t="s">
        <v>554</v>
      </c>
      <c r="BK3" s="196"/>
      <c r="BL3" s="196"/>
      <c r="BM3" s="196"/>
      <c r="BN3" s="196" t="s">
        <v>555</v>
      </c>
      <c r="BO3" s="196"/>
      <c r="BP3" s="196"/>
      <c r="BQ3" s="196"/>
      <c r="BR3" s="196" t="s">
        <v>554</v>
      </c>
      <c r="BS3" s="196"/>
      <c r="BT3" s="196"/>
      <c r="BU3" s="196"/>
      <c r="BV3" s="196" t="s">
        <v>555</v>
      </c>
      <c r="BW3" s="196"/>
      <c r="BX3" s="196"/>
      <c r="BY3" s="196"/>
    </row>
    <row r="4" spans="1:77" s="144" customFormat="1" ht="15" customHeight="1">
      <c r="A4" s="196"/>
      <c r="B4" s="196"/>
      <c r="C4" s="194" t="s">
        <v>554</v>
      </c>
      <c r="D4" s="194"/>
      <c r="E4" s="194"/>
      <c r="F4" s="194"/>
      <c r="G4" s="194" t="s">
        <v>720</v>
      </c>
      <c r="H4" s="194" t="s">
        <v>554</v>
      </c>
      <c r="I4" s="194"/>
      <c r="J4" s="194"/>
      <c r="K4" s="194"/>
      <c r="L4" s="194" t="s">
        <v>673</v>
      </c>
      <c r="M4" s="194"/>
      <c r="N4" s="196" t="s">
        <v>554</v>
      </c>
      <c r="O4" s="196"/>
      <c r="P4" s="196"/>
      <c r="Q4" s="196"/>
      <c r="R4" s="196" t="s">
        <v>554</v>
      </c>
      <c r="S4" s="196"/>
      <c r="T4" s="196"/>
      <c r="U4" s="196"/>
      <c r="V4" s="196" t="s">
        <v>554</v>
      </c>
      <c r="W4" s="196"/>
      <c r="X4" s="196"/>
      <c r="Y4" s="196"/>
      <c r="Z4" s="196" t="s">
        <v>554</v>
      </c>
      <c r="AA4" s="196"/>
      <c r="AB4" s="196"/>
      <c r="AC4" s="196"/>
      <c r="AD4" s="196" t="s">
        <v>554</v>
      </c>
      <c r="AE4" s="196"/>
      <c r="AF4" s="196"/>
      <c r="AG4" s="196"/>
      <c r="AH4" s="196" t="s">
        <v>554</v>
      </c>
      <c r="AI4" s="196"/>
      <c r="AJ4" s="196"/>
      <c r="AK4" s="196"/>
      <c r="AL4" s="196" t="s">
        <v>554</v>
      </c>
      <c r="AM4" s="196"/>
      <c r="AN4" s="196"/>
      <c r="AO4" s="196"/>
      <c r="AP4" s="196" t="s">
        <v>554</v>
      </c>
      <c r="AQ4" s="196"/>
      <c r="AR4" s="196"/>
      <c r="AS4" s="196"/>
      <c r="AT4" s="196" t="s">
        <v>554</v>
      </c>
      <c r="AU4" s="196"/>
      <c r="AV4" s="196"/>
      <c r="AW4" s="196"/>
      <c r="AX4" s="196" t="s">
        <v>554</v>
      </c>
      <c r="AY4" s="196"/>
      <c r="AZ4" s="196"/>
      <c r="BA4" s="196"/>
      <c r="BB4" s="196" t="s">
        <v>554</v>
      </c>
      <c r="BC4" s="196"/>
      <c r="BD4" s="196"/>
      <c r="BE4" s="196"/>
      <c r="BF4" s="196" t="s">
        <v>554</v>
      </c>
      <c r="BG4" s="196"/>
      <c r="BH4" s="196"/>
      <c r="BI4" s="196"/>
      <c r="BJ4" s="196" t="s">
        <v>554</v>
      </c>
      <c r="BK4" s="196"/>
      <c r="BL4" s="196"/>
      <c r="BM4" s="196"/>
      <c r="BN4" s="196" t="s">
        <v>554</v>
      </c>
      <c r="BO4" s="196"/>
      <c r="BP4" s="196"/>
      <c r="BQ4" s="196"/>
      <c r="BR4" s="196" t="s">
        <v>554</v>
      </c>
      <c r="BS4" s="196"/>
      <c r="BT4" s="196"/>
      <c r="BU4" s="196"/>
      <c r="BV4" s="196" t="s">
        <v>554</v>
      </c>
      <c r="BW4" s="196"/>
      <c r="BX4" s="196"/>
      <c r="BY4" s="196"/>
    </row>
    <row r="5" spans="1:77" s="144" customFormat="1">
      <c r="A5" s="196"/>
      <c r="B5" s="196"/>
      <c r="C5" s="137" t="s">
        <v>494</v>
      </c>
      <c r="D5" s="137" t="s">
        <v>79</v>
      </c>
      <c r="E5" s="137" t="s">
        <v>80</v>
      </c>
      <c r="F5" s="137" t="s">
        <v>81</v>
      </c>
      <c r="G5" s="194"/>
      <c r="H5" s="137" t="s">
        <v>494</v>
      </c>
      <c r="I5" s="137" t="s">
        <v>79</v>
      </c>
      <c r="J5" s="137" t="s">
        <v>80</v>
      </c>
      <c r="K5" s="137" t="s">
        <v>81</v>
      </c>
      <c r="L5" s="194"/>
      <c r="M5" s="194"/>
      <c r="N5" s="138" t="s">
        <v>494</v>
      </c>
      <c r="O5" s="138" t="s">
        <v>79</v>
      </c>
      <c r="P5" s="138" t="s">
        <v>80</v>
      </c>
      <c r="Q5" s="138" t="s">
        <v>81</v>
      </c>
      <c r="R5" s="138" t="s">
        <v>494</v>
      </c>
      <c r="S5" s="138" t="s">
        <v>79</v>
      </c>
      <c r="T5" s="138" t="s">
        <v>80</v>
      </c>
      <c r="U5" s="138" t="s">
        <v>81</v>
      </c>
      <c r="V5" s="138" t="s">
        <v>494</v>
      </c>
      <c r="W5" s="138" t="s">
        <v>79</v>
      </c>
      <c r="X5" s="138" t="s">
        <v>80</v>
      </c>
      <c r="Y5" s="138" t="s">
        <v>81</v>
      </c>
      <c r="Z5" s="138" t="s">
        <v>494</v>
      </c>
      <c r="AA5" s="138" t="s">
        <v>79</v>
      </c>
      <c r="AB5" s="138" t="s">
        <v>80</v>
      </c>
      <c r="AC5" s="138" t="s">
        <v>81</v>
      </c>
      <c r="AD5" s="138" t="s">
        <v>494</v>
      </c>
      <c r="AE5" s="138" t="s">
        <v>79</v>
      </c>
      <c r="AF5" s="138" t="s">
        <v>80</v>
      </c>
      <c r="AG5" s="138" t="s">
        <v>81</v>
      </c>
      <c r="AH5" s="138" t="s">
        <v>494</v>
      </c>
      <c r="AI5" s="138" t="s">
        <v>79</v>
      </c>
      <c r="AJ5" s="138" t="s">
        <v>80</v>
      </c>
      <c r="AK5" s="138" t="s">
        <v>81</v>
      </c>
      <c r="AL5" s="138" t="s">
        <v>494</v>
      </c>
      <c r="AM5" s="138" t="s">
        <v>79</v>
      </c>
      <c r="AN5" s="138" t="s">
        <v>80</v>
      </c>
      <c r="AO5" s="138" t="s">
        <v>81</v>
      </c>
      <c r="AP5" s="138" t="s">
        <v>494</v>
      </c>
      <c r="AQ5" s="138" t="s">
        <v>79</v>
      </c>
      <c r="AR5" s="138" t="s">
        <v>80</v>
      </c>
      <c r="AS5" s="138" t="s">
        <v>81</v>
      </c>
      <c r="AT5" s="138" t="s">
        <v>494</v>
      </c>
      <c r="AU5" s="138" t="s">
        <v>79</v>
      </c>
      <c r="AV5" s="138" t="s">
        <v>80</v>
      </c>
      <c r="AW5" s="138" t="s">
        <v>81</v>
      </c>
      <c r="AX5" s="138" t="s">
        <v>494</v>
      </c>
      <c r="AY5" s="138" t="s">
        <v>79</v>
      </c>
      <c r="AZ5" s="138" t="s">
        <v>80</v>
      </c>
      <c r="BA5" s="138" t="s">
        <v>81</v>
      </c>
      <c r="BB5" s="138" t="s">
        <v>494</v>
      </c>
      <c r="BC5" s="138" t="s">
        <v>79</v>
      </c>
      <c r="BD5" s="138" t="s">
        <v>80</v>
      </c>
      <c r="BE5" s="138" t="s">
        <v>81</v>
      </c>
      <c r="BF5" s="138" t="s">
        <v>494</v>
      </c>
      <c r="BG5" s="138" t="s">
        <v>79</v>
      </c>
      <c r="BH5" s="138" t="s">
        <v>80</v>
      </c>
      <c r="BI5" s="138" t="s">
        <v>81</v>
      </c>
      <c r="BJ5" s="138" t="s">
        <v>494</v>
      </c>
      <c r="BK5" s="138" t="s">
        <v>79</v>
      </c>
      <c r="BL5" s="138" t="s">
        <v>80</v>
      </c>
      <c r="BM5" s="138" t="s">
        <v>81</v>
      </c>
      <c r="BN5" s="138" t="s">
        <v>494</v>
      </c>
      <c r="BO5" s="138" t="s">
        <v>79</v>
      </c>
      <c r="BP5" s="138" t="s">
        <v>80</v>
      </c>
      <c r="BQ5" s="138" t="s">
        <v>81</v>
      </c>
      <c r="BR5" s="138" t="s">
        <v>494</v>
      </c>
      <c r="BS5" s="138" t="s">
        <v>79</v>
      </c>
      <c r="BT5" s="138" t="s">
        <v>80</v>
      </c>
      <c r="BU5" s="138" t="s">
        <v>81</v>
      </c>
      <c r="BV5" s="138" t="s">
        <v>494</v>
      </c>
      <c r="BW5" s="138" t="s">
        <v>79</v>
      </c>
      <c r="BX5" s="138" t="s">
        <v>80</v>
      </c>
      <c r="BY5" s="138" t="s">
        <v>81</v>
      </c>
    </row>
    <row r="6" spans="1:77" s="144" customFormat="1">
      <c r="A6" s="196"/>
      <c r="B6" s="196"/>
      <c r="C6" s="137" t="s">
        <v>556</v>
      </c>
      <c r="D6" s="137" t="s">
        <v>556</v>
      </c>
      <c r="E6" s="137" t="s">
        <v>556</v>
      </c>
      <c r="F6" s="137" t="s">
        <v>556</v>
      </c>
      <c r="G6" s="137" t="s">
        <v>556</v>
      </c>
      <c r="H6" s="137" t="s">
        <v>491</v>
      </c>
      <c r="I6" s="137" t="s">
        <v>491</v>
      </c>
      <c r="J6" s="137" t="s">
        <v>491</v>
      </c>
      <c r="K6" s="137" t="s">
        <v>491</v>
      </c>
      <c r="L6" s="137" t="s">
        <v>491</v>
      </c>
      <c r="M6" s="137" t="s">
        <v>82</v>
      </c>
      <c r="N6" s="138" t="s">
        <v>556</v>
      </c>
      <c r="O6" s="138" t="s">
        <v>556</v>
      </c>
      <c r="P6" s="138" t="s">
        <v>556</v>
      </c>
      <c r="Q6" s="138" t="s">
        <v>556</v>
      </c>
      <c r="R6" s="138" t="s">
        <v>491</v>
      </c>
      <c r="S6" s="138" t="s">
        <v>491</v>
      </c>
      <c r="T6" s="138" t="s">
        <v>491</v>
      </c>
      <c r="U6" s="138" t="s">
        <v>491</v>
      </c>
      <c r="V6" s="138" t="s">
        <v>556</v>
      </c>
      <c r="W6" s="138" t="s">
        <v>556</v>
      </c>
      <c r="X6" s="138" t="s">
        <v>556</v>
      </c>
      <c r="Y6" s="138" t="s">
        <v>556</v>
      </c>
      <c r="Z6" s="138" t="s">
        <v>491</v>
      </c>
      <c r="AA6" s="138" t="s">
        <v>491</v>
      </c>
      <c r="AB6" s="138" t="s">
        <v>491</v>
      </c>
      <c r="AC6" s="138" t="s">
        <v>491</v>
      </c>
      <c r="AD6" s="138" t="s">
        <v>556</v>
      </c>
      <c r="AE6" s="138" t="s">
        <v>556</v>
      </c>
      <c r="AF6" s="138" t="s">
        <v>556</v>
      </c>
      <c r="AG6" s="138" t="s">
        <v>556</v>
      </c>
      <c r="AH6" s="138" t="s">
        <v>491</v>
      </c>
      <c r="AI6" s="138" t="s">
        <v>491</v>
      </c>
      <c r="AJ6" s="138" t="s">
        <v>491</v>
      </c>
      <c r="AK6" s="138" t="s">
        <v>491</v>
      </c>
      <c r="AL6" s="138" t="s">
        <v>556</v>
      </c>
      <c r="AM6" s="138" t="s">
        <v>556</v>
      </c>
      <c r="AN6" s="138" t="s">
        <v>556</v>
      </c>
      <c r="AO6" s="138" t="s">
        <v>556</v>
      </c>
      <c r="AP6" s="138" t="s">
        <v>491</v>
      </c>
      <c r="AQ6" s="138" t="s">
        <v>491</v>
      </c>
      <c r="AR6" s="138" t="s">
        <v>491</v>
      </c>
      <c r="AS6" s="138" t="s">
        <v>491</v>
      </c>
      <c r="AT6" s="138" t="s">
        <v>556</v>
      </c>
      <c r="AU6" s="138" t="s">
        <v>556</v>
      </c>
      <c r="AV6" s="138" t="s">
        <v>556</v>
      </c>
      <c r="AW6" s="138" t="s">
        <v>556</v>
      </c>
      <c r="AX6" s="138" t="s">
        <v>491</v>
      </c>
      <c r="AY6" s="138" t="s">
        <v>491</v>
      </c>
      <c r="AZ6" s="138" t="s">
        <v>491</v>
      </c>
      <c r="BA6" s="138" t="s">
        <v>491</v>
      </c>
      <c r="BB6" s="138" t="s">
        <v>556</v>
      </c>
      <c r="BC6" s="138" t="s">
        <v>556</v>
      </c>
      <c r="BD6" s="138" t="s">
        <v>556</v>
      </c>
      <c r="BE6" s="138" t="s">
        <v>556</v>
      </c>
      <c r="BF6" s="138" t="s">
        <v>491</v>
      </c>
      <c r="BG6" s="138" t="s">
        <v>491</v>
      </c>
      <c r="BH6" s="138" t="s">
        <v>491</v>
      </c>
      <c r="BI6" s="138" t="s">
        <v>491</v>
      </c>
      <c r="BJ6" s="138" t="s">
        <v>556</v>
      </c>
      <c r="BK6" s="138" t="s">
        <v>556</v>
      </c>
      <c r="BL6" s="138" t="s">
        <v>556</v>
      </c>
      <c r="BM6" s="138" t="s">
        <v>556</v>
      </c>
      <c r="BN6" s="138" t="s">
        <v>491</v>
      </c>
      <c r="BO6" s="138" t="s">
        <v>491</v>
      </c>
      <c r="BP6" s="138" t="s">
        <v>491</v>
      </c>
      <c r="BQ6" s="138" t="s">
        <v>491</v>
      </c>
      <c r="BR6" s="138" t="s">
        <v>556</v>
      </c>
      <c r="BS6" s="138" t="s">
        <v>556</v>
      </c>
      <c r="BT6" s="138" t="s">
        <v>556</v>
      </c>
      <c r="BU6" s="138" t="s">
        <v>556</v>
      </c>
      <c r="BV6" s="138" t="s">
        <v>491</v>
      </c>
      <c r="BW6" s="138" t="s">
        <v>491</v>
      </c>
      <c r="BX6" s="138" t="s">
        <v>491</v>
      </c>
      <c r="BY6" s="138" t="s">
        <v>491</v>
      </c>
    </row>
    <row r="7" spans="1:77">
      <c r="A7" s="45" t="s">
        <v>83</v>
      </c>
      <c r="B7" s="45" t="s">
        <v>84</v>
      </c>
      <c r="C7" s="49">
        <v>4271</v>
      </c>
      <c r="D7" s="49">
        <v>4204</v>
      </c>
      <c r="E7" s="49">
        <v>4184</v>
      </c>
      <c r="F7" s="49">
        <v>4026</v>
      </c>
      <c r="G7" s="49">
        <v>-178</v>
      </c>
      <c r="H7" s="49">
        <v>723749</v>
      </c>
      <c r="I7" s="49">
        <v>708455</v>
      </c>
      <c r="J7" s="49">
        <v>695662</v>
      </c>
      <c r="K7" s="49">
        <v>682564</v>
      </c>
      <c r="L7" s="49">
        <v>-25891</v>
      </c>
      <c r="M7" s="160">
        <v>-3.6545722734683217</v>
      </c>
      <c r="N7" s="46">
        <v>480</v>
      </c>
      <c r="O7" s="46">
        <v>490</v>
      </c>
      <c r="P7" s="46">
        <v>495</v>
      </c>
      <c r="Q7" s="46">
        <v>510</v>
      </c>
      <c r="R7" s="46">
        <v>11029</v>
      </c>
      <c r="S7" s="46">
        <v>10784</v>
      </c>
      <c r="T7" s="46">
        <v>10707</v>
      </c>
      <c r="U7" s="46">
        <v>10539</v>
      </c>
      <c r="V7" s="46">
        <v>380</v>
      </c>
      <c r="W7" s="46">
        <v>374</v>
      </c>
      <c r="X7" s="46">
        <v>373</v>
      </c>
      <c r="Y7" s="46">
        <v>0</v>
      </c>
      <c r="Z7" s="46">
        <v>12932</v>
      </c>
      <c r="AA7" s="46">
        <v>11872</v>
      </c>
      <c r="AB7" s="46">
        <v>10925</v>
      </c>
      <c r="AC7" s="46">
        <v>6352</v>
      </c>
      <c r="AD7" s="46">
        <v>1332</v>
      </c>
      <c r="AE7" s="46">
        <v>1309</v>
      </c>
      <c r="AF7" s="46">
        <v>1290</v>
      </c>
      <c r="AG7" s="46">
        <v>0</v>
      </c>
      <c r="AH7" s="46">
        <v>177041</v>
      </c>
      <c r="AI7" s="46">
        <v>166937</v>
      </c>
      <c r="AJ7" s="46">
        <v>155288</v>
      </c>
      <c r="AK7" s="46">
        <v>95252</v>
      </c>
      <c r="AL7" s="46">
        <v>1928</v>
      </c>
      <c r="AM7" s="46">
        <v>1876</v>
      </c>
      <c r="AN7" s="46">
        <v>1872</v>
      </c>
      <c r="AO7" s="46">
        <v>1856</v>
      </c>
      <c r="AP7" s="46">
        <v>509311</v>
      </c>
      <c r="AQ7" s="46">
        <v>505362</v>
      </c>
      <c r="AR7" s="46">
        <v>505036</v>
      </c>
      <c r="AS7" s="46">
        <v>502343</v>
      </c>
      <c r="AT7" s="46">
        <v>29</v>
      </c>
      <c r="AU7" s="46">
        <v>33</v>
      </c>
      <c r="AV7" s="46">
        <v>33</v>
      </c>
      <c r="AW7" s="46">
        <v>34</v>
      </c>
      <c r="AX7" s="46">
        <v>808</v>
      </c>
      <c r="AY7" s="46">
        <v>858</v>
      </c>
      <c r="AZ7" s="46">
        <v>852</v>
      </c>
      <c r="BA7" s="46">
        <v>808</v>
      </c>
      <c r="BB7" s="46">
        <v>122</v>
      </c>
      <c r="BC7" s="46">
        <v>122</v>
      </c>
      <c r="BD7" s="46">
        <v>121</v>
      </c>
      <c r="BE7" s="46">
        <v>122</v>
      </c>
      <c r="BF7" s="46">
        <v>12628</v>
      </c>
      <c r="BG7" s="46">
        <v>12642</v>
      </c>
      <c r="BH7" s="46">
        <v>12854</v>
      </c>
      <c r="BI7" s="46">
        <v>13042</v>
      </c>
      <c r="BJ7" s="46"/>
      <c r="BK7" s="46"/>
      <c r="BL7" s="46"/>
      <c r="BM7" s="46">
        <v>337</v>
      </c>
      <c r="BN7" s="46"/>
      <c r="BO7" s="46"/>
      <c r="BP7" s="46"/>
      <c r="BQ7" s="46">
        <v>3828</v>
      </c>
      <c r="BR7" s="46"/>
      <c r="BS7" s="46"/>
      <c r="BT7" s="46"/>
      <c r="BU7" s="46">
        <v>1167</v>
      </c>
      <c r="BV7" s="46"/>
      <c r="BW7" s="46"/>
      <c r="BX7" s="46"/>
      <c r="BY7" s="46">
        <v>50400</v>
      </c>
    </row>
    <row r="8" spans="1:77">
      <c r="A8" s="45" t="s">
        <v>85</v>
      </c>
      <c r="B8" s="45" t="s">
        <v>86</v>
      </c>
      <c r="C8" s="49">
        <v>298</v>
      </c>
      <c r="D8" s="49">
        <v>289</v>
      </c>
      <c r="E8" s="49">
        <v>290</v>
      </c>
      <c r="F8" s="49">
        <v>277</v>
      </c>
      <c r="G8" s="49">
        <v>-12</v>
      </c>
      <c r="H8" s="49">
        <v>44245</v>
      </c>
      <c r="I8" s="49">
        <v>42899</v>
      </c>
      <c r="J8" s="49">
        <v>42141</v>
      </c>
      <c r="K8" s="49">
        <v>41530</v>
      </c>
      <c r="L8" s="49">
        <v>-1369</v>
      </c>
      <c r="M8" s="160">
        <v>-3.1912165784750228</v>
      </c>
      <c r="N8" s="46">
        <v>26</v>
      </c>
      <c r="O8" s="46">
        <v>27</v>
      </c>
      <c r="P8" s="46">
        <v>27</v>
      </c>
      <c r="Q8" s="46">
        <v>30</v>
      </c>
      <c r="R8" s="46">
        <v>730</v>
      </c>
      <c r="S8" s="46">
        <v>727</v>
      </c>
      <c r="T8" s="46">
        <v>738</v>
      </c>
      <c r="U8" s="46">
        <v>699</v>
      </c>
      <c r="V8" s="46">
        <v>29</v>
      </c>
      <c r="W8" s="46">
        <v>27</v>
      </c>
      <c r="X8" s="46">
        <v>27</v>
      </c>
      <c r="Y8" s="46">
        <v>0</v>
      </c>
      <c r="Z8" s="46">
        <v>1260</v>
      </c>
      <c r="AA8" s="46">
        <v>1080</v>
      </c>
      <c r="AB8" s="46">
        <v>959</v>
      </c>
      <c r="AC8" s="46">
        <v>537</v>
      </c>
      <c r="AD8" s="46">
        <v>95</v>
      </c>
      <c r="AE8" s="46">
        <v>92</v>
      </c>
      <c r="AF8" s="46">
        <v>90</v>
      </c>
      <c r="AG8" s="46">
        <v>0</v>
      </c>
      <c r="AH8" s="46">
        <v>12082</v>
      </c>
      <c r="AI8" s="46">
        <v>11068</v>
      </c>
      <c r="AJ8" s="46">
        <v>10367</v>
      </c>
      <c r="AK8" s="46">
        <v>6333</v>
      </c>
      <c r="AL8" s="46">
        <v>139</v>
      </c>
      <c r="AM8" s="46">
        <v>133</v>
      </c>
      <c r="AN8" s="46">
        <v>136</v>
      </c>
      <c r="AO8" s="46">
        <v>126</v>
      </c>
      <c r="AP8" s="46">
        <v>29392</v>
      </c>
      <c r="AQ8" s="46">
        <v>29216</v>
      </c>
      <c r="AR8" s="46">
        <v>29239</v>
      </c>
      <c r="AS8" s="46">
        <v>29366</v>
      </c>
      <c r="AT8" s="46">
        <v>1</v>
      </c>
      <c r="AU8" s="46">
        <v>2</v>
      </c>
      <c r="AV8" s="46">
        <v>2</v>
      </c>
      <c r="AW8" s="46">
        <v>2</v>
      </c>
      <c r="AX8" s="46">
        <v>42</v>
      </c>
      <c r="AY8" s="46">
        <v>50</v>
      </c>
      <c r="AZ8" s="46">
        <v>56</v>
      </c>
      <c r="BA8" s="46">
        <v>56</v>
      </c>
      <c r="BB8" s="46">
        <v>8</v>
      </c>
      <c r="BC8" s="46">
        <v>8</v>
      </c>
      <c r="BD8" s="46">
        <v>8</v>
      </c>
      <c r="BE8" s="46">
        <v>8</v>
      </c>
      <c r="BF8" s="46">
        <v>739</v>
      </c>
      <c r="BG8" s="46">
        <v>758</v>
      </c>
      <c r="BH8" s="46">
        <v>782</v>
      </c>
      <c r="BI8" s="46">
        <v>796</v>
      </c>
      <c r="BJ8" s="46"/>
      <c r="BK8" s="46"/>
      <c r="BL8" s="46"/>
      <c r="BM8" s="46">
        <v>25</v>
      </c>
      <c r="BN8" s="46"/>
      <c r="BO8" s="46"/>
      <c r="BP8" s="46"/>
      <c r="BQ8" s="46">
        <v>361</v>
      </c>
      <c r="BR8" s="46"/>
      <c r="BS8" s="46"/>
      <c r="BT8" s="46"/>
      <c r="BU8" s="46">
        <v>86</v>
      </c>
      <c r="BV8" s="46"/>
      <c r="BW8" s="46"/>
      <c r="BX8" s="46"/>
      <c r="BY8" s="46">
        <v>3382</v>
      </c>
    </row>
    <row r="9" spans="1:77">
      <c r="A9" s="45" t="s">
        <v>506</v>
      </c>
      <c r="B9" s="45" t="s">
        <v>507</v>
      </c>
      <c r="C9" s="49">
        <v>6</v>
      </c>
      <c r="D9" s="49">
        <v>6</v>
      </c>
      <c r="E9" s="49">
        <v>6</v>
      </c>
      <c r="F9" s="49">
        <v>6</v>
      </c>
      <c r="G9" s="49">
        <v>0</v>
      </c>
      <c r="H9" s="49">
        <v>699</v>
      </c>
      <c r="I9" s="49">
        <v>771</v>
      </c>
      <c r="J9" s="49">
        <v>766</v>
      </c>
      <c r="K9" s="49">
        <v>723</v>
      </c>
      <c r="L9" s="49">
        <v>-48</v>
      </c>
      <c r="M9" s="160">
        <v>-6.2256809338521402</v>
      </c>
      <c r="N9" s="46">
        <v>1</v>
      </c>
      <c r="O9" s="46">
        <v>1</v>
      </c>
      <c r="P9" s="46">
        <v>1</v>
      </c>
      <c r="Q9" s="46">
        <v>1</v>
      </c>
      <c r="R9" s="46">
        <v>22</v>
      </c>
      <c r="S9" s="46">
        <v>24</v>
      </c>
      <c r="T9" s="46">
        <v>20</v>
      </c>
      <c r="U9" s="46">
        <v>22</v>
      </c>
      <c r="V9" s="46">
        <v>1</v>
      </c>
      <c r="W9" s="46">
        <v>1</v>
      </c>
      <c r="X9" s="46">
        <v>1</v>
      </c>
      <c r="Y9" s="46">
        <v>0</v>
      </c>
      <c r="Z9" s="46">
        <v>53</v>
      </c>
      <c r="AA9" s="46">
        <v>45</v>
      </c>
      <c r="AB9" s="46">
        <v>32</v>
      </c>
      <c r="AC9" s="46">
        <v>20</v>
      </c>
      <c r="AD9" s="46">
        <v>1</v>
      </c>
      <c r="AE9" s="46">
        <v>1</v>
      </c>
      <c r="AF9" s="46">
        <v>1</v>
      </c>
      <c r="AG9" s="46">
        <v>0</v>
      </c>
      <c r="AH9" s="46">
        <v>186</v>
      </c>
      <c r="AI9" s="46">
        <v>198</v>
      </c>
      <c r="AJ9" s="46">
        <v>193</v>
      </c>
      <c r="AK9" s="46">
        <v>115</v>
      </c>
      <c r="AL9" s="46">
        <v>3</v>
      </c>
      <c r="AM9" s="46">
        <v>3</v>
      </c>
      <c r="AN9" s="46">
        <v>3</v>
      </c>
      <c r="AO9" s="46">
        <v>3</v>
      </c>
      <c r="AP9" s="46">
        <v>438</v>
      </c>
      <c r="AQ9" s="46">
        <v>504</v>
      </c>
      <c r="AR9" s="46">
        <v>521</v>
      </c>
      <c r="AS9" s="46">
        <v>483</v>
      </c>
      <c r="AT9" s="46">
        <v>0</v>
      </c>
      <c r="AU9" s="46">
        <v>0</v>
      </c>
      <c r="AV9" s="46">
        <v>0</v>
      </c>
      <c r="AW9" s="46">
        <v>0</v>
      </c>
      <c r="AX9" s="46">
        <v>0</v>
      </c>
      <c r="AY9" s="46">
        <v>0</v>
      </c>
      <c r="AZ9" s="46">
        <v>0</v>
      </c>
      <c r="BA9" s="46">
        <v>0</v>
      </c>
      <c r="BB9" s="46">
        <v>0</v>
      </c>
      <c r="BC9" s="46">
        <v>0</v>
      </c>
      <c r="BD9" s="46">
        <v>0</v>
      </c>
      <c r="BE9" s="46">
        <v>0</v>
      </c>
      <c r="BF9" s="46">
        <v>0</v>
      </c>
      <c r="BG9" s="46">
        <v>0</v>
      </c>
      <c r="BH9" s="46">
        <v>0</v>
      </c>
      <c r="BI9" s="46">
        <v>0</v>
      </c>
      <c r="BJ9" s="46"/>
      <c r="BK9" s="46"/>
      <c r="BL9" s="46"/>
      <c r="BM9" s="46">
        <v>1</v>
      </c>
      <c r="BN9" s="46"/>
      <c r="BO9" s="46"/>
      <c r="BP9" s="46"/>
      <c r="BQ9" s="46">
        <v>17</v>
      </c>
      <c r="BR9" s="46"/>
      <c r="BS9" s="46"/>
      <c r="BT9" s="46"/>
      <c r="BU9" s="46">
        <v>1</v>
      </c>
      <c r="BV9" s="46"/>
      <c r="BW9" s="46"/>
      <c r="BX9" s="46"/>
      <c r="BY9" s="46">
        <v>66</v>
      </c>
    </row>
    <row r="10" spans="1:77">
      <c r="A10" s="45" t="s">
        <v>192</v>
      </c>
      <c r="B10" s="45" t="s">
        <v>193</v>
      </c>
      <c r="C10" s="49">
        <v>6</v>
      </c>
      <c r="D10" s="49">
        <v>6</v>
      </c>
      <c r="E10" s="49">
        <v>6</v>
      </c>
      <c r="F10" s="49">
        <v>6</v>
      </c>
      <c r="G10" s="49">
        <v>0</v>
      </c>
      <c r="H10" s="49">
        <v>699</v>
      </c>
      <c r="I10" s="49">
        <v>771</v>
      </c>
      <c r="J10" s="49">
        <v>766</v>
      </c>
      <c r="K10" s="49">
        <v>723</v>
      </c>
      <c r="L10" s="49">
        <v>-48</v>
      </c>
      <c r="M10" s="160">
        <v>-6.2256809338521402</v>
      </c>
      <c r="N10" s="46">
        <v>1</v>
      </c>
      <c r="O10" s="46">
        <v>1</v>
      </c>
      <c r="P10" s="46">
        <v>1</v>
      </c>
      <c r="Q10" s="46">
        <v>1</v>
      </c>
      <c r="R10" s="46">
        <v>22</v>
      </c>
      <c r="S10" s="46">
        <v>24</v>
      </c>
      <c r="T10" s="46">
        <v>20</v>
      </c>
      <c r="U10" s="46">
        <v>22</v>
      </c>
      <c r="V10" s="46">
        <v>1</v>
      </c>
      <c r="W10" s="46">
        <v>1</v>
      </c>
      <c r="X10" s="46">
        <v>1</v>
      </c>
      <c r="Y10" s="46">
        <v>0</v>
      </c>
      <c r="Z10" s="46">
        <v>53</v>
      </c>
      <c r="AA10" s="46">
        <v>45</v>
      </c>
      <c r="AB10" s="46">
        <v>32</v>
      </c>
      <c r="AC10" s="46">
        <v>20</v>
      </c>
      <c r="AD10" s="46">
        <v>1</v>
      </c>
      <c r="AE10" s="46">
        <v>1</v>
      </c>
      <c r="AF10" s="46">
        <v>1</v>
      </c>
      <c r="AG10" s="46">
        <v>0</v>
      </c>
      <c r="AH10" s="46">
        <v>186</v>
      </c>
      <c r="AI10" s="46">
        <v>198</v>
      </c>
      <c r="AJ10" s="46">
        <v>193</v>
      </c>
      <c r="AK10" s="46">
        <v>115</v>
      </c>
      <c r="AL10" s="46">
        <v>3</v>
      </c>
      <c r="AM10" s="46">
        <v>3</v>
      </c>
      <c r="AN10" s="46">
        <v>3</v>
      </c>
      <c r="AO10" s="46">
        <v>3</v>
      </c>
      <c r="AP10" s="46">
        <v>438</v>
      </c>
      <c r="AQ10" s="46">
        <v>504</v>
      </c>
      <c r="AR10" s="46">
        <v>521</v>
      </c>
      <c r="AS10" s="46">
        <v>483</v>
      </c>
      <c r="AT10" s="46">
        <v>0</v>
      </c>
      <c r="AU10" s="46">
        <v>0</v>
      </c>
      <c r="AV10" s="46">
        <v>0</v>
      </c>
      <c r="AW10" s="46">
        <v>0</v>
      </c>
      <c r="AX10" s="46">
        <v>0</v>
      </c>
      <c r="AY10" s="46">
        <v>0</v>
      </c>
      <c r="AZ10" s="46">
        <v>0</v>
      </c>
      <c r="BA10" s="46">
        <v>0</v>
      </c>
      <c r="BB10" s="46">
        <v>0</v>
      </c>
      <c r="BC10" s="46">
        <v>0</v>
      </c>
      <c r="BD10" s="46">
        <v>0</v>
      </c>
      <c r="BE10" s="46">
        <v>0</v>
      </c>
      <c r="BF10" s="46">
        <v>0</v>
      </c>
      <c r="BG10" s="46">
        <v>0</v>
      </c>
      <c r="BH10" s="46">
        <v>0</v>
      </c>
      <c r="BI10" s="46">
        <v>0</v>
      </c>
      <c r="BJ10" s="46"/>
      <c r="BK10" s="46"/>
      <c r="BL10" s="46"/>
      <c r="BM10" s="46">
        <v>1</v>
      </c>
      <c r="BN10" s="46"/>
      <c r="BO10" s="46"/>
      <c r="BP10" s="46"/>
      <c r="BQ10" s="46">
        <v>17</v>
      </c>
      <c r="BR10" s="46"/>
      <c r="BS10" s="46"/>
      <c r="BT10" s="46"/>
      <c r="BU10" s="46">
        <v>1</v>
      </c>
      <c r="BV10" s="46"/>
      <c r="BW10" s="46"/>
      <c r="BX10" s="46"/>
      <c r="BY10" s="46">
        <v>66</v>
      </c>
    </row>
    <row r="11" spans="1:77">
      <c r="A11" s="45" t="s">
        <v>194</v>
      </c>
      <c r="B11" s="45" t="s">
        <v>195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160"/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6">
        <v>0</v>
      </c>
      <c r="W11" s="46">
        <v>0</v>
      </c>
      <c r="X11" s="46">
        <v>0</v>
      </c>
      <c r="Y11" s="46">
        <v>0</v>
      </c>
      <c r="Z11" s="46">
        <v>0</v>
      </c>
      <c r="AA11" s="46">
        <v>0</v>
      </c>
      <c r="AB11" s="46">
        <v>0</v>
      </c>
      <c r="AC11" s="46">
        <v>0</v>
      </c>
      <c r="AD11" s="46">
        <v>0</v>
      </c>
      <c r="AE11" s="46">
        <v>0</v>
      </c>
      <c r="AF11" s="46">
        <v>0</v>
      </c>
      <c r="AG11" s="46">
        <v>0</v>
      </c>
      <c r="AH11" s="46">
        <v>0</v>
      </c>
      <c r="AI11" s="46">
        <v>0</v>
      </c>
      <c r="AJ11" s="46">
        <v>0</v>
      </c>
      <c r="AK11" s="46">
        <v>0</v>
      </c>
      <c r="AL11" s="46">
        <v>0</v>
      </c>
      <c r="AM11" s="46">
        <v>0</v>
      </c>
      <c r="AN11" s="46">
        <v>0</v>
      </c>
      <c r="AO11" s="46">
        <v>0</v>
      </c>
      <c r="AP11" s="46">
        <v>0</v>
      </c>
      <c r="AQ11" s="46">
        <v>0</v>
      </c>
      <c r="AR11" s="46">
        <v>0</v>
      </c>
      <c r="AS11" s="46">
        <v>0</v>
      </c>
      <c r="AT11" s="46">
        <v>0</v>
      </c>
      <c r="AU11" s="46">
        <v>0</v>
      </c>
      <c r="AV11" s="46">
        <v>0</v>
      </c>
      <c r="AW11" s="46">
        <v>0</v>
      </c>
      <c r="AX11" s="46">
        <v>0</v>
      </c>
      <c r="AY11" s="46">
        <v>0</v>
      </c>
      <c r="AZ11" s="46">
        <v>0</v>
      </c>
      <c r="BA11" s="46">
        <v>0</v>
      </c>
      <c r="BB11" s="46">
        <v>0</v>
      </c>
      <c r="BC11" s="46">
        <v>0</v>
      </c>
      <c r="BD11" s="46">
        <v>0</v>
      </c>
      <c r="BE11" s="46">
        <v>0</v>
      </c>
      <c r="BF11" s="46">
        <v>0</v>
      </c>
      <c r="BG11" s="46">
        <v>0</v>
      </c>
      <c r="BH11" s="46">
        <v>0</v>
      </c>
      <c r="BI11" s="46">
        <v>0</v>
      </c>
      <c r="BJ11" s="46"/>
      <c r="BK11" s="46"/>
      <c r="BL11" s="46"/>
      <c r="BM11" s="46">
        <v>0</v>
      </c>
      <c r="BN11" s="46"/>
      <c r="BO11" s="46"/>
      <c r="BP11" s="46"/>
      <c r="BQ11" s="46">
        <v>0</v>
      </c>
      <c r="BR11" s="46"/>
      <c r="BS11" s="46"/>
      <c r="BT11" s="46"/>
      <c r="BU11" s="46">
        <v>0</v>
      </c>
      <c r="BV11" s="46"/>
      <c r="BW11" s="46"/>
      <c r="BX11" s="46"/>
      <c r="BY11" s="46">
        <v>0</v>
      </c>
    </row>
    <row r="12" spans="1:77">
      <c r="A12" s="45" t="s">
        <v>196</v>
      </c>
      <c r="B12" s="45" t="s">
        <v>197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160"/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6">
        <v>0</v>
      </c>
      <c r="W12" s="46">
        <v>0</v>
      </c>
      <c r="X12" s="46">
        <v>0</v>
      </c>
      <c r="Y12" s="46">
        <v>0</v>
      </c>
      <c r="Z12" s="46">
        <v>0</v>
      </c>
      <c r="AA12" s="46">
        <v>0</v>
      </c>
      <c r="AB12" s="46">
        <v>0</v>
      </c>
      <c r="AC12" s="46">
        <v>0</v>
      </c>
      <c r="AD12" s="46">
        <v>0</v>
      </c>
      <c r="AE12" s="46">
        <v>0</v>
      </c>
      <c r="AF12" s="46">
        <v>0</v>
      </c>
      <c r="AG12" s="46">
        <v>0</v>
      </c>
      <c r="AH12" s="46">
        <v>0</v>
      </c>
      <c r="AI12" s="46">
        <v>0</v>
      </c>
      <c r="AJ12" s="46">
        <v>0</v>
      </c>
      <c r="AK12" s="46">
        <v>0</v>
      </c>
      <c r="AL12" s="46">
        <v>0</v>
      </c>
      <c r="AM12" s="46">
        <v>0</v>
      </c>
      <c r="AN12" s="46">
        <v>0</v>
      </c>
      <c r="AO12" s="46">
        <v>0</v>
      </c>
      <c r="AP12" s="46">
        <v>0</v>
      </c>
      <c r="AQ12" s="46">
        <v>0</v>
      </c>
      <c r="AR12" s="46">
        <v>0</v>
      </c>
      <c r="AS12" s="46">
        <v>0</v>
      </c>
      <c r="AT12" s="46">
        <v>0</v>
      </c>
      <c r="AU12" s="46">
        <v>0</v>
      </c>
      <c r="AV12" s="46">
        <v>0</v>
      </c>
      <c r="AW12" s="46">
        <v>0</v>
      </c>
      <c r="AX12" s="46">
        <v>0</v>
      </c>
      <c r="AY12" s="46">
        <v>0</v>
      </c>
      <c r="AZ12" s="46">
        <v>0</v>
      </c>
      <c r="BA12" s="46">
        <v>0</v>
      </c>
      <c r="BB12" s="46">
        <v>0</v>
      </c>
      <c r="BC12" s="46">
        <v>0</v>
      </c>
      <c r="BD12" s="46">
        <v>0</v>
      </c>
      <c r="BE12" s="46">
        <v>0</v>
      </c>
      <c r="BF12" s="46">
        <v>0</v>
      </c>
      <c r="BG12" s="46">
        <v>0</v>
      </c>
      <c r="BH12" s="46">
        <v>0</v>
      </c>
      <c r="BI12" s="46">
        <v>0</v>
      </c>
      <c r="BJ12" s="46"/>
      <c r="BK12" s="46"/>
      <c r="BL12" s="46"/>
      <c r="BM12" s="46">
        <v>0</v>
      </c>
      <c r="BN12" s="46"/>
      <c r="BO12" s="46"/>
      <c r="BP12" s="46"/>
      <c r="BQ12" s="46">
        <v>0</v>
      </c>
      <c r="BR12" s="46"/>
      <c r="BS12" s="46"/>
      <c r="BT12" s="46"/>
      <c r="BU12" s="46">
        <v>0</v>
      </c>
      <c r="BV12" s="46"/>
      <c r="BW12" s="46"/>
      <c r="BX12" s="46"/>
      <c r="BY12" s="46">
        <v>0</v>
      </c>
    </row>
    <row r="13" spans="1:77">
      <c r="A13" s="45" t="s">
        <v>198</v>
      </c>
      <c r="B13" s="45" t="s">
        <v>199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160"/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0</v>
      </c>
      <c r="W13" s="46">
        <v>0</v>
      </c>
      <c r="X13" s="46">
        <v>0</v>
      </c>
      <c r="Y13" s="46">
        <v>0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0</v>
      </c>
      <c r="AI13" s="46">
        <v>0</v>
      </c>
      <c r="AJ13" s="46">
        <v>0</v>
      </c>
      <c r="AK13" s="46">
        <v>0</v>
      </c>
      <c r="AL13" s="46">
        <v>0</v>
      </c>
      <c r="AM13" s="46">
        <v>0</v>
      </c>
      <c r="AN13" s="46">
        <v>0</v>
      </c>
      <c r="AO13" s="46">
        <v>0</v>
      </c>
      <c r="AP13" s="46">
        <v>0</v>
      </c>
      <c r="AQ13" s="46">
        <v>0</v>
      </c>
      <c r="AR13" s="46">
        <v>0</v>
      </c>
      <c r="AS13" s="46">
        <v>0</v>
      </c>
      <c r="AT13" s="46">
        <v>0</v>
      </c>
      <c r="AU13" s="46">
        <v>0</v>
      </c>
      <c r="AV13" s="46">
        <v>0</v>
      </c>
      <c r="AW13" s="46">
        <v>0</v>
      </c>
      <c r="AX13" s="46">
        <v>0</v>
      </c>
      <c r="AY13" s="46">
        <v>0</v>
      </c>
      <c r="AZ13" s="46">
        <v>0</v>
      </c>
      <c r="BA13" s="46">
        <v>0</v>
      </c>
      <c r="BB13" s="46">
        <v>0</v>
      </c>
      <c r="BC13" s="46">
        <v>0</v>
      </c>
      <c r="BD13" s="46">
        <v>0</v>
      </c>
      <c r="BE13" s="46">
        <v>0</v>
      </c>
      <c r="BF13" s="46">
        <v>0</v>
      </c>
      <c r="BG13" s="46">
        <v>0</v>
      </c>
      <c r="BH13" s="46">
        <v>0</v>
      </c>
      <c r="BI13" s="46">
        <v>0</v>
      </c>
      <c r="BJ13" s="46"/>
      <c r="BK13" s="46"/>
      <c r="BL13" s="46"/>
      <c r="BM13" s="46">
        <v>0</v>
      </c>
      <c r="BN13" s="46"/>
      <c r="BO13" s="46"/>
      <c r="BP13" s="46"/>
      <c r="BQ13" s="46">
        <v>0</v>
      </c>
      <c r="BR13" s="46"/>
      <c r="BS13" s="46"/>
      <c r="BT13" s="46"/>
      <c r="BU13" s="46">
        <v>0</v>
      </c>
      <c r="BV13" s="46"/>
      <c r="BW13" s="46"/>
      <c r="BX13" s="46"/>
      <c r="BY13" s="46">
        <v>0</v>
      </c>
    </row>
    <row r="14" spans="1:77">
      <c r="A14" s="45" t="s">
        <v>200</v>
      </c>
      <c r="B14" s="45" t="s">
        <v>201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160"/>
      <c r="N14" s="46">
        <v>0</v>
      </c>
      <c r="O14" s="46">
        <v>0</v>
      </c>
      <c r="P14" s="46">
        <v>0</v>
      </c>
      <c r="Q14" s="46">
        <v>0</v>
      </c>
      <c r="R14" s="46">
        <v>0</v>
      </c>
      <c r="S14" s="46">
        <v>0</v>
      </c>
      <c r="T14" s="46">
        <v>0</v>
      </c>
      <c r="U14" s="46">
        <v>0</v>
      </c>
      <c r="V14" s="46">
        <v>0</v>
      </c>
      <c r="W14" s="46">
        <v>0</v>
      </c>
      <c r="X14" s="46">
        <v>0</v>
      </c>
      <c r="Y14" s="46">
        <v>0</v>
      </c>
      <c r="Z14" s="46">
        <v>0</v>
      </c>
      <c r="AA14" s="46">
        <v>0</v>
      </c>
      <c r="AB14" s="46">
        <v>0</v>
      </c>
      <c r="AC14" s="46">
        <v>0</v>
      </c>
      <c r="AD14" s="46">
        <v>0</v>
      </c>
      <c r="AE14" s="46">
        <v>0</v>
      </c>
      <c r="AF14" s="46">
        <v>0</v>
      </c>
      <c r="AG14" s="46">
        <v>0</v>
      </c>
      <c r="AH14" s="46">
        <v>0</v>
      </c>
      <c r="AI14" s="46">
        <v>0</v>
      </c>
      <c r="AJ14" s="46">
        <v>0</v>
      </c>
      <c r="AK14" s="46">
        <v>0</v>
      </c>
      <c r="AL14" s="46">
        <v>0</v>
      </c>
      <c r="AM14" s="46">
        <v>0</v>
      </c>
      <c r="AN14" s="46">
        <v>0</v>
      </c>
      <c r="AO14" s="46">
        <v>0</v>
      </c>
      <c r="AP14" s="46">
        <v>0</v>
      </c>
      <c r="AQ14" s="46">
        <v>0</v>
      </c>
      <c r="AR14" s="46">
        <v>0</v>
      </c>
      <c r="AS14" s="46">
        <v>0</v>
      </c>
      <c r="AT14" s="46">
        <v>0</v>
      </c>
      <c r="AU14" s="46">
        <v>0</v>
      </c>
      <c r="AV14" s="46">
        <v>0</v>
      </c>
      <c r="AW14" s="46">
        <v>0</v>
      </c>
      <c r="AX14" s="46">
        <v>0</v>
      </c>
      <c r="AY14" s="46">
        <v>0</v>
      </c>
      <c r="AZ14" s="46">
        <v>0</v>
      </c>
      <c r="BA14" s="46">
        <v>0</v>
      </c>
      <c r="BB14" s="46">
        <v>0</v>
      </c>
      <c r="BC14" s="46">
        <v>0</v>
      </c>
      <c r="BD14" s="46">
        <v>0</v>
      </c>
      <c r="BE14" s="46">
        <v>0</v>
      </c>
      <c r="BF14" s="46">
        <v>0</v>
      </c>
      <c r="BG14" s="46">
        <v>0</v>
      </c>
      <c r="BH14" s="46">
        <v>0</v>
      </c>
      <c r="BI14" s="46">
        <v>0</v>
      </c>
      <c r="BJ14" s="46"/>
      <c r="BK14" s="46"/>
      <c r="BL14" s="46"/>
      <c r="BM14" s="46">
        <v>0</v>
      </c>
      <c r="BN14" s="46"/>
      <c r="BO14" s="46"/>
      <c r="BP14" s="46"/>
      <c r="BQ14" s="46">
        <v>0</v>
      </c>
      <c r="BR14" s="46"/>
      <c r="BS14" s="46"/>
      <c r="BT14" s="46"/>
      <c r="BU14" s="46">
        <v>0</v>
      </c>
      <c r="BV14" s="46"/>
      <c r="BW14" s="46"/>
      <c r="BX14" s="46"/>
      <c r="BY14" s="46">
        <v>0</v>
      </c>
    </row>
    <row r="15" spans="1:77">
      <c r="A15" s="45" t="s">
        <v>202</v>
      </c>
      <c r="B15" s="45" t="s">
        <v>203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160"/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0</v>
      </c>
      <c r="V15" s="46">
        <v>0</v>
      </c>
      <c r="W15" s="46">
        <v>0</v>
      </c>
      <c r="X15" s="46">
        <v>0</v>
      </c>
      <c r="Y15" s="46">
        <v>0</v>
      </c>
      <c r="Z15" s="46">
        <v>0</v>
      </c>
      <c r="AA15" s="46">
        <v>0</v>
      </c>
      <c r="AB15" s="46">
        <v>0</v>
      </c>
      <c r="AC15" s="46">
        <v>0</v>
      </c>
      <c r="AD15" s="46">
        <v>0</v>
      </c>
      <c r="AE15" s="46">
        <v>0</v>
      </c>
      <c r="AF15" s="46">
        <v>0</v>
      </c>
      <c r="AG15" s="46">
        <v>0</v>
      </c>
      <c r="AH15" s="46">
        <v>0</v>
      </c>
      <c r="AI15" s="46">
        <v>0</v>
      </c>
      <c r="AJ15" s="46">
        <v>0</v>
      </c>
      <c r="AK15" s="46">
        <v>0</v>
      </c>
      <c r="AL15" s="46">
        <v>0</v>
      </c>
      <c r="AM15" s="46">
        <v>0</v>
      </c>
      <c r="AN15" s="46">
        <v>0</v>
      </c>
      <c r="AO15" s="46">
        <v>0</v>
      </c>
      <c r="AP15" s="46">
        <v>0</v>
      </c>
      <c r="AQ15" s="46">
        <v>0</v>
      </c>
      <c r="AR15" s="46">
        <v>0</v>
      </c>
      <c r="AS15" s="46">
        <v>0</v>
      </c>
      <c r="AT15" s="46">
        <v>0</v>
      </c>
      <c r="AU15" s="46">
        <v>0</v>
      </c>
      <c r="AV15" s="46">
        <v>0</v>
      </c>
      <c r="AW15" s="46">
        <v>0</v>
      </c>
      <c r="AX15" s="46">
        <v>0</v>
      </c>
      <c r="AY15" s="46">
        <v>0</v>
      </c>
      <c r="AZ15" s="46">
        <v>0</v>
      </c>
      <c r="BA15" s="46">
        <v>0</v>
      </c>
      <c r="BB15" s="46">
        <v>0</v>
      </c>
      <c r="BC15" s="46">
        <v>0</v>
      </c>
      <c r="BD15" s="46">
        <v>0</v>
      </c>
      <c r="BE15" s="46">
        <v>0</v>
      </c>
      <c r="BF15" s="46">
        <v>0</v>
      </c>
      <c r="BG15" s="46">
        <v>0</v>
      </c>
      <c r="BH15" s="46">
        <v>0</v>
      </c>
      <c r="BI15" s="46">
        <v>0</v>
      </c>
      <c r="BJ15" s="46"/>
      <c r="BK15" s="46"/>
      <c r="BL15" s="46"/>
      <c r="BM15" s="46">
        <v>0</v>
      </c>
      <c r="BN15" s="46"/>
      <c r="BO15" s="46"/>
      <c r="BP15" s="46"/>
      <c r="BQ15" s="46">
        <v>0</v>
      </c>
      <c r="BR15" s="46"/>
      <c r="BS15" s="46"/>
      <c r="BT15" s="46"/>
      <c r="BU15" s="46">
        <v>0</v>
      </c>
      <c r="BV15" s="46"/>
      <c r="BW15" s="46"/>
      <c r="BX15" s="46"/>
      <c r="BY15" s="46">
        <v>0</v>
      </c>
    </row>
    <row r="16" spans="1:77">
      <c r="A16" s="45" t="s">
        <v>204</v>
      </c>
      <c r="B16" s="45" t="s">
        <v>205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160"/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6">
        <v>0</v>
      </c>
      <c r="W16" s="46">
        <v>0</v>
      </c>
      <c r="X16" s="46">
        <v>0</v>
      </c>
      <c r="Y16" s="46">
        <v>0</v>
      </c>
      <c r="Z16" s="46">
        <v>0</v>
      </c>
      <c r="AA16" s="46">
        <v>0</v>
      </c>
      <c r="AB16" s="46">
        <v>0</v>
      </c>
      <c r="AC16" s="46">
        <v>0</v>
      </c>
      <c r="AD16" s="46">
        <v>0</v>
      </c>
      <c r="AE16" s="46">
        <v>0</v>
      </c>
      <c r="AF16" s="46">
        <v>0</v>
      </c>
      <c r="AG16" s="46">
        <v>0</v>
      </c>
      <c r="AH16" s="46">
        <v>0</v>
      </c>
      <c r="AI16" s="46">
        <v>0</v>
      </c>
      <c r="AJ16" s="46">
        <v>0</v>
      </c>
      <c r="AK16" s="46">
        <v>0</v>
      </c>
      <c r="AL16" s="46">
        <v>0</v>
      </c>
      <c r="AM16" s="46">
        <v>0</v>
      </c>
      <c r="AN16" s="46">
        <v>0</v>
      </c>
      <c r="AO16" s="46">
        <v>0</v>
      </c>
      <c r="AP16" s="46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6">
        <v>0</v>
      </c>
      <c r="BC16" s="46">
        <v>0</v>
      </c>
      <c r="BD16" s="46">
        <v>0</v>
      </c>
      <c r="BE16" s="46">
        <v>0</v>
      </c>
      <c r="BF16" s="46">
        <v>0</v>
      </c>
      <c r="BG16" s="46">
        <v>0</v>
      </c>
      <c r="BH16" s="46">
        <v>0</v>
      </c>
      <c r="BI16" s="46">
        <v>0</v>
      </c>
      <c r="BJ16" s="46"/>
      <c r="BK16" s="46"/>
      <c r="BL16" s="46"/>
      <c r="BM16" s="46">
        <v>0</v>
      </c>
      <c r="BN16" s="46"/>
      <c r="BO16" s="46"/>
      <c r="BP16" s="46"/>
      <c r="BQ16" s="46">
        <v>0</v>
      </c>
      <c r="BR16" s="46"/>
      <c r="BS16" s="46"/>
      <c r="BT16" s="46"/>
      <c r="BU16" s="46">
        <v>0</v>
      </c>
      <c r="BV16" s="46"/>
      <c r="BW16" s="46"/>
      <c r="BX16" s="46"/>
      <c r="BY16" s="46">
        <v>0</v>
      </c>
    </row>
    <row r="17" spans="1:77">
      <c r="A17" s="45" t="s">
        <v>206</v>
      </c>
      <c r="B17" s="45" t="s">
        <v>207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160"/>
      <c r="N17" s="46">
        <v>0</v>
      </c>
      <c r="O17" s="46">
        <v>0</v>
      </c>
      <c r="P17" s="46">
        <v>0</v>
      </c>
      <c r="Q17" s="46">
        <v>0</v>
      </c>
      <c r="R17" s="46">
        <v>0</v>
      </c>
      <c r="S17" s="46">
        <v>0</v>
      </c>
      <c r="T17" s="46">
        <v>0</v>
      </c>
      <c r="U17" s="46">
        <v>0</v>
      </c>
      <c r="V17" s="46">
        <v>0</v>
      </c>
      <c r="W17" s="46">
        <v>0</v>
      </c>
      <c r="X17" s="46">
        <v>0</v>
      </c>
      <c r="Y17" s="46">
        <v>0</v>
      </c>
      <c r="Z17" s="46">
        <v>0</v>
      </c>
      <c r="AA17" s="46">
        <v>0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46">
        <v>0</v>
      </c>
      <c r="AK17" s="46">
        <v>0</v>
      </c>
      <c r="AL17" s="46">
        <v>0</v>
      </c>
      <c r="AM17" s="46">
        <v>0</v>
      </c>
      <c r="AN17" s="46">
        <v>0</v>
      </c>
      <c r="AO17" s="46">
        <v>0</v>
      </c>
      <c r="AP17" s="46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6">
        <v>0</v>
      </c>
      <c r="BC17" s="46">
        <v>0</v>
      </c>
      <c r="BD17" s="46">
        <v>0</v>
      </c>
      <c r="BE17" s="46">
        <v>0</v>
      </c>
      <c r="BF17" s="46">
        <v>0</v>
      </c>
      <c r="BG17" s="46">
        <v>0</v>
      </c>
      <c r="BH17" s="46">
        <v>0</v>
      </c>
      <c r="BI17" s="46">
        <v>0</v>
      </c>
      <c r="BJ17" s="46"/>
      <c r="BK17" s="46"/>
      <c r="BL17" s="46"/>
      <c r="BM17" s="46">
        <v>0</v>
      </c>
      <c r="BN17" s="46"/>
      <c r="BO17" s="46"/>
      <c r="BP17" s="46"/>
      <c r="BQ17" s="46">
        <v>0</v>
      </c>
      <c r="BR17" s="46"/>
      <c r="BS17" s="46"/>
      <c r="BT17" s="46"/>
      <c r="BU17" s="46">
        <v>0</v>
      </c>
      <c r="BV17" s="46"/>
      <c r="BW17" s="46"/>
      <c r="BX17" s="46"/>
      <c r="BY17" s="46">
        <v>0</v>
      </c>
    </row>
    <row r="18" spans="1:77">
      <c r="A18" s="45" t="s">
        <v>208</v>
      </c>
      <c r="B18" s="45" t="s">
        <v>209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160"/>
      <c r="N18" s="46">
        <v>0</v>
      </c>
      <c r="O18" s="46">
        <v>0</v>
      </c>
      <c r="P18" s="46">
        <v>0</v>
      </c>
      <c r="Q18" s="46">
        <v>0</v>
      </c>
      <c r="R18" s="46">
        <v>0</v>
      </c>
      <c r="S18" s="46">
        <v>0</v>
      </c>
      <c r="T18" s="46">
        <v>0</v>
      </c>
      <c r="U18" s="46">
        <v>0</v>
      </c>
      <c r="V18" s="46">
        <v>0</v>
      </c>
      <c r="W18" s="46">
        <v>0</v>
      </c>
      <c r="X18" s="46">
        <v>0</v>
      </c>
      <c r="Y18" s="46">
        <v>0</v>
      </c>
      <c r="Z18" s="46">
        <v>0</v>
      </c>
      <c r="AA18" s="46">
        <v>0</v>
      </c>
      <c r="AB18" s="46">
        <v>0</v>
      </c>
      <c r="AC18" s="46">
        <v>0</v>
      </c>
      <c r="AD18" s="46">
        <v>0</v>
      </c>
      <c r="AE18" s="46">
        <v>0</v>
      </c>
      <c r="AF18" s="46">
        <v>0</v>
      </c>
      <c r="AG18" s="46">
        <v>0</v>
      </c>
      <c r="AH18" s="46">
        <v>0</v>
      </c>
      <c r="AI18" s="46">
        <v>0</v>
      </c>
      <c r="AJ18" s="46">
        <v>0</v>
      </c>
      <c r="AK18" s="46">
        <v>0</v>
      </c>
      <c r="AL18" s="46">
        <v>0</v>
      </c>
      <c r="AM18" s="46">
        <v>0</v>
      </c>
      <c r="AN18" s="46">
        <v>0</v>
      </c>
      <c r="AO18" s="46">
        <v>0</v>
      </c>
      <c r="AP18" s="46">
        <v>0</v>
      </c>
      <c r="AQ18" s="46">
        <v>0</v>
      </c>
      <c r="AR18" s="46">
        <v>0</v>
      </c>
      <c r="AS18" s="46">
        <v>0</v>
      </c>
      <c r="AT18" s="46">
        <v>0</v>
      </c>
      <c r="AU18" s="46">
        <v>0</v>
      </c>
      <c r="AV18" s="46">
        <v>0</v>
      </c>
      <c r="AW18" s="46">
        <v>0</v>
      </c>
      <c r="AX18" s="46">
        <v>0</v>
      </c>
      <c r="AY18" s="46">
        <v>0</v>
      </c>
      <c r="AZ18" s="46">
        <v>0</v>
      </c>
      <c r="BA18" s="46">
        <v>0</v>
      </c>
      <c r="BB18" s="46">
        <v>0</v>
      </c>
      <c r="BC18" s="46">
        <v>0</v>
      </c>
      <c r="BD18" s="46">
        <v>0</v>
      </c>
      <c r="BE18" s="46">
        <v>0</v>
      </c>
      <c r="BF18" s="46">
        <v>0</v>
      </c>
      <c r="BG18" s="46">
        <v>0</v>
      </c>
      <c r="BH18" s="46">
        <v>0</v>
      </c>
      <c r="BI18" s="46">
        <v>0</v>
      </c>
      <c r="BJ18" s="46"/>
      <c r="BK18" s="46"/>
      <c r="BL18" s="46"/>
      <c r="BM18" s="46">
        <v>0</v>
      </c>
      <c r="BN18" s="46"/>
      <c r="BO18" s="46"/>
      <c r="BP18" s="46"/>
      <c r="BQ18" s="46">
        <v>0</v>
      </c>
      <c r="BR18" s="46"/>
      <c r="BS18" s="46"/>
      <c r="BT18" s="46"/>
      <c r="BU18" s="46">
        <v>0</v>
      </c>
      <c r="BV18" s="46"/>
      <c r="BW18" s="46"/>
      <c r="BX18" s="46"/>
      <c r="BY18" s="46">
        <v>0</v>
      </c>
    </row>
    <row r="19" spans="1:77">
      <c r="A19" s="45" t="s">
        <v>508</v>
      </c>
      <c r="B19" s="45" t="s">
        <v>7</v>
      </c>
      <c r="C19" s="49">
        <v>7</v>
      </c>
      <c r="D19" s="49">
        <v>7</v>
      </c>
      <c r="E19" s="49">
        <v>6</v>
      </c>
      <c r="F19" s="49">
        <v>6</v>
      </c>
      <c r="G19" s="49">
        <v>-1</v>
      </c>
      <c r="H19" s="49">
        <v>1883</v>
      </c>
      <c r="I19" s="49">
        <v>1849</v>
      </c>
      <c r="J19" s="49">
        <v>1863</v>
      </c>
      <c r="K19" s="49">
        <v>1862</v>
      </c>
      <c r="L19" s="49">
        <v>13</v>
      </c>
      <c r="M19" s="160">
        <v>0.70308274743104382</v>
      </c>
      <c r="N19" s="46">
        <v>0</v>
      </c>
      <c r="O19" s="46">
        <v>1</v>
      </c>
      <c r="P19" s="46">
        <v>1</v>
      </c>
      <c r="Q19" s="46">
        <v>1</v>
      </c>
      <c r="R19" s="46">
        <v>0</v>
      </c>
      <c r="S19" s="46">
        <v>23</v>
      </c>
      <c r="T19" s="46">
        <v>22</v>
      </c>
      <c r="U19" s="46">
        <v>17</v>
      </c>
      <c r="V19" s="46">
        <v>1</v>
      </c>
      <c r="W19" s="46">
        <v>0</v>
      </c>
      <c r="X19" s="46">
        <v>0</v>
      </c>
      <c r="Y19" s="46">
        <v>0</v>
      </c>
      <c r="Z19" s="46">
        <v>38</v>
      </c>
      <c r="AA19" s="46">
        <v>0</v>
      </c>
      <c r="AB19" s="46">
        <v>0</v>
      </c>
      <c r="AC19" s="46">
        <v>0</v>
      </c>
      <c r="AD19" s="46">
        <v>3</v>
      </c>
      <c r="AE19" s="46">
        <v>3</v>
      </c>
      <c r="AF19" s="46">
        <v>2</v>
      </c>
      <c r="AG19" s="46">
        <v>0</v>
      </c>
      <c r="AH19" s="46">
        <v>772</v>
      </c>
      <c r="AI19" s="46">
        <v>698</v>
      </c>
      <c r="AJ19" s="46">
        <v>671</v>
      </c>
      <c r="AK19" s="46">
        <v>454</v>
      </c>
      <c r="AL19" s="46">
        <v>3</v>
      </c>
      <c r="AM19" s="46">
        <v>3</v>
      </c>
      <c r="AN19" s="46">
        <v>3</v>
      </c>
      <c r="AO19" s="46">
        <v>3</v>
      </c>
      <c r="AP19" s="46">
        <v>1073</v>
      </c>
      <c r="AQ19" s="46">
        <v>1128</v>
      </c>
      <c r="AR19" s="46">
        <v>1170</v>
      </c>
      <c r="AS19" s="46">
        <v>1197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6">
        <v>0</v>
      </c>
      <c r="BC19" s="46">
        <v>0</v>
      </c>
      <c r="BD19" s="46">
        <v>0</v>
      </c>
      <c r="BE19" s="46">
        <v>0</v>
      </c>
      <c r="BF19" s="46">
        <v>0</v>
      </c>
      <c r="BG19" s="46">
        <v>0</v>
      </c>
      <c r="BH19" s="46">
        <v>0</v>
      </c>
      <c r="BI19" s="46">
        <v>0</v>
      </c>
      <c r="BJ19" s="46"/>
      <c r="BK19" s="46"/>
      <c r="BL19" s="46"/>
      <c r="BM19" s="46">
        <v>0</v>
      </c>
      <c r="BN19" s="46"/>
      <c r="BO19" s="46"/>
      <c r="BP19" s="46"/>
      <c r="BQ19" s="46">
        <v>0</v>
      </c>
      <c r="BR19" s="46"/>
      <c r="BS19" s="46"/>
      <c r="BT19" s="46"/>
      <c r="BU19" s="46">
        <v>2</v>
      </c>
      <c r="BV19" s="46"/>
      <c r="BW19" s="46"/>
      <c r="BX19" s="46"/>
      <c r="BY19" s="46">
        <v>194</v>
      </c>
    </row>
    <row r="20" spans="1:77">
      <c r="A20" s="45" t="s">
        <v>210</v>
      </c>
      <c r="B20" s="45" t="s">
        <v>211</v>
      </c>
      <c r="C20" s="49">
        <v>5</v>
      </c>
      <c r="D20" s="49">
        <v>5</v>
      </c>
      <c r="E20" s="49">
        <v>4</v>
      </c>
      <c r="F20" s="49">
        <v>4</v>
      </c>
      <c r="G20" s="49">
        <v>-1</v>
      </c>
      <c r="H20" s="49">
        <v>1735</v>
      </c>
      <c r="I20" s="49">
        <v>1698</v>
      </c>
      <c r="J20" s="49">
        <v>1716</v>
      </c>
      <c r="K20" s="49">
        <v>1724</v>
      </c>
      <c r="L20" s="49">
        <v>26</v>
      </c>
      <c r="M20" s="160">
        <v>1.5312131919905771</v>
      </c>
      <c r="N20" s="46">
        <v>0</v>
      </c>
      <c r="O20" s="46">
        <v>1</v>
      </c>
      <c r="P20" s="46">
        <v>1</v>
      </c>
      <c r="Q20" s="46">
        <v>1</v>
      </c>
      <c r="R20" s="46">
        <v>0</v>
      </c>
      <c r="S20" s="46">
        <v>23</v>
      </c>
      <c r="T20" s="46">
        <v>22</v>
      </c>
      <c r="U20" s="46">
        <v>17</v>
      </c>
      <c r="V20" s="46">
        <v>1</v>
      </c>
      <c r="W20" s="46">
        <v>0</v>
      </c>
      <c r="X20" s="46">
        <v>0</v>
      </c>
      <c r="Y20" s="46">
        <v>0</v>
      </c>
      <c r="Z20" s="46">
        <v>38</v>
      </c>
      <c r="AA20" s="46">
        <v>0</v>
      </c>
      <c r="AB20" s="46">
        <v>0</v>
      </c>
      <c r="AC20" s="46">
        <v>0</v>
      </c>
      <c r="AD20" s="46">
        <v>2</v>
      </c>
      <c r="AE20" s="46">
        <v>2</v>
      </c>
      <c r="AF20" s="46">
        <v>1</v>
      </c>
      <c r="AG20" s="46">
        <v>0</v>
      </c>
      <c r="AH20" s="46">
        <v>687</v>
      </c>
      <c r="AI20" s="46">
        <v>625</v>
      </c>
      <c r="AJ20" s="46">
        <v>604</v>
      </c>
      <c r="AK20" s="46">
        <v>403</v>
      </c>
      <c r="AL20" s="46">
        <v>2</v>
      </c>
      <c r="AM20" s="46">
        <v>2</v>
      </c>
      <c r="AN20" s="46">
        <v>2</v>
      </c>
      <c r="AO20" s="46">
        <v>2</v>
      </c>
      <c r="AP20" s="46">
        <v>1010</v>
      </c>
      <c r="AQ20" s="46">
        <v>1050</v>
      </c>
      <c r="AR20" s="46">
        <v>1090</v>
      </c>
      <c r="AS20" s="46">
        <v>1137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6">
        <v>0</v>
      </c>
      <c r="BC20" s="46">
        <v>0</v>
      </c>
      <c r="BD20" s="46">
        <v>0</v>
      </c>
      <c r="BE20" s="46">
        <v>0</v>
      </c>
      <c r="BF20" s="46">
        <v>0</v>
      </c>
      <c r="BG20" s="46">
        <v>0</v>
      </c>
      <c r="BH20" s="46">
        <v>0</v>
      </c>
      <c r="BI20" s="46">
        <v>0</v>
      </c>
      <c r="BJ20" s="46"/>
      <c r="BK20" s="46"/>
      <c r="BL20" s="46"/>
      <c r="BM20" s="46">
        <v>0</v>
      </c>
      <c r="BN20" s="46"/>
      <c r="BO20" s="46"/>
      <c r="BP20" s="46"/>
      <c r="BQ20" s="46">
        <v>0</v>
      </c>
      <c r="BR20" s="46"/>
      <c r="BS20" s="46"/>
      <c r="BT20" s="46"/>
      <c r="BU20" s="46">
        <v>1</v>
      </c>
      <c r="BV20" s="46"/>
      <c r="BW20" s="46"/>
      <c r="BX20" s="46"/>
      <c r="BY20" s="46">
        <v>167</v>
      </c>
    </row>
    <row r="21" spans="1:77">
      <c r="A21" s="45" t="s">
        <v>212</v>
      </c>
      <c r="B21" s="45" t="s">
        <v>213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160"/>
      <c r="N21" s="46">
        <v>0</v>
      </c>
      <c r="O21" s="46">
        <v>0</v>
      </c>
      <c r="P21" s="46">
        <v>0</v>
      </c>
      <c r="Q21" s="46">
        <v>0</v>
      </c>
      <c r="R21" s="46">
        <v>0</v>
      </c>
      <c r="S21" s="46">
        <v>0</v>
      </c>
      <c r="T21" s="46">
        <v>0</v>
      </c>
      <c r="U21" s="46">
        <v>0</v>
      </c>
      <c r="V21" s="46">
        <v>0</v>
      </c>
      <c r="W21" s="46">
        <v>0</v>
      </c>
      <c r="X21" s="46">
        <v>0</v>
      </c>
      <c r="Y21" s="46">
        <v>0</v>
      </c>
      <c r="Z21" s="46">
        <v>0</v>
      </c>
      <c r="AA21" s="46">
        <v>0</v>
      </c>
      <c r="AB21" s="46">
        <v>0</v>
      </c>
      <c r="AC21" s="46">
        <v>0</v>
      </c>
      <c r="AD21" s="46">
        <v>0</v>
      </c>
      <c r="AE21" s="46">
        <v>0</v>
      </c>
      <c r="AF21" s="46">
        <v>0</v>
      </c>
      <c r="AG21" s="46">
        <v>0</v>
      </c>
      <c r="AH21" s="46">
        <v>0</v>
      </c>
      <c r="AI21" s="46">
        <v>0</v>
      </c>
      <c r="AJ21" s="46">
        <v>0</v>
      </c>
      <c r="AK21" s="46">
        <v>0</v>
      </c>
      <c r="AL21" s="46">
        <v>0</v>
      </c>
      <c r="AM21" s="46">
        <v>0</v>
      </c>
      <c r="AN21" s="46">
        <v>0</v>
      </c>
      <c r="AO21" s="46">
        <v>0</v>
      </c>
      <c r="AP21" s="46">
        <v>0</v>
      </c>
      <c r="AQ21" s="46">
        <v>0</v>
      </c>
      <c r="AR21" s="46">
        <v>0</v>
      </c>
      <c r="AS21" s="46">
        <v>0</v>
      </c>
      <c r="AT21" s="46">
        <v>0</v>
      </c>
      <c r="AU21" s="46">
        <v>0</v>
      </c>
      <c r="AV21" s="46">
        <v>0</v>
      </c>
      <c r="AW21" s="46">
        <v>0</v>
      </c>
      <c r="AX21" s="46">
        <v>0</v>
      </c>
      <c r="AY21" s="46">
        <v>0</v>
      </c>
      <c r="AZ21" s="46">
        <v>0</v>
      </c>
      <c r="BA21" s="46">
        <v>0</v>
      </c>
      <c r="BB21" s="46">
        <v>0</v>
      </c>
      <c r="BC21" s="46">
        <v>0</v>
      </c>
      <c r="BD21" s="46">
        <v>0</v>
      </c>
      <c r="BE21" s="46">
        <v>0</v>
      </c>
      <c r="BF21" s="46">
        <v>0</v>
      </c>
      <c r="BG21" s="46">
        <v>0</v>
      </c>
      <c r="BH21" s="46">
        <v>0</v>
      </c>
      <c r="BI21" s="46">
        <v>0</v>
      </c>
      <c r="BJ21" s="46"/>
      <c r="BK21" s="46"/>
      <c r="BL21" s="46"/>
      <c r="BM21" s="46">
        <v>0</v>
      </c>
      <c r="BN21" s="46"/>
      <c r="BO21" s="46"/>
      <c r="BP21" s="46"/>
      <c r="BQ21" s="46">
        <v>0</v>
      </c>
      <c r="BR21" s="46"/>
      <c r="BS21" s="46"/>
      <c r="BT21" s="46"/>
      <c r="BU21" s="46">
        <v>0</v>
      </c>
      <c r="BV21" s="46"/>
      <c r="BW21" s="46"/>
      <c r="BX21" s="46"/>
      <c r="BY21" s="46">
        <v>0</v>
      </c>
    </row>
    <row r="22" spans="1:77">
      <c r="A22" s="45" t="s">
        <v>214</v>
      </c>
      <c r="B22" s="45" t="s">
        <v>215</v>
      </c>
      <c r="C22" s="49">
        <v>0</v>
      </c>
      <c r="D22" s="49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160"/>
      <c r="N22" s="46">
        <v>0</v>
      </c>
      <c r="O22" s="46">
        <v>0</v>
      </c>
      <c r="P22" s="46">
        <v>0</v>
      </c>
      <c r="Q22" s="46">
        <v>0</v>
      </c>
      <c r="R22" s="46">
        <v>0</v>
      </c>
      <c r="S22" s="46">
        <v>0</v>
      </c>
      <c r="T22" s="46">
        <v>0</v>
      </c>
      <c r="U22" s="46">
        <v>0</v>
      </c>
      <c r="V22" s="46">
        <v>0</v>
      </c>
      <c r="W22" s="46">
        <v>0</v>
      </c>
      <c r="X22" s="46">
        <v>0</v>
      </c>
      <c r="Y22" s="46">
        <v>0</v>
      </c>
      <c r="Z22" s="46">
        <v>0</v>
      </c>
      <c r="AA22" s="46">
        <v>0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6">
        <v>0</v>
      </c>
      <c r="AK22" s="46">
        <v>0</v>
      </c>
      <c r="AL22" s="46">
        <v>0</v>
      </c>
      <c r="AM22" s="46">
        <v>0</v>
      </c>
      <c r="AN22" s="46">
        <v>0</v>
      </c>
      <c r="AO22" s="46">
        <v>0</v>
      </c>
      <c r="AP22" s="46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6">
        <v>0</v>
      </c>
      <c r="BC22" s="46">
        <v>0</v>
      </c>
      <c r="BD22" s="46">
        <v>0</v>
      </c>
      <c r="BE22" s="46">
        <v>0</v>
      </c>
      <c r="BF22" s="46">
        <v>0</v>
      </c>
      <c r="BG22" s="46">
        <v>0</v>
      </c>
      <c r="BH22" s="46">
        <v>0</v>
      </c>
      <c r="BI22" s="46">
        <v>0</v>
      </c>
      <c r="BJ22" s="46"/>
      <c r="BK22" s="46"/>
      <c r="BL22" s="46"/>
      <c r="BM22" s="46">
        <v>0</v>
      </c>
      <c r="BN22" s="46"/>
      <c r="BO22" s="46"/>
      <c r="BP22" s="46"/>
      <c r="BQ22" s="46">
        <v>0</v>
      </c>
      <c r="BR22" s="46"/>
      <c r="BS22" s="46"/>
      <c r="BT22" s="46"/>
      <c r="BU22" s="46">
        <v>0</v>
      </c>
      <c r="BV22" s="46"/>
      <c r="BW22" s="46"/>
      <c r="BX22" s="46"/>
      <c r="BY22" s="46">
        <v>0</v>
      </c>
    </row>
    <row r="23" spans="1:77">
      <c r="A23" s="45" t="s">
        <v>216</v>
      </c>
      <c r="B23" s="45" t="s">
        <v>217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160"/>
      <c r="N23" s="46">
        <v>0</v>
      </c>
      <c r="O23" s="46">
        <v>0</v>
      </c>
      <c r="P23" s="46">
        <v>0</v>
      </c>
      <c r="Q23" s="46">
        <v>0</v>
      </c>
      <c r="R23" s="46">
        <v>0</v>
      </c>
      <c r="S23" s="46">
        <v>0</v>
      </c>
      <c r="T23" s="46">
        <v>0</v>
      </c>
      <c r="U23" s="46">
        <v>0</v>
      </c>
      <c r="V23" s="46">
        <v>0</v>
      </c>
      <c r="W23" s="46">
        <v>0</v>
      </c>
      <c r="X23" s="46">
        <v>0</v>
      </c>
      <c r="Y23" s="46">
        <v>0</v>
      </c>
      <c r="Z23" s="46">
        <v>0</v>
      </c>
      <c r="AA23" s="46">
        <v>0</v>
      </c>
      <c r="AB23" s="46">
        <v>0</v>
      </c>
      <c r="AC23" s="46">
        <v>0</v>
      </c>
      <c r="AD23" s="46">
        <v>0</v>
      </c>
      <c r="AE23" s="46">
        <v>0</v>
      </c>
      <c r="AF23" s="46">
        <v>0</v>
      </c>
      <c r="AG23" s="46">
        <v>0</v>
      </c>
      <c r="AH23" s="46">
        <v>0</v>
      </c>
      <c r="AI23" s="46">
        <v>0</v>
      </c>
      <c r="AJ23" s="46">
        <v>0</v>
      </c>
      <c r="AK23" s="46">
        <v>0</v>
      </c>
      <c r="AL23" s="46">
        <v>0</v>
      </c>
      <c r="AM23" s="46">
        <v>0</v>
      </c>
      <c r="AN23" s="46">
        <v>0</v>
      </c>
      <c r="AO23" s="46">
        <v>0</v>
      </c>
      <c r="AP23" s="46">
        <v>0</v>
      </c>
      <c r="AQ23" s="46">
        <v>0</v>
      </c>
      <c r="AR23" s="46">
        <v>0</v>
      </c>
      <c r="AS23" s="46">
        <v>0</v>
      </c>
      <c r="AT23" s="46">
        <v>0</v>
      </c>
      <c r="AU23" s="46">
        <v>0</v>
      </c>
      <c r="AV23" s="46">
        <v>0</v>
      </c>
      <c r="AW23" s="46">
        <v>0</v>
      </c>
      <c r="AX23" s="46">
        <v>0</v>
      </c>
      <c r="AY23" s="46">
        <v>0</v>
      </c>
      <c r="AZ23" s="46">
        <v>0</v>
      </c>
      <c r="BA23" s="46">
        <v>0</v>
      </c>
      <c r="BB23" s="46">
        <v>0</v>
      </c>
      <c r="BC23" s="46">
        <v>0</v>
      </c>
      <c r="BD23" s="46">
        <v>0</v>
      </c>
      <c r="BE23" s="46">
        <v>0</v>
      </c>
      <c r="BF23" s="46">
        <v>0</v>
      </c>
      <c r="BG23" s="46">
        <v>0</v>
      </c>
      <c r="BH23" s="46">
        <v>0</v>
      </c>
      <c r="BI23" s="46">
        <v>0</v>
      </c>
      <c r="BJ23" s="46"/>
      <c r="BK23" s="46"/>
      <c r="BL23" s="46"/>
      <c r="BM23" s="46">
        <v>0</v>
      </c>
      <c r="BN23" s="46"/>
      <c r="BO23" s="46"/>
      <c r="BP23" s="46"/>
      <c r="BQ23" s="46">
        <v>0</v>
      </c>
      <c r="BR23" s="46"/>
      <c r="BS23" s="46"/>
      <c r="BT23" s="46"/>
      <c r="BU23" s="46">
        <v>0</v>
      </c>
      <c r="BV23" s="46"/>
      <c r="BW23" s="46"/>
      <c r="BX23" s="46"/>
      <c r="BY23" s="46">
        <v>0</v>
      </c>
    </row>
    <row r="24" spans="1:77">
      <c r="A24" s="45" t="s">
        <v>218</v>
      </c>
      <c r="B24" s="45" t="s">
        <v>219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160"/>
      <c r="N24" s="46">
        <v>0</v>
      </c>
      <c r="O24" s="46">
        <v>0</v>
      </c>
      <c r="P24" s="46">
        <v>0</v>
      </c>
      <c r="Q24" s="46">
        <v>0</v>
      </c>
      <c r="R24" s="46">
        <v>0</v>
      </c>
      <c r="S24" s="46">
        <v>0</v>
      </c>
      <c r="T24" s="46">
        <v>0</v>
      </c>
      <c r="U24" s="46">
        <v>0</v>
      </c>
      <c r="V24" s="46">
        <v>0</v>
      </c>
      <c r="W24" s="46">
        <v>0</v>
      </c>
      <c r="X24" s="46">
        <v>0</v>
      </c>
      <c r="Y24" s="46">
        <v>0</v>
      </c>
      <c r="Z24" s="46">
        <v>0</v>
      </c>
      <c r="AA24" s="46">
        <v>0</v>
      </c>
      <c r="AB24" s="46">
        <v>0</v>
      </c>
      <c r="AC24" s="46">
        <v>0</v>
      </c>
      <c r="AD24" s="46">
        <v>0</v>
      </c>
      <c r="AE24" s="46">
        <v>0</v>
      </c>
      <c r="AF24" s="46">
        <v>0</v>
      </c>
      <c r="AG24" s="46">
        <v>0</v>
      </c>
      <c r="AH24" s="46">
        <v>0</v>
      </c>
      <c r="AI24" s="46">
        <v>0</v>
      </c>
      <c r="AJ24" s="46">
        <v>0</v>
      </c>
      <c r="AK24" s="46">
        <v>0</v>
      </c>
      <c r="AL24" s="46">
        <v>0</v>
      </c>
      <c r="AM24" s="46">
        <v>0</v>
      </c>
      <c r="AN24" s="46">
        <v>0</v>
      </c>
      <c r="AO24" s="46">
        <v>0</v>
      </c>
      <c r="AP24" s="46">
        <v>0</v>
      </c>
      <c r="AQ24" s="46">
        <v>0</v>
      </c>
      <c r="AR24" s="46">
        <v>0</v>
      </c>
      <c r="AS24" s="46">
        <v>0</v>
      </c>
      <c r="AT24" s="46">
        <v>0</v>
      </c>
      <c r="AU24" s="46">
        <v>0</v>
      </c>
      <c r="AV24" s="46">
        <v>0</v>
      </c>
      <c r="AW24" s="46">
        <v>0</v>
      </c>
      <c r="AX24" s="46">
        <v>0</v>
      </c>
      <c r="AY24" s="46">
        <v>0</v>
      </c>
      <c r="AZ24" s="46">
        <v>0</v>
      </c>
      <c r="BA24" s="46">
        <v>0</v>
      </c>
      <c r="BB24" s="46">
        <v>0</v>
      </c>
      <c r="BC24" s="46">
        <v>0</v>
      </c>
      <c r="BD24" s="46">
        <v>0</v>
      </c>
      <c r="BE24" s="46">
        <v>0</v>
      </c>
      <c r="BF24" s="46">
        <v>0</v>
      </c>
      <c r="BG24" s="46">
        <v>0</v>
      </c>
      <c r="BH24" s="46">
        <v>0</v>
      </c>
      <c r="BI24" s="46">
        <v>0</v>
      </c>
      <c r="BJ24" s="46"/>
      <c r="BK24" s="46"/>
      <c r="BL24" s="46"/>
      <c r="BM24" s="46">
        <v>0</v>
      </c>
      <c r="BN24" s="46"/>
      <c r="BO24" s="46"/>
      <c r="BP24" s="46"/>
      <c r="BQ24" s="46">
        <v>0</v>
      </c>
      <c r="BR24" s="46"/>
      <c r="BS24" s="46"/>
      <c r="BT24" s="46"/>
      <c r="BU24" s="46">
        <v>0</v>
      </c>
      <c r="BV24" s="46"/>
      <c r="BW24" s="46"/>
      <c r="BX24" s="46"/>
      <c r="BY24" s="46">
        <v>0</v>
      </c>
    </row>
    <row r="25" spans="1:77">
      <c r="A25" s="45" t="s">
        <v>220</v>
      </c>
      <c r="B25" s="45" t="s">
        <v>221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160"/>
      <c r="N25" s="46">
        <v>0</v>
      </c>
      <c r="O25" s="46">
        <v>0</v>
      </c>
      <c r="P25" s="46">
        <v>0</v>
      </c>
      <c r="Q25" s="46">
        <v>0</v>
      </c>
      <c r="R25" s="46">
        <v>0</v>
      </c>
      <c r="S25" s="46">
        <v>0</v>
      </c>
      <c r="T25" s="46">
        <v>0</v>
      </c>
      <c r="U25" s="46">
        <v>0</v>
      </c>
      <c r="V25" s="46">
        <v>0</v>
      </c>
      <c r="W25" s="46">
        <v>0</v>
      </c>
      <c r="X25" s="46">
        <v>0</v>
      </c>
      <c r="Y25" s="46">
        <v>0</v>
      </c>
      <c r="Z25" s="46">
        <v>0</v>
      </c>
      <c r="AA25" s="46">
        <v>0</v>
      </c>
      <c r="AB25" s="46">
        <v>0</v>
      </c>
      <c r="AC25" s="46">
        <v>0</v>
      </c>
      <c r="AD25" s="46">
        <v>0</v>
      </c>
      <c r="AE25" s="46">
        <v>0</v>
      </c>
      <c r="AF25" s="46">
        <v>0</v>
      </c>
      <c r="AG25" s="46">
        <v>0</v>
      </c>
      <c r="AH25" s="46">
        <v>0</v>
      </c>
      <c r="AI25" s="46">
        <v>0</v>
      </c>
      <c r="AJ25" s="46">
        <v>0</v>
      </c>
      <c r="AK25" s="46">
        <v>0</v>
      </c>
      <c r="AL25" s="46">
        <v>0</v>
      </c>
      <c r="AM25" s="46">
        <v>0</v>
      </c>
      <c r="AN25" s="46">
        <v>0</v>
      </c>
      <c r="AO25" s="46">
        <v>0</v>
      </c>
      <c r="AP25" s="46">
        <v>0</v>
      </c>
      <c r="AQ25" s="46">
        <v>0</v>
      </c>
      <c r="AR25" s="46">
        <v>0</v>
      </c>
      <c r="AS25" s="46">
        <v>0</v>
      </c>
      <c r="AT25" s="46">
        <v>0</v>
      </c>
      <c r="AU25" s="46">
        <v>0</v>
      </c>
      <c r="AV25" s="46">
        <v>0</v>
      </c>
      <c r="AW25" s="46">
        <v>0</v>
      </c>
      <c r="AX25" s="46">
        <v>0</v>
      </c>
      <c r="AY25" s="46">
        <v>0</v>
      </c>
      <c r="AZ25" s="46">
        <v>0</v>
      </c>
      <c r="BA25" s="46">
        <v>0</v>
      </c>
      <c r="BB25" s="46">
        <v>0</v>
      </c>
      <c r="BC25" s="46">
        <v>0</v>
      </c>
      <c r="BD25" s="46">
        <v>0</v>
      </c>
      <c r="BE25" s="46">
        <v>0</v>
      </c>
      <c r="BF25" s="46">
        <v>0</v>
      </c>
      <c r="BG25" s="46">
        <v>0</v>
      </c>
      <c r="BH25" s="46">
        <v>0</v>
      </c>
      <c r="BI25" s="46">
        <v>0</v>
      </c>
      <c r="BJ25" s="46"/>
      <c r="BK25" s="46"/>
      <c r="BL25" s="46"/>
      <c r="BM25" s="46">
        <v>0</v>
      </c>
      <c r="BN25" s="46"/>
      <c r="BO25" s="46"/>
      <c r="BP25" s="46"/>
      <c r="BQ25" s="46">
        <v>0</v>
      </c>
      <c r="BR25" s="46"/>
      <c r="BS25" s="46"/>
      <c r="BT25" s="46"/>
      <c r="BU25" s="46">
        <v>0</v>
      </c>
      <c r="BV25" s="46"/>
      <c r="BW25" s="46"/>
      <c r="BX25" s="46"/>
      <c r="BY25" s="46">
        <v>0</v>
      </c>
    </row>
    <row r="26" spans="1:77">
      <c r="A26" s="45" t="s">
        <v>222</v>
      </c>
      <c r="B26" s="45" t="s">
        <v>223</v>
      </c>
      <c r="C26" s="49">
        <v>2</v>
      </c>
      <c r="D26" s="49">
        <v>2</v>
      </c>
      <c r="E26" s="49">
        <v>2</v>
      </c>
      <c r="F26" s="49">
        <v>2</v>
      </c>
      <c r="G26" s="49">
        <v>0</v>
      </c>
      <c r="H26" s="49">
        <v>148</v>
      </c>
      <c r="I26" s="49">
        <v>151</v>
      </c>
      <c r="J26" s="49">
        <v>147</v>
      </c>
      <c r="K26" s="49">
        <v>138</v>
      </c>
      <c r="L26" s="49">
        <v>-13</v>
      </c>
      <c r="M26" s="160">
        <v>-8.6092715231788084</v>
      </c>
      <c r="N26" s="46">
        <v>0</v>
      </c>
      <c r="O26" s="46">
        <v>0</v>
      </c>
      <c r="P26" s="46">
        <v>0</v>
      </c>
      <c r="Q26" s="46">
        <v>0</v>
      </c>
      <c r="R26" s="46">
        <v>0</v>
      </c>
      <c r="S26" s="46">
        <v>0</v>
      </c>
      <c r="T26" s="46">
        <v>0</v>
      </c>
      <c r="U26" s="46">
        <v>0</v>
      </c>
      <c r="V26" s="46">
        <v>0</v>
      </c>
      <c r="W26" s="46">
        <v>0</v>
      </c>
      <c r="X26" s="46">
        <v>0</v>
      </c>
      <c r="Y26" s="46">
        <v>0</v>
      </c>
      <c r="Z26" s="46">
        <v>0</v>
      </c>
      <c r="AA26" s="46">
        <v>0</v>
      </c>
      <c r="AB26" s="46">
        <v>0</v>
      </c>
      <c r="AC26" s="46">
        <v>0</v>
      </c>
      <c r="AD26" s="46">
        <v>1</v>
      </c>
      <c r="AE26" s="46">
        <v>1</v>
      </c>
      <c r="AF26" s="46">
        <v>1</v>
      </c>
      <c r="AG26" s="46">
        <v>0</v>
      </c>
      <c r="AH26" s="46">
        <v>85</v>
      </c>
      <c r="AI26" s="46">
        <v>73</v>
      </c>
      <c r="AJ26" s="46">
        <v>67</v>
      </c>
      <c r="AK26" s="46">
        <v>51</v>
      </c>
      <c r="AL26" s="46">
        <v>1</v>
      </c>
      <c r="AM26" s="46">
        <v>1</v>
      </c>
      <c r="AN26" s="46">
        <v>1</v>
      </c>
      <c r="AO26" s="46">
        <v>1</v>
      </c>
      <c r="AP26" s="46">
        <v>63</v>
      </c>
      <c r="AQ26" s="46">
        <v>78</v>
      </c>
      <c r="AR26" s="46">
        <v>80</v>
      </c>
      <c r="AS26" s="46">
        <v>60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6">
        <v>0</v>
      </c>
      <c r="BC26" s="46">
        <v>0</v>
      </c>
      <c r="BD26" s="46">
        <v>0</v>
      </c>
      <c r="BE26" s="46">
        <v>0</v>
      </c>
      <c r="BF26" s="46">
        <v>0</v>
      </c>
      <c r="BG26" s="46">
        <v>0</v>
      </c>
      <c r="BH26" s="46">
        <v>0</v>
      </c>
      <c r="BI26" s="46">
        <v>0</v>
      </c>
      <c r="BJ26" s="46"/>
      <c r="BK26" s="46"/>
      <c r="BL26" s="46"/>
      <c r="BM26" s="46">
        <v>0</v>
      </c>
      <c r="BN26" s="46"/>
      <c r="BO26" s="46"/>
      <c r="BP26" s="46"/>
      <c r="BQ26" s="46">
        <v>0</v>
      </c>
      <c r="BR26" s="46"/>
      <c r="BS26" s="46"/>
      <c r="BT26" s="46"/>
      <c r="BU26" s="46">
        <v>1</v>
      </c>
      <c r="BV26" s="46"/>
      <c r="BW26" s="46"/>
      <c r="BX26" s="46"/>
      <c r="BY26" s="46">
        <v>27</v>
      </c>
    </row>
    <row r="27" spans="1:77">
      <c r="A27" s="45" t="s">
        <v>224</v>
      </c>
      <c r="B27" s="45" t="s">
        <v>225</v>
      </c>
      <c r="C27" s="49">
        <v>0</v>
      </c>
      <c r="D27" s="49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160"/>
      <c r="N27" s="46">
        <v>0</v>
      </c>
      <c r="O27" s="46">
        <v>0</v>
      </c>
      <c r="P27" s="46">
        <v>0</v>
      </c>
      <c r="Q27" s="46">
        <v>0</v>
      </c>
      <c r="R27" s="46">
        <v>0</v>
      </c>
      <c r="S27" s="46">
        <v>0</v>
      </c>
      <c r="T27" s="46">
        <v>0</v>
      </c>
      <c r="U27" s="46">
        <v>0</v>
      </c>
      <c r="V27" s="46">
        <v>0</v>
      </c>
      <c r="W27" s="46">
        <v>0</v>
      </c>
      <c r="X27" s="46">
        <v>0</v>
      </c>
      <c r="Y27" s="46">
        <v>0</v>
      </c>
      <c r="Z27" s="46">
        <v>0</v>
      </c>
      <c r="AA27" s="46">
        <v>0</v>
      </c>
      <c r="AB27" s="46">
        <v>0</v>
      </c>
      <c r="AC27" s="46">
        <v>0</v>
      </c>
      <c r="AD27" s="46">
        <v>0</v>
      </c>
      <c r="AE27" s="46">
        <v>0</v>
      </c>
      <c r="AF27" s="46">
        <v>0</v>
      </c>
      <c r="AG27" s="46">
        <v>0</v>
      </c>
      <c r="AH27" s="46">
        <v>0</v>
      </c>
      <c r="AI27" s="46">
        <v>0</v>
      </c>
      <c r="AJ27" s="46">
        <v>0</v>
      </c>
      <c r="AK27" s="46">
        <v>0</v>
      </c>
      <c r="AL27" s="46">
        <v>0</v>
      </c>
      <c r="AM27" s="46">
        <v>0</v>
      </c>
      <c r="AN27" s="46">
        <v>0</v>
      </c>
      <c r="AO27" s="46">
        <v>0</v>
      </c>
      <c r="AP27" s="46">
        <v>0</v>
      </c>
      <c r="AQ27" s="46">
        <v>0</v>
      </c>
      <c r="AR27" s="46">
        <v>0</v>
      </c>
      <c r="AS27" s="46">
        <v>0</v>
      </c>
      <c r="AT27" s="46">
        <v>0</v>
      </c>
      <c r="AU27" s="46">
        <v>0</v>
      </c>
      <c r="AV27" s="46">
        <v>0</v>
      </c>
      <c r="AW27" s="46">
        <v>0</v>
      </c>
      <c r="AX27" s="46">
        <v>0</v>
      </c>
      <c r="AY27" s="46">
        <v>0</v>
      </c>
      <c r="AZ27" s="46">
        <v>0</v>
      </c>
      <c r="BA27" s="46">
        <v>0</v>
      </c>
      <c r="BB27" s="46">
        <v>0</v>
      </c>
      <c r="BC27" s="46">
        <v>0</v>
      </c>
      <c r="BD27" s="46">
        <v>0</v>
      </c>
      <c r="BE27" s="46">
        <v>0</v>
      </c>
      <c r="BF27" s="46">
        <v>0</v>
      </c>
      <c r="BG27" s="46">
        <v>0</v>
      </c>
      <c r="BH27" s="46">
        <v>0</v>
      </c>
      <c r="BI27" s="46">
        <v>0</v>
      </c>
      <c r="BJ27" s="46"/>
      <c r="BK27" s="46"/>
      <c r="BL27" s="46"/>
      <c r="BM27" s="46">
        <v>0</v>
      </c>
      <c r="BN27" s="46"/>
      <c r="BO27" s="46"/>
      <c r="BP27" s="46"/>
      <c r="BQ27" s="46">
        <v>0</v>
      </c>
      <c r="BR27" s="46"/>
      <c r="BS27" s="46"/>
      <c r="BT27" s="46"/>
      <c r="BU27" s="46">
        <v>0</v>
      </c>
      <c r="BV27" s="46"/>
      <c r="BW27" s="46"/>
      <c r="BX27" s="46"/>
      <c r="BY27" s="46">
        <v>0</v>
      </c>
    </row>
    <row r="28" spans="1:77">
      <c r="A28" s="45" t="s">
        <v>226</v>
      </c>
      <c r="B28" s="45" t="s">
        <v>227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160"/>
      <c r="N28" s="46">
        <v>0</v>
      </c>
      <c r="O28" s="46">
        <v>0</v>
      </c>
      <c r="P28" s="46">
        <v>0</v>
      </c>
      <c r="Q28" s="46">
        <v>0</v>
      </c>
      <c r="R28" s="46">
        <v>0</v>
      </c>
      <c r="S28" s="46">
        <v>0</v>
      </c>
      <c r="T28" s="46">
        <v>0</v>
      </c>
      <c r="U28" s="46">
        <v>0</v>
      </c>
      <c r="V28" s="46">
        <v>0</v>
      </c>
      <c r="W28" s="46">
        <v>0</v>
      </c>
      <c r="X28" s="46">
        <v>0</v>
      </c>
      <c r="Y28" s="46">
        <v>0</v>
      </c>
      <c r="Z28" s="46">
        <v>0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0</v>
      </c>
      <c r="AG28" s="46">
        <v>0</v>
      </c>
      <c r="AH28" s="46">
        <v>0</v>
      </c>
      <c r="AI28" s="46">
        <v>0</v>
      </c>
      <c r="AJ28" s="46">
        <v>0</v>
      </c>
      <c r="AK28" s="46">
        <v>0</v>
      </c>
      <c r="AL28" s="46">
        <v>0</v>
      </c>
      <c r="AM28" s="46">
        <v>0</v>
      </c>
      <c r="AN28" s="46">
        <v>0</v>
      </c>
      <c r="AO28" s="46">
        <v>0</v>
      </c>
      <c r="AP28" s="46">
        <v>0</v>
      </c>
      <c r="AQ28" s="46">
        <v>0</v>
      </c>
      <c r="AR28" s="46">
        <v>0</v>
      </c>
      <c r="AS28" s="46">
        <v>0</v>
      </c>
      <c r="AT28" s="46">
        <v>0</v>
      </c>
      <c r="AU28" s="46">
        <v>0</v>
      </c>
      <c r="AV28" s="46">
        <v>0</v>
      </c>
      <c r="AW28" s="46">
        <v>0</v>
      </c>
      <c r="AX28" s="46">
        <v>0</v>
      </c>
      <c r="AY28" s="46">
        <v>0</v>
      </c>
      <c r="AZ28" s="46">
        <v>0</v>
      </c>
      <c r="BA28" s="46">
        <v>0</v>
      </c>
      <c r="BB28" s="46">
        <v>0</v>
      </c>
      <c r="BC28" s="46">
        <v>0</v>
      </c>
      <c r="BD28" s="46">
        <v>0</v>
      </c>
      <c r="BE28" s="46">
        <v>0</v>
      </c>
      <c r="BF28" s="46">
        <v>0</v>
      </c>
      <c r="BG28" s="46">
        <v>0</v>
      </c>
      <c r="BH28" s="46">
        <v>0</v>
      </c>
      <c r="BI28" s="46">
        <v>0</v>
      </c>
      <c r="BJ28" s="46"/>
      <c r="BK28" s="46"/>
      <c r="BL28" s="46"/>
      <c r="BM28" s="46">
        <v>0</v>
      </c>
      <c r="BN28" s="46"/>
      <c r="BO28" s="46"/>
      <c r="BP28" s="46"/>
      <c r="BQ28" s="46">
        <v>0</v>
      </c>
      <c r="BR28" s="46"/>
      <c r="BS28" s="46"/>
      <c r="BT28" s="46"/>
      <c r="BU28" s="46">
        <v>0</v>
      </c>
      <c r="BV28" s="46"/>
      <c r="BW28" s="46"/>
      <c r="BX28" s="46"/>
      <c r="BY28" s="46">
        <v>0</v>
      </c>
    </row>
    <row r="29" spans="1:77">
      <c r="A29" s="45" t="s">
        <v>228</v>
      </c>
      <c r="B29" s="45" t="s">
        <v>229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160"/>
      <c r="N29" s="46">
        <v>0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6">
        <v>0</v>
      </c>
      <c r="U29" s="46">
        <v>0</v>
      </c>
      <c r="V29" s="46">
        <v>0</v>
      </c>
      <c r="W29" s="46">
        <v>0</v>
      </c>
      <c r="X29" s="46">
        <v>0</v>
      </c>
      <c r="Y29" s="46">
        <v>0</v>
      </c>
      <c r="Z29" s="46">
        <v>0</v>
      </c>
      <c r="AA29" s="46">
        <v>0</v>
      </c>
      <c r="AB29" s="46">
        <v>0</v>
      </c>
      <c r="AC29" s="46">
        <v>0</v>
      </c>
      <c r="AD29" s="46">
        <v>0</v>
      </c>
      <c r="AE29" s="46">
        <v>0</v>
      </c>
      <c r="AF29" s="46">
        <v>0</v>
      </c>
      <c r="AG29" s="46">
        <v>0</v>
      </c>
      <c r="AH29" s="46">
        <v>0</v>
      </c>
      <c r="AI29" s="46">
        <v>0</v>
      </c>
      <c r="AJ29" s="46">
        <v>0</v>
      </c>
      <c r="AK29" s="46">
        <v>0</v>
      </c>
      <c r="AL29" s="46">
        <v>0</v>
      </c>
      <c r="AM29" s="46">
        <v>0</v>
      </c>
      <c r="AN29" s="46">
        <v>0</v>
      </c>
      <c r="AO29" s="46">
        <v>0</v>
      </c>
      <c r="AP29" s="46">
        <v>0</v>
      </c>
      <c r="AQ29" s="46">
        <v>0</v>
      </c>
      <c r="AR29" s="46">
        <v>0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6">
        <v>0</v>
      </c>
      <c r="BC29" s="46">
        <v>0</v>
      </c>
      <c r="BD29" s="46">
        <v>0</v>
      </c>
      <c r="BE29" s="46">
        <v>0</v>
      </c>
      <c r="BF29" s="46">
        <v>0</v>
      </c>
      <c r="BG29" s="46">
        <v>0</v>
      </c>
      <c r="BH29" s="46">
        <v>0</v>
      </c>
      <c r="BI29" s="46">
        <v>0</v>
      </c>
      <c r="BJ29" s="46"/>
      <c r="BK29" s="46"/>
      <c r="BL29" s="46"/>
      <c r="BM29" s="46">
        <v>0</v>
      </c>
      <c r="BN29" s="46"/>
      <c r="BO29" s="46"/>
      <c r="BP29" s="46"/>
      <c r="BQ29" s="46">
        <v>0</v>
      </c>
      <c r="BR29" s="46"/>
      <c r="BS29" s="46"/>
      <c r="BT29" s="46"/>
      <c r="BU29" s="46">
        <v>0</v>
      </c>
      <c r="BV29" s="46"/>
      <c r="BW29" s="46"/>
      <c r="BX29" s="46"/>
      <c r="BY29" s="46">
        <v>0</v>
      </c>
    </row>
    <row r="30" spans="1:77">
      <c r="A30" s="45" t="s">
        <v>509</v>
      </c>
      <c r="B30" s="45" t="s">
        <v>510</v>
      </c>
      <c r="C30" s="49">
        <v>9</v>
      </c>
      <c r="D30" s="49">
        <v>9</v>
      </c>
      <c r="E30" s="49">
        <v>9</v>
      </c>
      <c r="F30" s="49">
        <v>9</v>
      </c>
      <c r="G30" s="49">
        <v>0</v>
      </c>
      <c r="H30" s="49">
        <v>907</v>
      </c>
      <c r="I30" s="49">
        <v>833</v>
      </c>
      <c r="J30" s="49">
        <v>673</v>
      </c>
      <c r="K30" s="49">
        <v>607</v>
      </c>
      <c r="L30" s="49">
        <v>-226</v>
      </c>
      <c r="M30" s="160">
        <v>-27.130852340936375</v>
      </c>
      <c r="N30" s="46">
        <v>1</v>
      </c>
      <c r="O30" s="46">
        <v>1</v>
      </c>
      <c r="P30" s="46">
        <v>1</v>
      </c>
      <c r="Q30" s="46">
        <v>1</v>
      </c>
      <c r="R30" s="46">
        <v>13</v>
      </c>
      <c r="S30" s="46">
        <v>15</v>
      </c>
      <c r="T30" s="46">
        <v>11</v>
      </c>
      <c r="U30" s="46">
        <v>5</v>
      </c>
      <c r="V30" s="46">
        <v>1</v>
      </c>
      <c r="W30" s="46">
        <v>1</v>
      </c>
      <c r="X30" s="46">
        <v>1</v>
      </c>
      <c r="Y30" s="46">
        <v>0</v>
      </c>
      <c r="Z30" s="46">
        <v>19</v>
      </c>
      <c r="AA30" s="46">
        <v>16</v>
      </c>
      <c r="AB30" s="46">
        <v>15</v>
      </c>
      <c r="AC30" s="46">
        <v>9</v>
      </c>
      <c r="AD30" s="46">
        <v>4</v>
      </c>
      <c r="AE30" s="46">
        <v>4</v>
      </c>
      <c r="AF30" s="46">
        <v>4</v>
      </c>
      <c r="AG30" s="46">
        <v>0</v>
      </c>
      <c r="AH30" s="46">
        <v>349</v>
      </c>
      <c r="AI30" s="46">
        <v>308</v>
      </c>
      <c r="AJ30" s="46">
        <v>265</v>
      </c>
      <c r="AK30" s="46">
        <v>135</v>
      </c>
      <c r="AL30" s="46">
        <v>3</v>
      </c>
      <c r="AM30" s="46">
        <v>3</v>
      </c>
      <c r="AN30" s="46">
        <v>3</v>
      </c>
      <c r="AO30" s="46">
        <v>3</v>
      </c>
      <c r="AP30" s="46">
        <v>526</v>
      </c>
      <c r="AQ30" s="46">
        <v>494</v>
      </c>
      <c r="AR30" s="46">
        <v>382</v>
      </c>
      <c r="AS30" s="46">
        <v>357</v>
      </c>
      <c r="AT30" s="46">
        <v>0</v>
      </c>
      <c r="AU30" s="46">
        <v>0</v>
      </c>
      <c r="AV30" s="46">
        <v>0</v>
      </c>
      <c r="AW30" s="46">
        <v>0</v>
      </c>
      <c r="AX30" s="46">
        <v>0</v>
      </c>
      <c r="AY30" s="46">
        <v>0</v>
      </c>
      <c r="AZ30" s="46">
        <v>0</v>
      </c>
      <c r="BA30" s="46">
        <v>0</v>
      </c>
      <c r="BB30" s="46">
        <v>0</v>
      </c>
      <c r="BC30" s="46">
        <v>0</v>
      </c>
      <c r="BD30" s="46">
        <v>0</v>
      </c>
      <c r="BE30" s="46">
        <v>0</v>
      </c>
      <c r="BF30" s="46">
        <v>0</v>
      </c>
      <c r="BG30" s="46">
        <v>0</v>
      </c>
      <c r="BH30" s="46">
        <v>0</v>
      </c>
      <c r="BI30" s="46">
        <v>0</v>
      </c>
      <c r="BJ30" s="46"/>
      <c r="BK30" s="46"/>
      <c r="BL30" s="46"/>
      <c r="BM30" s="46">
        <v>1</v>
      </c>
      <c r="BN30" s="46"/>
      <c r="BO30" s="46"/>
      <c r="BP30" s="46"/>
      <c r="BQ30" s="46">
        <v>3</v>
      </c>
      <c r="BR30" s="46"/>
      <c r="BS30" s="46"/>
      <c r="BT30" s="46"/>
      <c r="BU30" s="46">
        <v>4</v>
      </c>
      <c r="BV30" s="46"/>
      <c r="BW30" s="46"/>
      <c r="BX30" s="46"/>
      <c r="BY30" s="46">
        <v>98</v>
      </c>
    </row>
    <row r="31" spans="1:77">
      <c r="A31" s="45" t="s">
        <v>230</v>
      </c>
      <c r="B31" s="45" t="s">
        <v>231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160"/>
      <c r="N31" s="46">
        <v>0</v>
      </c>
      <c r="O31" s="46">
        <v>0</v>
      </c>
      <c r="P31" s="46">
        <v>0</v>
      </c>
      <c r="Q31" s="46">
        <v>0</v>
      </c>
      <c r="R31" s="46">
        <v>0</v>
      </c>
      <c r="S31" s="46">
        <v>0</v>
      </c>
      <c r="T31" s="46">
        <v>0</v>
      </c>
      <c r="U31" s="46">
        <v>0</v>
      </c>
      <c r="V31" s="46">
        <v>0</v>
      </c>
      <c r="W31" s="46">
        <v>0</v>
      </c>
      <c r="X31" s="46">
        <v>0</v>
      </c>
      <c r="Y31" s="46">
        <v>0</v>
      </c>
      <c r="Z31" s="46">
        <v>0</v>
      </c>
      <c r="AA31" s="46">
        <v>0</v>
      </c>
      <c r="AB31" s="46">
        <v>0</v>
      </c>
      <c r="AC31" s="46">
        <v>0</v>
      </c>
      <c r="AD31" s="46">
        <v>0</v>
      </c>
      <c r="AE31" s="46">
        <v>0</v>
      </c>
      <c r="AF31" s="46">
        <v>0</v>
      </c>
      <c r="AG31" s="46">
        <v>0</v>
      </c>
      <c r="AH31" s="46">
        <v>0</v>
      </c>
      <c r="AI31" s="46">
        <v>0</v>
      </c>
      <c r="AJ31" s="46">
        <v>0</v>
      </c>
      <c r="AK31" s="46">
        <v>0</v>
      </c>
      <c r="AL31" s="46">
        <v>0</v>
      </c>
      <c r="AM31" s="46">
        <v>0</v>
      </c>
      <c r="AN31" s="46">
        <v>0</v>
      </c>
      <c r="AO31" s="46">
        <v>0</v>
      </c>
      <c r="AP31" s="46">
        <v>0</v>
      </c>
      <c r="AQ31" s="46">
        <v>0</v>
      </c>
      <c r="AR31" s="46">
        <v>0</v>
      </c>
      <c r="AS31" s="46">
        <v>0</v>
      </c>
      <c r="AT31" s="46">
        <v>0</v>
      </c>
      <c r="AU31" s="46">
        <v>0</v>
      </c>
      <c r="AV31" s="46">
        <v>0</v>
      </c>
      <c r="AW31" s="46">
        <v>0</v>
      </c>
      <c r="AX31" s="46">
        <v>0</v>
      </c>
      <c r="AY31" s="46">
        <v>0</v>
      </c>
      <c r="AZ31" s="46">
        <v>0</v>
      </c>
      <c r="BA31" s="46">
        <v>0</v>
      </c>
      <c r="BB31" s="46">
        <v>0</v>
      </c>
      <c r="BC31" s="46">
        <v>0</v>
      </c>
      <c r="BD31" s="46">
        <v>0</v>
      </c>
      <c r="BE31" s="46">
        <v>0</v>
      </c>
      <c r="BF31" s="46">
        <v>0</v>
      </c>
      <c r="BG31" s="46">
        <v>0</v>
      </c>
      <c r="BH31" s="46">
        <v>0</v>
      </c>
      <c r="BI31" s="46">
        <v>0</v>
      </c>
      <c r="BJ31" s="46"/>
      <c r="BK31" s="46"/>
      <c r="BL31" s="46"/>
      <c r="BM31" s="46">
        <v>0</v>
      </c>
      <c r="BN31" s="46"/>
      <c r="BO31" s="46"/>
      <c r="BP31" s="46"/>
      <c r="BQ31" s="46">
        <v>0</v>
      </c>
      <c r="BR31" s="46"/>
      <c r="BS31" s="46"/>
      <c r="BT31" s="46"/>
      <c r="BU31" s="46">
        <v>0</v>
      </c>
      <c r="BV31" s="46"/>
      <c r="BW31" s="46"/>
      <c r="BX31" s="46"/>
      <c r="BY31" s="46">
        <v>0</v>
      </c>
    </row>
    <row r="32" spans="1:77">
      <c r="A32" s="45" t="s">
        <v>232</v>
      </c>
      <c r="B32" s="45" t="s">
        <v>233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160"/>
      <c r="N32" s="46">
        <v>0</v>
      </c>
      <c r="O32" s="46">
        <v>0</v>
      </c>
      <c r="P32" s="46">
        <v>0</v>
      </c>
      <c r="Q32" s="46">
        <v>0</v>
      </c>
      <c r="R32" s="46">
        <v>0</v>
      </c>
      <c r="S32" s="46">
        <v>0</v>
      </c>
      <c r="T32" s="46">
        <v>0</v>
      </c>
      <c r="U32" s="46">
        <v>0</v>
      </c>
      <c r="V32" s="46">
        <v>0</v>
      </c>
      <c r="W32" s="46">
        <v>0</v>
      </c>
      <c r="X32" s="46">
        <v>0</v>
      </c>
      <c r="Y32" s="46">
        <v>0</v>
      </c>
      <c r="Z32" s="46">
        <v>0</v>
      </c>
      <c r="AA32" s="46">
        <v>0</v>
      </c>
      <c r="AB32" s="46">
        <v>0</v>
      </c>
      <c r="AC32" s="46">
        <v>0</v>
      </c>
      <c r="AD32" s="46">
        <v>0</v>
      </c>
      <c r="AE32" s="46">
        <v>0</v>
      </c>
      <c r="AF32" s="46">
        <v>0</v>
      </c>
      <c r="AG32" s="46">
        <v>0</v>
      </c>
      <c r="AH32" s="46">
        <v>0</v>
      </c>
      <c r="AI32" s="46">
        <v>0</v>
      </c>
      <c r="AJ32" s="46">
        <v>0</v>
      </c>
      <c r="AK32" s="46">
        <v>0</v>
      </c>
      <c r="AL32" s="46">
        <v>0</v>
      </c>
      <c r="AM32" s="46">
        <v>0</v>
      </c>
      <c r="AN32" s="46">
        <v>0</v>
      </c>
      <c r="AO32" s="46">
        <v>0</v>
      </c>
      <c r="AP32" s="46">
        <v>0</v>
      </c>
      <c r="AQ32" s="46">
        <v>0</v>
      </c>
      <c r="AR32" s="46">
        <v>0</v>
      </c>
      <c r="AS32" s="46">
        <v>0</v>
      </c>
      <c r="AT32" s="46">
        <v>0</v>
      </c>
      <c r="AU32" s="46">
        <v>0</v>
      </c>
      <c r="AV32" s="46">
        <v>0</v>
      </c>
      <c r="AW32" s="46">
        <v>0</v>
      </c>
      <c r="AX32" s="46">
        <v>0</v>
      </c>
      <c r="AY32" s="46">
        <v>0</v>
      </c>
      <c r="AZ32" s="46">
        <v>0</v>
      </c>
      <c r="BA32" s="46">
        <v>0</v>
      </c>
      <c r="BB32" s="46">
        <v>0</v>
      </c>
      <c r="BC32" s="46">
        <v>0</v>
      </c>
      <c r="BD32" s="46">
        <v>0</v>
      </c>
      <c r="BE32" s="46">
        <v>0</v>
      </c>
      <c r="BF32" s="46">
        <v>0</v>
      </c>
      <c r="BG32" s="46">
        <v>0</v>
      </c>
      <c r="BH32" s="46">
        <v>0</v>
      </c>
      <c r="BI32" s="46">
        <v>0</v>
      </c>
      <c r="BJ32" s="46"/>
      <c r="BK32" s="46"/>
      <c r="BL32" s="46"/>
      <c r="BM32" s="46">
        <v>0</v>
      </c>
      <c r="BN32" s="46"/>
      <c r="BO32" s="46"/>
      <c r="BP32" s="46"/>
      <c r="BQ32" s="46">
        <v>0</v>
      </c>
      <c r="BR32" s="46"/>
      <c r="BS32" s="46"/>
      <c r="BT32" s="46"/>
      <c r="BU32" s="46">
        <v>0</v>
      </c>
      <c r="BV32" s="46"/>
      <c r="BW32" s="46"/>
      <c r="BX32" s="46"/>
      <c r="BY32" s="46">
        <v>0</v>
      </c>
    </row>
    <row r="33" spans="1:77">
      <c r="A33" s="45" t="s">
        <v>234</v>
      </c>
      <c r="B33" s="45" t="s">
        <v>235</v>
      </c>
      <c r="C33" s="49">
        <v>2</v>
      </c>
      <c r="D33" s="49">
        <v>2</v>
      </c>
      <c r="E33" s="49">
        <v>2</v>
      </c>
      <c r="F33" s="49">
        <v>2</v>
      </c>
      <c r="G33" s="49">
        <v>0</v>
      </c>
      <c r="H33" s="49">
        <v>297</v>
      </c>
      <c r="I33" s="49">
        <v>253</v>
      </c>
      <c r="J33" s="49">
        <v>191</v>
      </c>
      <c r="K33" s="49">
        <v>155</v>
      </c>
      <c r="L33" s="49">
        <v>-98</v>
      </c>
      <c r="M33" s="160">
        <v>-38.735177865612648</v>
      </c>
      <c r="N33" s="46">
        <v>0</v>
      </c>
      <c r="O33" s="46">
        <v>0</v>
      </c>
      <c r="P33" s="46">
        <v>0</v>
      </c>
      <c r="Q33" s="46">
        <v>0</v>
      </c>
      <c r="R33" s="46">
        <v>0</v>
      </c>
      <c r="S33" s="46">
        <v>0</v>
      </c>
      <c r="T33" s="46">
        <v>0</v>
      </c>
      <c r="U33" s="46">
        <v>0</v>
      </c>
      <c r="V33" s="46">
        <v>0</v>
      </c>
      <c r="W33" s="46">
        <v>0</v>
      </c>
      <c r="X33" s="46">
        <v>0</v>
      </c>
      <c r="Y33" s="46">
        <v>0</v>
      </c>
      <c r="Z33" s="46">
        <v>0</v>
      </c>
      <c r="AA33" s="46">
        <v>0</v>
      </c>
      <c r="AB33" s="46">
        <v>0</v>
      </c>
      <c r="AC33" s="46">
        <v>0</v>
      </c>
      <c r="AD33" s="46">
        <v>1</v>
      </c>
      <c r="AE33" s="46">
        <v>1</v>
      </c>
      <c r="AF33" s="46">
        <v>1</v>
      </c>
      <c r="AG33" s="46">
        <v>0</v>
      </c>
      <c r="AH33" s="46">
        <v>100</v>
      </c>
      <c r="AI33" s="46">
        <v>87</v>
      </c>
      <c r="AJ33" s="46">
        <v>63</v>
      </c>
      <c r="AK33" s="46">
        <v>29</v>
      </c>
      <c r="AL33" s="46">
        <v>1</v>
      </c>
      <c r="AM33" s="46">
        <v>1</v>
      </c>
      <c r="AN33" s="46">
        <v>1</v>
      </c>
      <c r="AO33" s="46">
        <v>1</v>
      </c>
      <c r="AP33" s="46">
        <v>197</v>
      </c>
      <c r="AQ33" s="46">
        <v>166</v>
      </c>
      <c r="AR33" s="46">
        <v>128</v>
      </c>
      <c r="AS33" s="46">
        <v>104</v>
      </c>
      <c r="AT33" s="46">
        <v>0</v>
      </c>
      <c r="AU33" s="46">
        <v>0</v>
      </c>
      <c r="AV33" s="46">
        <v>0</v>
      </c>
      <c r="AW33" s="46">
        <v>0</v>
      </c>
      <c r="AX33" s="46">
        <v>0</v>
      </c>
      <c r="AY33" s="46">
        <v>0</v>
      </c>
      <c r="AZ33" s="46">
        <v>0</v>
      </c>
      <c r="BA33" s="46">
        <v>0</v>
      </c>
      <c r="BB33" s="46">
        <v>0</v>
      </c>
      <c r="BC33" s="46">
        <v>0</v>
      </c>
      <c r="BD33" s="46">
        <v>0</v>
      </c>
      <c r="BE33" s="46">
        <v>0</v>
      </c>
      <c r="BF33" s="46">
        <v>0</v>
      </c>
      <c r="BG33" s="46">
        <v>0</v>
      </c>
      <c r="BH33" s="46">
        <v>0</v>
      </c>
      <c r="BI33" s="46">
        <v>0</v>
      </c>
      <c r="BJ33" s="46"/>
      <c r="BK33" s="46"/>
      <c r="BL33" s="46"/>
      <c r="BM33" s="46">
        <v>0</v>
      </c>
      <c r="BN33" s="46"/>
      <c r="BO33" s="46"/>
      <c r="BP33" s="46"/>
      <c r="BQ33" s="46">
        <v>0</v>
      </c>
      <c r="BR33" s="46"/>
      <c r="BS33" s="46"/>
      <c r="BT33" s="46"/>
      <c r="BU33" s="46">
        <v>1</v>
      </c>
      <c r="BV33" s="46"/>
      <c r="BW33" s="46"/>
      <c r="BX33" s="46"/>
      <c r="BY33" s="46">
        <v>22</v>
      </c>
    </row>
    <row r="34" spans="1:77">
      <c r="A34" s="45" t="s">
        <v>236</v>
      </c>
      <c r="B34" s="45" t="s">
        <v>237</v>
      </c>
      <c r="C34" s="49">
        <v>5</v>
      </c>
      <c r="D34" s="49">
        <v>5</v>
      </c>
      <c r="E34" s="49">
        <v>5</v>
      </c>
      <c r="F34" s="49">
        <v>5</v>
      </c>
      <c r="G34" s="49">
        <v>0</v>
      </c>
      <c r="H34" s="49">
        <v>463</v>
      </c>
      <c r="I34" s="49">
        <v>463</v>
      </c>
      <c r="J34" s="49">
        <v>382</v>
      </c>
      <c r="K34" s="49">
        <v>359</v>
      </c>
      <c r="L34" s="49">
        <v>-104</v>
      </c>
      <c r="M34" s="160">
        <v>-22.4622030237581</v>
      </c>
      <c r="N34" s="46">
        <v>1</v>
      </c>
      <c r="O34" s="46">
        <v>1</v>
      </c>
      <c r="P34" s="46">
        <v>1</v>
      </c>
      <c r="Q34" s="46">
        <v>1</v>
      </c>
      <c r="R34" s="46">
        <v>13</v>
      </c>
      <c r="S34" s="46">
        <v>15</v>
      </c>
      <c r="T34" s="46">
        <v>11</v>
      </c>
      <c r="U34" s="46">
        <v>5</v>
      </c>
      <c r="V34" s="46">
        <v>1</v>
      </c>
      <c r="W34" s="46">
        <v>1</v>
      </c>
      <c r="X34" s="46">
        <v>1</v>
      </c>
      <c r="Y34" s="46">
        <v>0</v>
      </c>
      <c r="Z34" s="46">
        <v>19</v>
      </c>
      <c r="AA34" s="46">
        <v>16</v>
      </c>
      <c r="AB34" s="46">
        <v>15</v>
      </c>
      <c r="AC34" s="46">
        <v>9</v>
      </c>
      <c r="AD34" s="46">
        <v>2</v>
      </c>
      <c r="AE34" s="46">
        <v>2</v>
      </c>
      <c r="AF34" s="46">
        <v>2</v>
      </c>
      <c r="AG34" s="46">
        <v>0</v>
      </c>
      <c r="AH34" s="46">
        <v>167</v>
      </c>
      <c r="AI34" s="46">
        <v>149</v>
      </c>
      <c r="AJ34" s="46">
        <v>139</v>
      </c>
      <c r="AK34" s="46">
        <v>77</v>
      </c>
      <c r="AL34" s="46">
        <v>1</v>
      </c>
      <c r="AM34" s="46">
        <v>1</v>
      </c>
      <c r="AN34" s="46">
        <v>1</v>
      </c>
      <c r="AO34" s="46">
        <v>1</v>
      </c>
      <c r="AP34" s="46">
        <v>264</v>
      </c>
      <c r="AQ34" s="46">
        <v>283</v>
      </c>
      <c r="AR34" s="46">
        <v>217</v>
      </c>
      <c r="AS34" s="46">
        <v>213</v>
      </c>
      <c r="AT34" s="46">
        <v>0</v>
      </c>
      <c r="AU34" s="46">
        <v>0</v>
      </c>
      <c r="AV34" s="46">
        <v>0</v>
      </c>
      <c r="AW34" s="46">
        <v>0</v>
      </c>
      <c r="AX34" s="46">
        <v>0</v>
      </c>
      <c r="AY34" s="46">
        <v>0</v>
      </c>
      <c r="AZ34" s="46">
        <v>0</v>
      </c>
      <c r="BA34" s="46">
        <v>0</v>
      </c>
      <c r="BB34" s="46">
        <v>0</v>
      </c>
      <c r="BC34" s="46">
        <v>0</v>
      </c>
      <c r="BD34" s="46">
        <v>0</v>
      </c>
      <c r="BE34" s="46">
        <v>0</v>
      </c>
      <c r="BF34" s="46">
        <v>0</v>
      </c>
      <c r="BG34" s="46">
        <v>0</v>
      </c>
      <c r="BH34" s="46">
        <v>0</v>
      </c>
      <c r="BI34" s="46">
        <v>0</v>
      </c>
      <c r="BJ34" s="46"/>
      <c r="BK34" s="46"/>
      <c r="BL34" s="46"/>
      <c r="BM34" s="46">
        <v>1</v>
      </c>
      <c r="BN34" s="46"/>
      <c r="BO34" s="46"/>
      <c r="BP34" s="46"/>
      <c r="BQ34" s="46">
        <v>3</v>
      </c>
      <c r="BR34" s="46"/>
      <c r="BS34" s="46"/>
      <c r="BT34" s="46"/>
      <c r="BU34" s="46">
        <v>2</v>
      </c>
      <c r="BV34" s="46"/>
      <c r="BW34" s="46"/>
      <c r="BX34" s="46"/>
      <c r="BY34" s="46">
        <v>52</v>
      </c>
    </row>
    <row r="35" spans="1:77">
      <c r="A35" s="45" t="s">
        <v>238</v>
      </c>
      <c r="B35" s="45" t="s">
        <v>239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160"/>
      <c r="N35" s="46">
        <v>0</v>
      </c>
      <c r="O35" s="46">
        <v>0</v>
      </c>
      <c r="P35" s="46">
        <v>0</v>
      </c>
      <c r="Q35" s="46">
        <v>0</v>
      </c>
      <c r="R35" s="46">
        <v>0</v>
      </c>
      <c r="S35" s="46">
        <v>0</v>
      </c>
      <c r="T35" s="46">
        <v>0</v>
      </c>
      <c r="U35" s="46">
        <v>0</v>
      </c>
      <c r="V35" s="46">
        <v>0</v>
      </c>
      <c r="W35" s="46">
        <v>0</v>
      </c>
      <c r="X35" s="46">
        <v>0</v>
      </c>
      <c r="Y35" s="46">
        <v>0</v>
      </c>
      <c r="Z35" s="46">
        <v>0</v>
      </c>
      <c r="AA35" s="46">
        <v>0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0</v>
      </c>
      <c r="AI35" s="46">
        <v>0</v>
      </c>
      <c r="AJ35" s="46">
        <v>0</v>
      </c>
      <c r="AK35" s="46">
        <v>0</v>
      </c>
      <c r="AL35" s="46">
        <v>0</v>
      </c>
      <c r="AM35" s="46">
        <v>0</v>
      </c>
      <c r="AN35" s="46">
        <v>0</v>
      </c>
      <c r="AO35" s="46">
        <v>0</v>
      </c>
      <c r="AP35" s="46">
        <v>0</v>
      </c>
      <c r="AQ35" s="46">
        <v>0</v>
      </c>
      <c r="AR35" s="46">
        <v>0</v>
      </c>
      <c r="AS35" s="46">
        <v>0</v>
      </c>
      <c r="AT35" s="46">
        <v>0</v>
      </c>
      <c r="AU35" s="46">
        <v>0</v>
      </c>
      <c r="AV35" s="46">
        <v>0</v>
      </c>
      <c r="AW35" s="46">
        <v>0</v>
      </c>
      <c r="AX35" s="46">
        <v>0</v>
      </c>
      <c r="AY35" s="46">
        <v>0</v>
      </c>
      <c r="AZ35" s="46">
        <v>0</v>
      </c>
      <c r="BA35" s="46">
        <v>0</v>
      </c>
      <c r="BB35" s="46">
        <v>0</v>
      </c>
      <c r="BC35" s="46">
        <v>0</v>
      </c>
      <c r="BD35" s="46">
        <v>0</v>
      </c>
      <c r="BE35" s="46">
        <v>0</v>
      </c>
      <c r="BF35" s="46">
        <v>0</v>
      </c>
      <c r="BG35" s="46">
        <v>0</v>
      </c>
      <c r="BH35" s="46">
        <v>0</v>
      </c>
      <c r="BI35" s="46">
        <v>0</v>
      </c>
      <c r="BJ35" s="46"/>
      <c r="BK35" s="46"/>
      <c r="BL35" s="46"/>
      <c r="BM35" s="46">
        <v>0</v>
      </c>
      <c r="BN35" s="46"/>
      <c r="BO35" s="46"/>
      <c r="BP35" s="46"/>
      <c r="BQ35" s="46">
        <v>0</v>
      </c>
      <c r="BR35" s="46"/>
      <c r="BS35" s="46"/>
      <c r="BT35" s="46"/>
      <c r="BU35" s="46">
        <v>0</v>
      </c>
      <c r="BV35" s="46"/>
      <c r="BW35" s="46"/>
      <c r="BX35" s="46"/>
      <c r="BY35" s="46">
        <v>0</v>
      </c>
    </row>
    <row r="36" spans="1:77">
      <c r="A36" s="45" t="s">
        <v>240</v>
      </c>
      <c r="B36" s="45" t="s">
        <v>241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160"/>
      <c r="N36" s="46">
        <v>0</v>
      </c>
      <c r="O36" s="46">
        <v>0</v>
      </c>
      <c r="P36" s="46">
        <v>0</v>
      </c>
      <c r="Q36" s="46">
        <v>0</v>
      </c>
      <c r="R36" s="46">
        <v>0</v>
      </c>
      <c r="S36" s="46">
        <v>0</v>
      </c>
      <c r="T36" s="46">
        <v>0</v>
      </c>
      <c r="U36" s="46">
        <v>0</v>
      </c>
      <c r="V36" s="46">
        <v>0</v>
      </c>
      <c r="W36" s="46">
        <v>0</v>
      </c>
      <c r="X36" s="46">
        <v>0</v>
      </c>
      <c r="Y36" s="46">
        <v>0</v>
      </c>
      <c r="Z36" s="46">
        <v>0</v>
      </c>
      <c r="AA36" s="46">
        <v>0</v>
      </c>
      <c r="AB36" s="46">
        <v>0</v>
      </c>
      <c r="AC36" s="46">
        <v>0</v>
      </c>
      <c r="AD36" s="46">
        <v>0</v>
      </c>
      <c r="AE36" s="46">
        <v>0</v>
      </c>
      <c r="AF36" s="46">
        <v>0</v>
      </c>
      <c r="AG36" s="46">
        <v>0</v>
      </c>
      <c r="AH36" s="46">
        <v>0</v>
      </c>
      <c r="AI36" s="46">
        <v>0</v>
      </c>
      <c r="AJ36" s="46">
        <v>0</v>
      </c>
      <c r="AK36" s="46">
        <v>0</v>
      </c>
      <c r="AL36" s="46">
        <v>0</v>
      </c>
      <c r="AM36" s="46">
        <v>0</v>
      </c>
      <c r="AN36" s="46">
        <v>0</v>
      </c>
      <c r="AO36" s="46">
        <v>0</v>
      </c>
      <c r="AP36" s="46">
        <v>0</v>
      </c>
      <c r="AQ36" s="46">
        <v>0</v>
      </c>
      <c r="AR36" s="46">
        <v>0</v>
      </c>
      <c r="AS36" s="46">
        <v>0</v>
      </c>
      <c r="AT36" s="46">
        <v>0</v>
      </c>
      <c r="AU36" s="46">
        <v>0</v>
      </c>
      <c r="AV36" s="46">
        <v>0</v>
      </c>
      <c r="AW36" s="46">
        <v>0</v>
      </c>
      <c r="AX36" s="46">
        <v>0</v>
      </c>
      <c r="AY36" s="46">
        <v>0</v>
      </c>
      <c r="AZ36" s="46">
        <v>0</v>
      </c>
      <c r="BA36" s="46">
        <v>0</v>
      </c>
      <c r="BB36" s="46">
        <v>0</v>
      </c>
      <c r="BC36" s="46">
        <v>0</v>
      </c>
      <c r="BD36" s="46">
        <v>0</v>
      </c>
      <c r="BE36" s="46">
        <v>0</v>
      </c>
      <c r="BF36" s="46">
        <v>0</v>
      </c>
      <c r="BG36" s="46">
        <v>0</v>
      </c>
      <c r="BH36" s="46">
        <v>0</v>
      </c>
      <c r="BI36" s="46">
        <v>0</v>
      </c>
      <c r="BJ36" s="46"/>
      <c r="BK36" s="46"/>
      <c r="BL36" s="46"/>
      <c r="BM36" s="46">
        <v>0</v>
      </c>
      <c r="BN36" s="46"/>
      <c r="BO36" s="46"/>
      <c r="BP36" s="46"/>
      <c r="BQ36" s="46">
        <v>0</v>
      </c>
      <c r="BR36" s="46"/>
      <c r="BS36" s="46"/>
      <c r="BT36" s="46"/>
      <c r="BU36" s="46">
        <v>0</v>
      </c>
      <c r="BV36" s="46"/>
      <c r="BW36" s="46"/>
      <c r="BX36" s="46"/>
      <c r="BY36" s="46">
        <v>0</v>
      </c>
    </row>
    <row r="37" spans="1:77">
      <c r="A37" s="45" t="s">
        <v>242</v>
      </c>
      <c r="B37" s="45" t="s">
        <v>243</v>
      </c>
      <c r="C37" s="49">
        <v>0</v>
      </c>
      <c r="D37" s="49">
        <v>0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160"/>
      <c r="N37" s="46">
        <v>0</v>
      </c>
      <c r="O37" s="46">
        <v>0</v>
      </c>
      <c r="P37" s="46">
        <v>0</v>
      </c>
      <c r="Q37" s="46">
        <v>0</v>
      </c>
      <c r="R37" s="46">
        <v>0</v>
      </c>
      <c r="S37" s="46">
        <v>0</v>
      </c>
      <c r="T37" s="46">
        <v>0</v>
      </c>
      <c r="U37" s="46">
        <v>0</v>
      </c>
      <c r="V37" s="46">
        <v>0</v>
      </c>
      <c r="W37" s="46">
        <v>0</v>
      </c>
      <c r="X37" s="46">
        <v>0</v>
      </c>
      <c r="Y37" s="46">
        <v>0</v>
      </c>
      <c r="Z37" s="46">
        <v>0</v>
      </c>
      <c r="AA37" s="46">
        <v>0</v>
      </c>
      <c r="AB37" s="46">
        <v>0</v>
      </c>
      <c r="AC37" s="46">
        <v>0</v>
      </c>
      <c r="AD37" s="46">
        <v>0</v>
      </c>
      <c r="AE37" s="46">
        <v>0</v>
      </c>
      <c r="AF37" s="46">
        <v>0</v>
      </c>
      <c r="AG37" s="46">
        <v>0</v>
      </c>
      <c r="AH37" s="46">
        <v>0</v>
      </c>
      <c r="AI37" s="46">
        <v>0</v>
      </c>
      <c r="AJ37" s="46">
        <v>0</v>
      </c>
      <c r="AK37" s="46">
        <v>0</v>
      </c>
      <c r="AL37" s="46">
        <v>0</v>
      </c>
      <c r="AM37" s="46">
        <v>0</v>
      </c>
      <c r="AN37" s="46">
        <v>0</v>
      </c>
      <c r="AO37" s="46">
        <v>0</v>
      </c>
      <c r="AP37" s="46">
        <v>0</v>
      </c>
      <c r="AQ37" s="46">
        <v>0</v>
      </c>
      <c r="AR37" s="46">
        <v>0</v>
      </c>
      <c r="AS37" s="46">
        <v>0</v>
      </c>
      <c r="AT37" s="46">
        <v>0</v>
      </c>
      <c r="AU37" s="46">
        <v>0</v>
      </c>
      <c r="AV37" s="46">
        <v>0</v>
      </c>
      <c r="AW37" s="46">
        <v>0</v>
      </c>
      <c r="AX37" s="46">
        <v>0</v>
      </c>
      <c r="AY37" s="46">
        <v>0</v>
      </c>
      <c r="AZ37" s="46">
        <v>0</v>
      </c>
      <c r="BA37" s="46">
        <v>0</v>
      </c>
      <c r="BB37" s="46">
        <v>0</v>
      </c>
      <c r="BC37" s="46">
        <v>0</v>
      </c>
      <c r="BD37" s="46">
        <v>0</v>
      </c>
      <c r="BE37" s="46">
        <v>0</v>
      </c>
      <c r="BF37" s="46">
        <v>0</v>
      </c>
      <c r="BG37" s="46">
        <v>0</v>
      </c>
      <c r="BH37" s="46">
        <v>0</v>
      </c>
      <c r="BI37" s="46">
        <v>0</v>
      </c>
      <c r="BJ37" s="46"/>
      <c r="BK37" s="46"/>
      <c r="BL37" s="46"/>
      <c r="BM37" s="46">
        <v>0</v>
      </c>
      <c r="BN37" s="46"/>
      <c r="BO37" s="46"/>
      <c r="BP37" s="46"/>
      <c r="BQ37" s="46">
        <v>0</v>
      </c>
      <c r="BR37" s="46"/>
      <c r="BS37" s="46"/>
      <c r="BT37" s="46"/>
      <c r="BU37" s="46">
        <v>0</v>
      </c>
      <c r="BV37" s="46"/>
      <c r="BW37" s="46"/>
      <c r="BX37" s="46"/>
      <c r="BY37" s="46">
        <v>0</v>
      </c>
    </row>
    <row r="38" spans="1:77">
      <c r="A38" s="45" t="s">
        <v>244</v>
      </c>
      <c r="B38" s="45" t="s">
        <v>245</v>
      </c>
      <c r="C38" s="49">
        <v>2</v>
      </c>
      <c r="D38" s="49">
        <v>2</v>
      </c>
      <c r="E38" s="49">
        <v>2</v>
      </c>
      <c r="F38" s="49">
        <v>2</v>
      </c>
      <c r="G38" s="49">
        <v>0</v>
      </c>
      <c r="H38" s="49">
        <v>147</v>
      </c>
      <c r="I38" s="49">
        <v>117</v>
      </c>
      <c r="J38" s="49">
        <v>100</v>
      </c>
      <c r="K38" s="49">
        <v>93</v>
      </c>
      <c r="L38" s="49">
        <v>-24</v>
      </c>
      <c r="M38" s="160">
        <v>-20.512820512820515</v>
      </c>
      <c r="N38" s="46">
        <v>0</v>
      </c>
      <c r="O38" s="46">
        <v>0</v>
      </c>
      <c r="P38" s="46">
        <v>0</v>
      </c>
      <c r="Q38" s="46">
        <v>0</v>
      </c>
      <c r="R38" s="46">
        <v>0</v>
      </c>
      <c r="S38" s="46">
        <v>0</v>
      </c>
      <c r="T38" s="46">
        <v>0</v>
      </c>
      <c r="U38" s="46">
        <v>0</v>
      </c>
      <c r="V38" s="46">
        <v>0</v>
      </c>
      <c r="W38" s="46">
        <v>0</v>
      </c>
      <c r="X38" s="46">
        <v>0</v>
      </c>
      <c r="Y38" s="46">
        <v>0</v>
      </c>
      <c r="Z38" s="46">
        <v>0</v>
      </c>
      <c r="AA38" s="46">
        <v>0</v>
      </c>
      <c r="AB38" s="46">
        <v>0</v>
      </c>
      <c r="AC38" s="46">
        <v>0</v>
      </c>
      <c r="AD38" s="46">
        <v>1</v>
      </c>
      <c r="AE38" s="46">
        <v>1</v>
      </c>
      <c r="AF38" s="46">
        <v>1</v>
      </c>
      <c r="AG38" s="46">
        <v>0</v>
      </c>
      <c r="AH38" s="46">
        <v>82</v>
      </c>
      <c r="AI38" s="46">
        <v>72</v>
      </c>
      <c r="AJ38" s="46">
        <v>63</v>
      </c>
      <c r="AK38" s="46">
        <v>29</v>
      </c>
      <c r="AL38" s="46">
        <v>1</v>
      </c>
      <c r="AM38" s="46">
        <v>1</v>
      </c>
      <c r="AN38" s="46">
        <v>1</v>
      </c>
      <c r="AO38" s="46">
        <v>1</v>
      </c>
      <c r="AP38" s="46">
        <v>65</v>
      </c>
      <c r="AQ38" s="46">
        <v>45</v>
      </c>
      <c r="AR38" s="46">
        <v>37</v>
      </c>
      <c r="AS38" s="46">
        <v>40</v>
      </c>
      <c r="AT38" s="46">
        <v>0</v>
      </c>
      <c r="AU38" s="46">
        <v>0</v>
      </c>
      <c r="AV38" s="46">
        <v>0</v>
      </c>
      <c r="AW38" s="46">
        <v>0</v>
      </c>
      <c r="AX38" s="46">
        <v>0</v>
      </c>
      <c r="AY38" s="46">
        <v>0</v>
      </c>
      <c r="AZ38" s="46">
        <v>0</v>
      </c>
      <c r="BA38" s="46">
        <v>0</v>
      </c>
      <c r="BB38" s="46">
        <v>0</v>
      </c>
      <c r="BC38" s="46">
        <v>0</v>
      </c>
      <c r="BD38" s="46">
        <v>0</v>
      </c>
      <c r="BE38" s="46">
        <v>0</v>
      </c>
      <c r="BF38" s="46">
        <v>0</v>
      </c>
      <c r="BG38" s="46">
        <v>0</v>
      </c>
      <c r="BH38" s="46">
        <v>0</v>
      </c>
      <c r="BI38" s="46">
        <v>0</v>
      </c>
      <c r="BJ38" s="46"/>
      <c r="BK38" s="46"/>
      <c r="BL38" s="46"/>
      <c r="BM38" s="46">
        <v>0</v>
      </c>
      <c r="BN38" s="46"/>
      <c r="BO38" s="46"/>
      <c r="BP38" s="46"/>
      <c r="BQ38" s="46">
        <v>0</v>
      </c>
      <c r="BR38" s="46"/>
      <c r="BS38" s="46"/>
      <c r="BT38" s="46"/>
      <c r="BU38" s="46">
        <v>1</v>
      </c>
      <c r="BV38" s="46"/>
      <c r="BW38" s="46"/>
      <c r="BX38" s="46"/>
      <c r="BY38" s="46">
        <v>24</v>
      </c>
    </row>
    <row r="39" spans="1:77">
      <c r="A39" s="45" t="s">
        <v>511</v>
      </c>
      <c r="B39" s="45" t="s">
        <v>512</v>
      </c>
      <c r="C39" s="49">
        <v>8</v>
      </c>
      <c r="D39" s="49">
        <v>8</v>
      </c>
      <c r="E39" s="49">
        <v>8</v>
      </c>
      <c r="F39" s="49">
        <v>8</v>
      </c>
      <c r="G39" s="49">
        <v>0</v>
      </c>
      <c r="H39" s="49">
        <v>1141</v>
      </c>
      <c r="I39" s="49">
        <v>1125</v>
      </c>
      <c r="J39" s="49">
        <v>1076</v>
      </c>
      <c r="K39" s="49">
        <v>1085</v>
      </c>
      <c r="L39" s="49">
        <v>-40</v>
      </c>
      <c r="M39" s="160">
        <v>-3.5555555555555554</v>
      </c>
      <c r="N39" s="46">
        <v>1</v>
      </c>
      <c r="O39" s="46">
        <v>1</v>
      </c>
      <c r="P39" s="46">
        <v>1</v>
      </c>
      <c r="Q39" s="46">
        <v>1</v>
      </c>
      <c r="R39" s="46">
        <v>30</v>
      </c>
      <c r="S39" s="46">
        <v>29</v>
      </c>
      <c r="T39" s="46">
        <v>26</v>
      </c>
      <c r="U39" s="46">
        <v>27</v>
      </c>
      <c r="V39" s="46">
        <v>1</v>
      </c>
      <c r="W39" s="46">
        <v>1</v>
      </c>
      <c r="X39" s="46">
        <v>1</v>
      </c>
      <c r="Y39" s="46">
        <v>0</v>
      </c>
      <c r="Z39" s="46">
        <v>25</v>
      </c>
      <c r="AA39" s="46">
        <v>22</v>
      </c>
      <c r="AB39" s="46">
        <v>15</v>
      </c>
      <c r="AC39" s="46">
        <v>8</v>
      </c>
      <c r="AD39" s="46">
        <v>3</v>
      </c>
      <c r="AE39" s="46">
        <v>3</v>
      </c>
      <c r="AF39" s="46">
        <v>3</v>
      </c>
      <c r="AG39" s="46">
        <v>0</v>
      </c>
      <c r="AH39" s="46">
        <v>368</v>
      </c>
      <c r="AI39" s="46">
        <v>330</v>
      </c>
      <c r="AJ39" s="46">
        <v>310</v>
      </c>
      <c r="AK39" s="46">
        <v>172</v>
      </c>
      <c r="AL39" s="46">
        <v>3</v>
      </c>
      <c r="AM39" s="46">
        <v>3</v>
      </c>
      <c r="AN39" s="46">
        <v>3</v>
      </c>
      <c r="AO39" s="46">
        <v>3</v>
      </c>
      <c r="AP39" s="46">
        <v>718</v>
      </c>
      <c r="AQ39" s="46">
        <v>744</v>
      </c>
      <c r="AR39" s="46">
        <v>725</v>
      </c>
      <c r="AS39" s="46">
        <v>764</v>
      </c>
      <c r="AT39" s="46">
        <v>0</v>
      </c>
      <c r="AU39" s="46">
        <v>0</v>
      </c>
      <c r="AV39" s="46">
        <v>0</v>
      </c>
      <c r="AW39" s="46">
        <v>0</v>
      </c>
      <c r="AX39" s="46">
        <v>0</v>
      </c>
      <c r="AY39" s="46">
        <v>0</v>
      </c>
      <c r="AZ39" s="46">
        <v>0</v>
      </c>
      <c r="BA39" s="46">
        <v>0</v>
      </c>
      <c r="BB39" s="46">
        <v>0</v>
      </c>
      <c r="BC39" s="46">
        <v>0</v>
      </c>
      <c r="BD39" s="46">
        <v>0</v>
      </c>
      <c r="BE39" s="46">
        <v>0</v>
      </c>
      <c r="BF39" s="46">
        <v>0</v>
      </c>
      <c r="BG39" s="46">
        <v>0</v>
      </c>
      <c r="BH39" s="46">
        <v>0</v>
      </c>
      <c r="BI39" s="46">
        <v>0</v>
      </c>
      <c r="BJ39" s="46"/>
      <c r="BK39" s="46"/>
      <c r="BL39" s="46"/>
      <c r="BM39" s="46">
        <v>1</v>
      </c>
      <c r="BN39" s="46"/>
      <c r="BO39" s="46"/>
      <c r="BP39" s="46"/>
      <c r="BQ39" s="46">
        <v>8</v>
      </c>
      <c r="BR39" s="46"/>
      <c r="BS39" s="46"/>
      <c r="BT39" s="46"/>
      <c r="BU39" s="46">
        <v>3</v>
      </c>
      <c r="BV39" s="46"/>
      <c r="BW39" s="46"/>
      <c r="BX39" s="46"/>
      <c r="BY39" s="46">
        <v>106</v>
      </c>
    </row>
    <row r="40" spans="1:77">
      <c r="A40" s="45" t="s">
        <v>246</v>
      </c>
      <c r="B40" s="45" t="s">
        <v>247</v>
      </c>
      <c r="C40" s="49">
        <v>5</v>
      </c>
      <c r="D40" s="49">
        <v>5</v>
      </c>
      <c r="E40" s="49">
        <v>5</v>
      </c>
      <c r="F40" s="49">
        <v>5</v>
      </c>
      <c r="G40" s="49">
        <v>0</v>
      </c>
      <c r="H40" s="49">
        <v>658</v>
      </c>
      <c r="I40" s="49">
        <v>650</v>
      </c>
      <c r="J40" s="49">
        <v>625</v>
      </c>
      <c r="K40" s="49">
        <v>684</v>
      </c>
      <c r="L40" s="49">
        <v>34</v>
      </c>
      <c r="M40" s="160">
        <v>5.2307692307692308</v>
      </c>
      <c r="N40" s="46">
        <v>1</v>
      </c>
      <c r="O40" s="46">
        <v>1</v>
      </c>
      <c r="P40" s="46">
        <v>1</v>
      </c>
      <c r="Q40" s="46">
        <v>1</v>
      </c>
      <c r="R40" s="46">
        <v>30</v>
      </c>
      <c r="S40" s="46">
        <v>29</v>
      </c>
      <c r="T40" s="46">
        <v>26</v>
      </c>
      <c r="U40" s="46">
        <v>27</v>
      </c>
      <c r="V40" s="46">
        <v>1</v>
      </c>
      <c r="W40" s="46">
        <v>1</v>
      </c>
      <c r="X40" s="46">
        <v>1</v>
      </c>
      <c r="Y40" s="46">
        <v>0</v>
      </c>
      <c r="Z40" s="46">
        <v>25</v>
      </c>
      <c r="AA40" s="46">
        <v>22</v>
      </c>
      <c r="AB40" s="46">
        <v>15</v>
      </c>
      <c r="AC40" s="46">
        <v>8</v>
      </c>
      <c r="AD40" s="46">
        <v>1</v>
      </c>
      <c r="AE40" s="46">
        <v>1</v>
      </c>
      <c r="AF40" s="46">
        <v>1</v>
      </c>
      <c r="AG40" s="46">
        <v>0</v>
      </c>
      <c r="AH40" s="46">
        <v>191</v>
      </c>
      <c r="AI40" s="46">
        <v>172</v>
      </c>
      <c r="AJ40" s="46">
        <v>161</v>
      </c>
      <c r="AK40" s="46">
        <v>95</v>
      </c>
      <c r="AL40" s="46">
        <v>2</v>
      </c>
      <c r="AM40" s="46">
        <v>2</v>
      </c>
      <c r="AN40" s="46">
        <v>2</v>
      </c>
      <c r="AO40" s="46">
        <v>2</v>
      </c>
      <c r="AP40" s="46">
        <v>412</v>
      </c>
      <c r="AQ40" s="46">
        <v>427</v>
      </c>
      <c r="AR40" s="46">
        <v>423</v>
      </c>
      <c r="AS40" s="46">
        <v>485</v>
      </c>
      <c r="AT40" s="46">
        <v>0</v>
      </c>
      <c r="AU40" s="46">
        <v>0</v>
      </c>
      <c r="AV40" s="46">
        <v>0</v>
      </c>
      <c r="AW40" s="46">
        <v>0</v>
      </c>
      <c r="AX40" s="46">
        <v>0</v>
      </c>
      <c r="AY40" s="46">
        <v>0</v>
      </c>
      <c r="AZ40" s="46">
        <v>0</v>
      </c>
      <c r="BA40" s="46">
        <v>0</v>
      </c>
      <c r="BB40" s="46">
        <v>0</v>
      </c>
      <c r="BC40" s="46">
        <v>0</v>
      </c>
      <c r="BD40" s="46">
        <v>0</v>
      </c>
      <c r="BE40" s="46">
        <v>0</v>
      </c>
      <c r="BF40" s="46">
        <v>0</v>
      </c>
      <c r="BG40" s="46">
        <v>0</v>
      </c>
      <c r="BH40" s="46">
        <v>0</v>
      </c>
      <c r="BI40" s="46">
        <v>0</v>
      </c>
      <c r="BJ40" s="46"/>
      <c r="BK40" s="46"/>
      <c r="BL40" s="46"/>
      <c r="BM40" s="46">
        <v>1</v>
      </c>
      <c r="BN40" s="46"/>
      <c r="BO40" s="46"/>
      <c r="BP40" s="46"/>
      <c r="BQ40" s="46">
        <v>8</v>
      </c>
      <c r="BR40" s="46"/>
      <c r="BS40" s="46"/>
      <c r="BT40" s="46"/>
      <c r="BU40" s="46">
        <v>1</v>
      </c>
      <c r="BV40" s="46"/>
      <c r="BW40" s="46"/>
      <c r="BX40" s="46"/>
      <c r="BY40" s="46">
        <v>61</v>
      </c>
    </row>
    <row r="41" spans="1:77">
      <c r="A41" s="45" t="s">
        <v>248</v>
      </c>
      <c r="B41" s="45" t="s">
        <v>249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160"/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6">
        <v>0</v>
      </c>
      <c r="W41" s="46">
        <v>0</v>
      </c>
      <c r="X41" s="46">
        <v>0</v>
      </c>
      <c r="Y41" s="46">
        <v>0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0</v>
      </c>
      <c r="AI41" s="46">
        <v>0</v>
      </c>
      <c r="AJ41" s="46">
        <v>0</v>
      </c>
      <c r="AK41" s="46">
        <v>0</v>
      </c>
      <c r="AL41" s="46">
        <v>0</v>
      </c>
      <c r="AM41" s="46">
        <v>0</v>
      </c>
      <c r="AN41" s="46">
        <v>0</v>
      </c>
      <c r="AO41" s="46">
        <v>0</v>
      </c>
      <c r="AP41" s="46">
        <v>0</v>
      </c>
      <c r="AQ41" s="46">
        <v>0</v>
      </c>
      <c r="AR41" s="46">
        <v>0</v>
      </c>
      <c r="AS41" s="46">
        <v>0</v>
      </c>
      <c r="AT41" s="46">
        <v>0</v>
      </c>
      <c r="AU41" s="46">
        <v>0</v>
      </c>
      <c r="AV41" s="46">
        <v>0</v>
      </c>
      <c r="AW41" s="46">
        <v>0</v>
      </c>
      <c r="AX41" s="46">
        <v>0</v>
      </c>
      <c r="AY41" s="46">
        <v>0</v>
      </c>
      <c r="AZ41" s="46">
        <v>0</v>
      </c>
      <c r="BA41" s="46">
        <v>0</v>
      </c>
      <c r="BB41" s="46">
        <v>0</v>
      </c>
      <c r="BC41" s="46">
        <v>0</v>
      </c>
      <c r="BD41" s="46">
        <v>0</v>
      </c>
      <c r="BE41" s="46">
        <v>0</v>
      </c>
      <c r="BF41" s="46">
        <v>0</v>
      </c>
      <c r="BG41" s="46">
        <v>0</v>
      </c>
      <c r="BH41" s="46">
        <v>0</v>
      </c>
      <c r="BI41" s="46">
        <v>0</v>
      </c>
      <c r="BJ41" s="46"/>
      <c r="BK41" s="46"/>
      <c r="BL41" s="46"/>
      <c r="BM41" s="46">
        <v>0</v>
      </c>
      <c r="BN41" s="46"/>
      <c r="BO41" s="46"/>
      <c r="BP41" s="46"/>
      <c r="BQ41" s="46">
        <v>0</v>
      </c>
      <c r="BR41" s="46"/>
      <c r="BS41" s="46"/>
      <c r="BT41" s="46"/>
      <c r="BU41" s="46">
        <v>0</v>
      </c>
      <c r="BV41" s="46"/>
      <c r="BW41" s="46"/>
      <c r="BX41" s="46"/>
      <c r="BY41" s="46">
        <v>0</v>
      </c>
    </row>
    <row r="42" spans="1:77">
      <c r="A42" s="45" t="s">
        <v>250</v>
      </c>
      <c r="B42" s="45" t="s">
        <v>251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160"/>
      <c r="N42" s="46">
        <v>0</v>
      </c>
      <c r="O42" s="46">
        <v>0</v>
      </c>
      <c r="P42" s="46">
        <v>0</v>
      </c>
      <c r="Q42" s="46">
        <v>0</v>
      </c>
      <c r="R42" s="46">
        <v>0</v>
      </c>
      <c r="S42" s="46">
        <v>0</v>
      </c>
      <c r="T42" s="46">
        <v>0</v>
      </c>
      <c r="U42" s="46">
        <v>0</v>
      </c>
      <c r="V42" s="46">
        <v>0</v>
      </c>
      <c r="W42" s="46">
        <v>0</v>
      </c>
      <c r="X42" s="46">
        <v>0</v>
      </c>
      <c r="Y42" s="46">
        <v>0</v>
      </c>
      <c r="Z42" s="46">
        <v>0</v>
      </c>
      <c r="AA42" s="46">
        <v>0</v>
      </c>
      <c r="AB42" s="46">
        <v>0</v>
      </c>
      <c r="AC42" s="46">
        <v>0</v>
      </c>
      <c r="AD42" s="46">
        <v>0</v>
      </c>
      <c r="AE42" s="46">
        <v>0</v>
      </c>
      <c r="AF42" s="46">
        <v>0</v>
      </c>
      <c r="AG42" s="46">
        <v>0</v>
      </c>
      <c r="AH42" s="46">
        <v>0</v>
      </c>
      <c r="AI42" s="46">
        <v>0</v>
      </c>
      <c r="AJ42" s="46">
        <v>0</v>
      </c>
      <c r="AK42" s="46">
        <v>0</v>
      </c>
      <c r="AL42" s="46">
        <v>0</v>
      </c>
      <c r="AM42" s="46">
        <v>0</v>
      </c>
      <c r="AN42" s="46">
        <v>0</v>
      </c>
      <c r="AO42" s="46">
        <v>0</v>
      </c>
      <c r="AP42" s="46">
        <v>0</v>
      </c>
      <c r="AQ42" s="46">
        <v>0</v>
      </c>
      <c r="AR42" s="46">
        <v>0</v>
      </c>
      <c r="AS42" s="46">
        <v>0</v>
      </c>
      <c r="AT42" s="46">
        <v>0</v>
      </c>
      <c r="AU42" s="46">
        <v>0</v>
      </c>
      <c r="AV42" s="46">
        <v>0</v>
      </c>
      <c r="AW42" s="46">
        <v>0</v>
      </c>
      <c r="AX42" s="46">
        <v>0</v>
      </c>
      <c r="AY42" s="46">
        <v>0</v>
      </c>
      <c r="AZ42" s="46">
        <v>0</v>
      </c>
      <c r="BA42" s="46">
        <v>0</v>
      </c>
      <c r="BB42" s="46">
        <v>0</v>
      </c>
      <c r="BC42" s="46">
        <v>0</v>
      </c>
      <c r="BD42" s="46">
        <v>0</v>
      </c>
      <c r="BE42" s="46">
        <v>0</v>
      </c>
      <c r="BF42" s="46">
        <v>0</v>
      </c>
      <c r="BG42" s="46">
        <v>0</v>
      </c>
      <c r="BH42" s="46">
        <v>0</v>
      </c>
      <c r="BI42" s="46">
        <v>0</v>
      </c>
      <c r="BJ42" s="46"/>
      <c r="BK42" s="46"/>
      <c r="BL42" s="46"/>
      <c r="BM42" s="46">
        <v>0</v>
      </c>
      <c r="BN42" s="46"/>
      <c r="BO42" s="46"/>
      <c r="BP42" s="46"/>
      <c r="BQ42" s="46">
        <v>0</v>
      </c>
      <c r="BR42" s="46"/>
      <c r="BS42" s="46"/>
      <c r="BT42" s="46"/>
      <c r="BU42" s="46">
        <v>0</v>
      </c>
      <c r="BV42" s="46"/>
      <c r="BW42" s="46"/>
      <c r="BX42" s="46"/>
      <c r="BY42" s="46">
        <v>0</v>
      </c>
    </row>
    <row r="43" spans="1:77">
      <c r="A43" s="45" t="s">
        <v>252</v>
      </c>
      <c r="B43" s="45" t="s">
        <v>253</v>
      </c>
      <c r="C43" s="49">
        <v>0</v>
      </c>
      <c r="D43" s="49">
        <v>0</v>
      </c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160"/>
      <c r="N43" s="46">
        <v>0</v>
      </c>
      <c r="O43" s="46">
        <v>0</v>
      </c>
      <c r="P43" s="46">
        <v>0</v>
      </c>
      <c r="Q43" s="46">
        <v>0</v>
      </c>
      <c r="R43" s="46">
        <v>0</v>
      </c>
      <c r="S43" s="46">
        <v>0</v>
      </c>
      <c r="T43" s="46">
        <v>0</v>
      </c>
      <c r="U43" s="46">
        <v>0</v>
      </c>
      <c r="V43" s="46">
        <v>0</v>
      </c>
      <c r="W43" s="46">
        <v>0</v>
      </c>
      <c r="X43" s="46">
        <v>0</v>
      </c>
      <c r="Y43" s="46">
        <v>0</v>
      </c>
      <c r="Z43" s="46">
        <v>0</v>
      </c>
      <c r="AA43" s="46">
        <v>0</v>
      </c>
      <c r="AB43" s="46">
        <v>0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0</v>
      </c>
      <c r="AI43" s="46">
        <v>0</v>
      </c>
      <c r="AJ43" s="46">
        <v>0</v>
      </c>
      <c r="AK43" s="46">
        <v>0</v>
      </c>
      <c r="AL43" s="46">
        <v>0</v>
      </c>
      <c r="AM43" s="46">
        <v>0</v>
      </c>
      <c r="AN43" s="46">
        <v>0</v>
      </c>
      <c r="AO43" s="46">
        <v>0</v>
      </c>
      <c r="AP43" s="46">
        <v>0</v>
      </c>
      <c r="AQ43" s="46">
        <v>0</v>
      </c>
      <c r="AR43" s="46">
        <v>0</v>
      </c>
      <c r="AS43" s="46">
        <v>0</v>
      </c>
      <c r="AT43" s="46">
        <v>0</v>
      </c>
      <c r="AU43" s="46">
        <v>0</v>
      </c>
      <c r="AV43" s="46">
        <v>0</v>
      </c>
      <c r="AW43" s="46">
        <v>0</v>
      </c>
      <c r="AX43" s="46">
        <v>0</v>
      </c>
      <c r="AY43" s="46">
        <v>0</v>
      </c>
      <c r="AZ43" s="46">
        <v>0</v>
      </c>
      <c r="BA43" s="46">
        <v>0</v>
      </c>
      <c r="BB43" s="46">
        <v>0</v>
      </c>
      <c r="BC43" s="46">
        <v>0</v>
      </c>
      <c r="BD43" s="46">
        <v>0</v>
      </c>
      <c r="BE43" s="46">
        <v>0</v>
      </c>
      <c r="BF43" s="46">
        <v>0</v>
      </c>
      <c r="BG43" s="46">
        <v>0</v>
      </c>
      <c r="BH43" s="46">
        <v>0</v>
      </c>
      <c r="BI43" s="46">
        <v>0</v>
      </c>
      <c r="BJ43" s="46"/>
      <c r="BK43" s="46"/>
      <c r="BL43" s="46"/>
      <c r="BM43" s="46">
        <v>0</v>
      </c>
      <c r="BN43" s="46"/>
      <c r="BO43" s="46"/>
      <c r="BP43" s="46"/>
      <c r="BQ43" s="46">
        <v>0</v>
      </c>
      <c r="BR43" s="46"/>
      <c r="BS43" s="46"/>
      <c r="BT43" s="46"/>
      <c r="BU43" s="46">
        <v>0</v>
      </c>
      <c r="BV43" s="46"/>
      <c r="BW43" s="46"/>
      <c r="BX43" s="46"/>
      <c r="BY43" s="46">
        <v>0</v>
      </c>
    </row>
    <row r="44" spans="1:77">
      <c r="A44" s="45" t="s">
        <v>254</v>
      </c>
      <c r="B44" s="45" t="s">
        <v>255</v>
      </c>
      <c r="C44" s="49">
        <v>0</v>
      </c>
      <c r="D44" s="49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160"/>
      <c r="N44" s="46">
        <v>0</v>
      </c>
      <c r="O44" s="46">
        <v>0</v>
      </c>
      <c r="P44" s="46">
        <v>0</v>
      </c>
      <c r="Q44" s="46">
        <v>0</v>
      </c>
      <c r="R44" s="46">
        <v>0</v>
      </c>
      <c r="S44" s="46">
        <v>0</v>
      </c>
      <c r="T44" s="46">
        <v>0</v>
      </c>
      <c r="U44" s="46">
        <v>0</v>
      </c>
      <c r="V44" s="46">
        <v>0</v>
      </c>
      <c r="W44" s="46">
        <v>0</v>
      </c>
      <c r="X44" s="46">
        <v>0</v>
      </c>
      <c r="Y44" s="46">
        <v>0</v>
      </c>
      <c r="Z44" s="46">
        <v>0</v>
      </c>
      <c r="AA44" s="46">
        <v>0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0</v>
      </c>
      <c r="AI44" s="46">
        <v>0</v>
      </c>
      <c r="AJ44" s="46">
        <v>0</v>
      </c>
      <c r="AK44" s="46">
        <v>0</v>
      </c>
      <c r="AL44" s="46">
        <v>0</v>
      </c>
      <c r="AM44" s="46">
        <v>0</v>
      </c>
      <c r="AN44" s="46">
        <v>0</v>
      </c>
      <c r="AO44" s="46">
        <v>0</v>
      </c>
      <c r="AP44" s="46">
        <v>0</v>
      </c>
      <c r="AQ44" s="46">
        <v>0</v>
      </c>
      <c r="AR44" s="46">
        <v>0</v>
      </c>
      <c r="AS44" s="46">
        <v>0</v>
      </c>
      <c r="AT44" s="46">
        <v>0</v>
      </c>
      <c r="AU44" s="46">
        <v>0</v>
      </c>
      <c r="AV44" s="46">
        <v>0</v>
      </c>
      <c r="AW44" s="46">
        <v>0</v>
      </c>
      <c r="AX44" s="46">
        <v>0</v>
      </c>
      <c r="AY44" s="46">
        <v>0</v>
      </c>
      <c r="AZ44" s="46">
        <v>0</v>
      </c>
      <c r="BA44" s="46">
        <v>0</v>
      </c>
      <c r="BB44" s="46">
        <v>0</v>
      </c>
      <c r="BC44" s="46">
        <v>0</v>
      </c>
      <c r="BD44" s="46">
        <v>0</v>
      </c>
      <c r="BE44" s="46">
        <v>0</v>
      </c>
      <c r="BF44" s="46">
        <v>0</v>
      </c>
      <c r="BG44" s="46">
        <v>0</v>
      </c>
      <c r="BH44" s="46">
        <v>0</v>
      </c>
      <c r="BI44" s="46">
        <v>0</v>
      </c>
      <c r="BJ44" s="46"/>
      <c r="BK44" s="46"/>
      <c r="BL44" s="46"/>
      <c r="BM44" s="46">
        <v>0</v>
      </c>
      <c r="BN44" s="46"/>
      <c r="BO44" s="46"/>
      <c r="BP44" s="46"/>
      <c r="BQ44" s="46">
        <v>0</v>
      </c>
      <c r="BR44" s="46"/>
      <c r="BS44" s="46"/>
      <c r="BT44" s="46"/>
      <c r="BU44" s="46">
        <v>0</v>
      </c>
      <c r="BV44" s="46"/>
      <c r="BW44" s="46"/>
      <c r="BX44" s="46"/>
      <c r="BY44" s="46">
        <v>0</v>
      </c>
    </row>
    <row r="45" spans="1:77">
      <c r="A45" s="45" t="s">
        <v>256</v>
      </c>
      <c r="B45" s="45" t="s">
        <v>257</v>
      </c>
      <c r="C45" s="49">
        <v>2</v>
      </c>
      <c r="D45" s="49">
        <v>2</v>
      </c>
      <c r="E45" s="49">
        <v>2</v>
      </c>
      <c r="F45" s="49">
        <v>2</v>
      </c>
      <c r="G45" s="49">
        <v>0</v>
      </c>
      <c r="H45" s="49">
        <v>420</v>
      </c>
      <c r="I45" s="49">
        <v>418</v>
      </c>
      <c r="J45" s="49">
        <v>406</v>
      </c>
      <c r="K45" s="49">
        <v>367</v>
      </c>
      <c r="L45" s="49">
        <v>-51</v>
      </c>
      <c r="M45" s="160">
        <v>-12.200956937799043</v>
      </c>
      <c r="N45" s="46">
        <v>0</v>
      </c>
      <c r="O45" s="46">
        <v>0</v>
      </c>
      <c r="P45" s="46">
        <v>0</v>
      </c>
      <c r="Q45" s="46">
        <v>0</v>
      </c>
      <c r="R45" s="46">
        <v>0</v>
      </c>
      <c r="S45" s="46">
        <v>0</v>
      </c>
      <c r="T45" s="46">
        <v>0</v>
      </c>
      <c r="U45" s="46">
        <v>0</v>
      </c>
      <c r="V45" s="46">
        <v>0</v>
      </c>
      <c r="W45" s="46">
        <v>0</v>
      </c>
      <c r="X45" s="46">
        <v>0</v>
      </c>
      <c r="Y45" s="46">
        <v>0</v>
      </c>
      <c r="Z45" s="46">
        <v>0</v>
      </c>
      <c r="AA45" s="46">
        <v>0</v>
      </c>
      <c r="AB45" s="46">
        <v>0</v>
      </c>
      <c r="AC45" s="46">
        <v>0</v>
      </c>
      <c r="AD45" s="46">
        <v>1</v>
      </c>
      <c r="AE45" s="46">
        <v>1</v>
      </c>
      <c r="AF45" s="46">
        <v>1</v>
      </c>
      <c r="AG45" s="46">
        <v>0</v>
      </c>
      <c r="AH45" s="46">
        <v>114</v>
      </c>
      <c r="AI45" s="46">
        <v>101</v>
      </c>
      <c r="AJ45" s="46">
        <v>104</v>
      </c>
      <c r="AK45" s="46">
        <v>56</v>
      </c>
      <c r="AL45" s="46">
        <v>1</v>
      </c>
      <c r="AM45" s="46">
        <v>1</v>
      </c>
      <c r="AN45" s="46">
        <v>1</v>
      </c>
      <c r="AO45" s="46">
        <v>1</v>
      </c>
      <c r="AP45" s="46">
        <v>306</v>
      </c>
      <c r="AQ45" s="46">
        <v>317</v>
      </c>
      <c r="AR45" s="46">
        <v>302</v>
      </c>
      <c r="AS45" s="46">
        <v>279</v>
      </c>
      <c r="AT45" s="46">
        <v>0</v>
      </c>
      <c r="AU45" s="46">
        <v>0</v>
      </c>
      <c r="AV45" s="46">
        <v>0</v>
      </c>
      <c r="AW45" s="46">
        <v>0</v>
      </c>
      <c r="AX45" s="46">
        <v>0</v>
      </c>
      <c r="AY45" s="46">
        <v>0</v>
      </c>
      <c r="AZ45" s="46">
        <v>0</v>
      </c>
      <c r="BA45" s="46">
        <v>0</v>
      </c>
      <c r="BB45" s="46">
        <v>0</v>
      </c>
      <c r="BC45" s="46">
        <v>0</v>
      </c>
      <c r="BD45" s="46">
        <v>0</v>
      </c>
      <c r="BE45" s="46">
        <v>0</v>
      </c>
      <c r="BF45" s="46">
        <v>0</v>
      </c>
      <c r="BG45" s="46">
        <v>0</v>
      </c>
      <c r="BH45" s="46">
        <v>0</v>
      </c>
      <c r="BI45" s="46">
        <v>0</v>
      </c>
      <c r="BJ45" s="46"/>
      <c r="BK45" s="46"/>
      <c r="BL45" s="46"/>
      <c r="BM45" s="46">
        <v>0</v>
      </c>
      <c r="BN45" s="46"/>
      <c r="BO45" s="46"/>
      <c r="BP45" s="46"/>
      <c r="BQ45" s="46">
        <v>0</v>
      </c>
      <c r="BR45" s="46"/>
      <c r="BS45" s="46"/>
      <c r="BT45" s="46"/>
      <c r="BU45" s="46">
        <v>1</v>
      </c>
      <c r="BV45" s="46"/>
      <c r="BW45" s="46"/>
      <c r="BX45" s="46"/>
      <c r="BY45" s="46">
        <v>32</v>
      </c>
    </row>
    <row r="46" spans="1:77">
      <c r="A46" s="45" t="s">
        <v>258</v>
      </c>
      <c r="B46" s="45" t="s">
        <v>259</v>
      </c>
      <c r="C46" s="49">
        <v>1</v>
      </c>
      <c r="D46" s="49">
        <v>1</v>
      </c>
      <c r="E46" s="49">
        <v>1</v>
      </c>
      <c r="F46" s="49">
        <v>1</v>
      </c>
      <c r="G46" s="49">
        <v>0</v>
      </c>
      <c r="H46" s="49">
        <v>63</v>
      </c>
      <c r="I46" s="49">
        <v>57</v>
      </c>
      <c r="J46" s="49">
        <v>45</v>
      </c>
      <c r="K46" s="49">
        <v>34</v>
      </c>
      <c r="L46" s="49">
        <v>-23</v>
      </c>
      <c r="M46" s="160">
        <v>-40.350877192982459</v>
      </c>
      <c r="N46" s="46">
        <v>0</v>
      </c>
      <c r="O46" s="46">
        <v>0</v>
      </c>
      <c r="P46" s="46">
        <v>0</v>
      </c>
      <c r="Q46" s="46">
        <v>0</v>
      </c>
      <c r="R46" s="46">
        <v>0</v>
      </c>
      <c r="S46" s="46">
        <v>0</v>
      </c>
      <c r="T46" s="46">
        <v>0</v>
      </c>
      <c r="U46" s="46">
        <v>0</v>
      </c>
      <c r="V46" s="46">
        <v>0</v>
      </c>
      <c r="W46" s="46">
        <v>0</v>
      </c>
      <c r="X46" s="46">
        <v>0</v>
      </c>
      <c r="Y46" s="46">
        <v>0</v>
      </c>
      <c r="Z46" s="46">
        <v>0</v>
      </c>
      <c r="AA46" s="46">
        <v>0</v>
      </c>
      <c r="AB46" s="46">
        <v>0</v>
      </c>
      <c r="AC46" s="46">
        <v>0</v>
      </c>
      <c r="AD46" s="46">
        <v>1</v>
      </c>
      <c r="AE46" s="46">
        <v>1</v>
      </c>
      <c r="AF46" s="46">
        <v>1</v>
      </c>
      <c r="AG46" s="46">
        <v>0</v>
      </c>
      <c r="AH46" s="46">
        <v>63</v>
      </c>
      <c r="AI46" s="46">
        <v>57</v>
      </c>
      <c r="AJ46" s="46">
        <v>45</v>
      </c>
      <c r="AK46" s="46">
        <v>21</v>
      </c>
      <c r="AL46" s="46">
        <v>0</v>
      </c>
      <c r="AM46" s="46">
        <v>0</v>
      </c>
      <c r="AN46" s="46">
        <v>0</v>
      </c>
      <c r="AO46" s="46">
        <v>0</v>
      </c>
      <c r="AP46" s="46">
        <v>0</v>
      </c>
      <c r="AQ46" s="46">
        <v>0</v>
      </c>
      <c r="AR46" s="46">
        <v>0</v>
      </c>
      <c r="AS46" s="46">
        <v>0</v>
      </c>
      <c r="AT46" s="46">
        <v>0</v>
      </c>
      <c r="AU46" s="46">
        <v>0</v>
      </c>
      <c r="AV46" s="46">
        <v>0</v>
      </c>
      <c r="AW46" s="46">
        <v>0</v>
      </c>
      <c r="AX46" s="46">
        <v>0</v>
      </c>
      <c r="AY46" s="46">
        <v>0</v>
      </c>
      <c r="AZ46" s="46">
        <v>0</v>
      </c>
      <c r="BA46" s="46">
        <v>0</v>
      </c>
      <c r="BB46" s="46">
        <v>0</v>
      </c>
      <c r="BC46" s="46">
        <v>0</v>
      </c>
      <c r="BD46" s="46">
        <v>0</v>
      </c>
      <c r="BE46" s="46">
        <v>0</v>
      </c>
      <c r="BF46" s="46">
        <v>0</v>
      </c>
      <c r="BG46" s="46">
        <v>0</v>
      </c>
      <c r="BH46" s="46">
        <v>0</v>
      </c>
      <c r="BI46" s="46">
        <v>0</v>
      </c>
      <c r="BJ46" s="46"/>
      <c r="BK46" s="46"/>
      <c r="BL46" s="46"/>
      <c r="BM46" s="46">
        <v>0</v>
      </c>
      <c r="BN46" s="46"/>
      <c r="BO46" s="46"/>
      <c r="BP46" s="46"/>
      <c r="BQ46" s="46">
        <v>0</v>
      </c>
      <c r="BR46" s="46"/>
      <c r="BS46" s="46"/>
      <c r="BT46" s="46"/>
      <c r="BU46" s="46">
        <v>1</v>
      </c>
      <c r="BV46" s="46"/>
      <c r="BW46" s="46"/>
      <c r="BX46" s="46"/>
      <c r="BY46" s="46">
        <v>13</v>
      </c>
    </row>
    <row r="47" spans="1:77">
      <c r="A47" s="45" t="s">
        <v>513</v>
      </c>
      <c r="B47" s="45" t="s">
        <v>514</v>
      </c>
      <c r="C47" s="49">
        <v>8</v>
      </c>
      <c r="D47" s="49">
        <v>8</v>
      </c>
      <c r="E47" s="49">
        <v>8</v>
      </c>
      <c r="F47" s="49">
        <v>7</v>
      </c>
      <c r="G47" s="49">
        <v>-1</v>
      </c>
      <c r="H47" s="49">
        <v>852</v>
      </c>
      <c r="I47" s="49">
        <v>749</v>
      </c>
      <c r="J47" s="49">
        <v>694</v>
      </c>
      <c r="K47" s="49">
        <v>638</v>
      </c>
      <c r="L47" s="49">
        <v>-111</v>
      </c>
      <c r="M47" s="160">
        <v>-14.819759679572764</v>
      </c>
      <c r="N47" s="46">
        <v>2</v>
      </c>
      <c r="O47" s="46">
        <v>2</v>
      </c>
      <c r="P47" s="46">
        <v>2</v>
      </c>
      <c r="Q47" s="46">
        <v>2</v>
      </c>
      <c r="R47" s="46">
        <v>44</v>
      </c>
      <c r="S47" s="46">
        <v>45</v>
      </c>
      <c r="T47" s="46">
        <v>47</v>
      </c>
      <c r="U47" s="46">
        <v>41</v>
      </c>
      <c r="V47" s="46">
        <v>1</v>
      </c>
      <c r="W47" s="46">
        <v>1</v>
      </c>
      <c r="X47" s="46">
        <v>1</v>
      </c>
      <c r="Y47" s="46">
        <v>0</v>
      </c>
      <c r="Z47" s="46">
        <v>9</v>
      </c>
      <c r="AA47" s="46">
        <v>10</v>
      </c>
      <c r="AB47" s="46">
        <v>5</v>
      </c>
      <c r="AC47" s="46">
        <v>1</v>
      </c>
      <c r="AD47" s="46">
        <v>2</v>
      </c>
      <c r="AE47" s="46">
        <v>2</v>
      </c>
      <c r="AF47" s="46">
        <v>2</v>
      </c>
      <c r="AG47" s="46">
        <v>0</v>
      </c>
      <c r="AH47" s="46">
        <v>281</v>
      </c>
      <c r="AI47" s="46">
        <v>249</v>
      </c>
      <c r="AJ47" s="46">
        <v>233</v>
      </c>
      <c r="AK47" s="46">
        <v>141</v>
      </c>
      <c r="AL47" s="46">
        <v>2</v>
      </c>
      <c r="AM47" s="46">
        <v>2</v>
      </c>
      <c r="AN47" s="46">
        <v>2</v>
      </c>
      <c r="AO47" s="46">
        <v>2</v>
      </c>
      <c r="AP47" s="46">
        <v>461</v>
      </c>
      <c r="AQ47" s="46">
        <v>387</v>
      </c>
      <c r="AR47" s="46">
        <v>344</v>
      </c>
      <c r="AS47" s="46">
        <v>340</v>
      </c>
      <c r="AT47" s="46">
        <v>0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6">
        <v>1</v>
      </c>
      <c r="BC47" s="46">
        <v>1</v>
      </c>
      <c r="BD47" s="46">
        <v>1</v>
      </c>
      <c r="BE47" s="46">
        <v>1</v>
      </c>
      <c r="BF47" s="46">
        <v>57</v>
      </c>
      <c r="BG47" s="46">
        <v>58</v>
      </c>
      <c r="BH47" s="46">
        <v>65</v>
      </c>
      <c r="BI47" s="46">
        <v>55</v>
      </c>
      <c r="BJ47" s="46"/>
      <c r="BK47" s="46"/>
      <c r="BL47" s="46"/>
      <c r="BM47" s="46">
        <v>0</v>
      </c>
      <c r="BN47" s="46"/>
      <c r="BO47" s="46"/>
      <c r="BP47" s="46"/>
      <c r="BQ47" s="46">
        <v>0</v>
      </c>
      <c r="BR47" s="46"/>
      <c r="BS47" s="46"/>
      <c r="BT47" s="46"/>
      <c r="BU47" s="46">
        <v>2</v>
      </c>
      <c r="BV47" s="46"/>
      <c r="BW47" s="46"/>
      <c r="BX47" s="46"/>
      <c r="BY47" s="46">
        <v>60</v>
      </c>
    </row>
    <row r="48" spans="1:77">
      <c r="A48" s="45" t="s">
        <v>260</v>
      </c>
      <c r="B48" s="45" t="s">
        <v>261</v>
      </c>
      <c r="C48" s="49">
        <v>5</v>
      </c>
      <c r="D48" s="49">
        <v>5</v>
      </c>
      <c r="E48" s="49">
        <v>5</v>
      </c>
      <c r="F48" s="49">
        <v>4</v>
      </c>
      <c r="G48" s="49">
        <v>-1</v>
      </c>
      <c r="H48" s="49">
        <v>563</v>
      </c>
      <c r="I48" s="49">
        <v>510</v>
      </c>
      <c r="J48" s="49">
        <v>483</v>
      </c>
      <c r="K48" s="49">
        <v>444</v>
      </c>
      <c r="L48" s="49">
        <v>-66</v>
      </c>
      <c r="M48" s="160">
        <v>-12.941176470588236</v>
      </c>
      <c r="N48" s="46">
        <v>1</v>
      </c>
      <c r="O48" s="46">
        <v>1</v>
      </c>
      <c r="P48" s="46">
        <v>1</v>
      </c>
      <c r="Q48" s="46">
        <v>1</v>
      </c>
      <c r="R48" s="46">
        <v>20</v>
      </c>
      <c r="S48" s="46">
        <v>21</v>
      </c>
      <c r="T48" s="46">
        <v>21</v>
      </c>
      <c r="U48" s="46">
        <v>23</v>
      </c>
      <c r="V48" s="46">
        <v>1</v>
      </c>
      <c r="W48" s="46">
        <v>1</v>
      </c>
      <c r="X48" s="46">
        <v>1</v>
      </c>
      <c r="Y48" s="46">
        <v>0</v>
      </c>
      <c r="Z48" s="46">
        <v>9</v>
      </c>
      <c r="AA48" s="46">
        <v>10</v>
      </c>
      <c r="AB48" s="46">
        <v>5</v>
      </c>
      <c r="AC48" s="46">
        <v>1</v>
      </c>
      <c r="AD48" s="46">
        <v>1</v>
      </c>
      <c r="AE48" s="46">
        <v>1</v>
      </c>
      <c r="AF48" s="46">
        <v>1</v>
      </c>
      <c r="AG48" s="46">
        <v>0</v>
      </c>
      <c r="AH48" s="46">
        <v>195</v>
      </c>
      <c r="AI48" s="46">
        <v>171</v>
      </c>
      <c r="AJ48" s="46">
        <v>154</v>
      </c>
      <c r="AK48" s="46">
        <v>96</v>
      </c>
      <c r="AL48" s="46">
        <v>1</v>
      </c>
      <c r="AM48" s="46">
        <v>1</v>
      </c>
      <c r="AN48" s="46">
        <v>1</v>
      </c>
      <c r="AO48" s="46">
        <v>1</v>
      </c>
      <c r="AP48" s="46">
        <v>282</v>
      </c>
      <c r="AQ48" s="46">
        <v>250</v>
      </c>
      <c r="AR48" s="46">
        <v>238</v>
      </c>
      <c r="AS48" s="46">
        <v>235</v>
      </c>
      <c r="AT48" s="46">
        <v>0</v>
      </c>
      <c r="AU48" s="46">
        <v>0</v>
      </c>
      <c r="AV48" s="46">
        <v>0</v>
      </c>
      <c r="AW48" s="46">
        <v>0</v>
      </c>
      <c r="AX48" s="46">
        <v>0</v>
      </c>
      <c r="AY48" s="46">
        <v>0</v>
      </c>
      <c r="AZ48" s="46">
        <v>0</v>
      </c>
      <c r="BA48" s="46">
        <v>0</v>
      </c>
      <c r="BB48" s="46">
        <v>1</v>
      </c>
      <c r="BC48" s="46">
        <v>1</v>
      </c>
      <c r="BD48" s="46">
        <v>1</v>
      </c>
      <c r="BE48" s="46">
        <v>1</v>
      </c>
      <c r="BF48" s="46">
        <v>57</v>
      </c>
      <c r="BG48" s="46">
        <v>58</v>
      </c>
      <c r="BH48" s="46">
        <v>65</v>
      </c>
      <c r="BI48" s="46">
        <v>55</v>
      </c>
      <c r="BJ48" s="46"/>
      <c r="BK48" s="46"/>
      <c r="BL48" s="46"/>
      <c r="BM48" s="46">
        <v>0</v>
      </c>
      <c r="BN48" s="46"/>
      <c r="BO48" s="46"/>
      <c r="BP48" s="46"/>
      <c r="BQ48" s="46">
        <v>0</v>
      </c>
      <c r="BR48" s="46"/>
      <c r="BS48" s="46"/>
      <c r="BT48" s="46"/>
      <c r="BU48" s="46">
        <v>1</v>
      </c>
      <c r="BV48" s="46"/>
      <c r="BW48" s="46"/>
      <c r="BX48" s="46"/>
      <c r="BY48" s="46">
        <v>34</v>
      </c>
    </row>
    <row r="49" spans="1:77">
      <c r="A49" s="45" t="s">
        <v>262</v>
      </c>
      <c r="B49" s="45" t="s">
        <v>263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160"/>
      <c r="N49" s="46">
        <v>0</v>
      </c>
      <c r="O49" s="46">
        <v>0</v>
      </c>
      <c r="P49" s="46">
        <v>0</v>
      </c>
      <c r="Q49" s="46">
        <v>0</v>
      </c>
      <c r="R49" s="46">
        <v>0</v>
      </c>
      <c r="S49" s="46">
        <v>0</v>
      </c>
      <c r="T49" s="46">
        <v>0</v>
      </c>
      <c r="U49" s="46">
        <v>0</v>
      </c>
      <c r="V49" s="46">
        <v>0</v>
      </c>
      <c r="W49" s="46">
        <v>0</v>
      </c>
      <c r="X49" s="46">
        <v>0</v>
      </c>
      <c r="Y49" s="46">
        <v>0</v>
      </c>
      <c r="Z49" s="46">
        <v>0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46">
        <v>0</v>
      </c>
      <c r="AJ49" s="46">
        <v>0</v>
      </c>
      <c r="AK49" s="46">
        <v>0</v>
      </c>
      <c r="AL49" s="46">
        <v>0</v>
      </c>
      <c r="AM49" s="46">
        <v>0</v>
      </c>
      <c r="AN49" s="46">
        <v>0</v>
      </c>
      <c r="AO49" s="46">
        <v>0</v>
      </c>
      <c r="AP49" s="46">
        <v>0</v>
      </c>
      <c r="AQ49" s="46">
        <v>0</v>
      </c>
      <c r="AR49" s="46">
        <v>0</v>
      </c>
      <c r="AS49" s="46">
        <v>0</v>
      </c>
      <c r="AT49" s="46">
        <v>0</v>
      </c>
      <c r="AU49" s="46">
        <v>0</v>
      </c>
      <c r="AV49" s="46">
        <v>0</v>
      </c>
      <c r="AW49" s="46">
        <v>0</v>
      </c>
      <c r="AX49" s="46">
        <v>0</v>
      </c>
      <c r="AY49" s="46">
        <v>0</v>
      </c>
      <c r="AZ49" s="46">
        <v>0</v>
      </c>
      <c r="BA49" s="46">
        <v>0</v>
      </c>
      <c r="BB49" s="46">
        <v>0</v>
      </c>
      <c r="BC49" s="46">
        <v>0</v>
      </c>
      <c r="BD49" s="46">
        <v>0</v>
      </c>
      <c r="BE49" s="46">
        <v>0</v>
      </c>
      <c r="BF49" s="46">
        <v>0</v>
      </c>
      <c r="BG49" s="46">
        <v>0</v>
      </c>
      <c r="BH49" s="46">
        <v>0</v>
      </c>
      <c r="BI49" s="46">
        <v>0</v>
      </c>
      <c r="BJ49" s="46"/>
      <c r="BK49" s="46"/>
      <c r="BL49" s="46"/>
      <c r="BM49" s="46">
        <v>0</v>
      </c>
      <c r="BN49" s="46"/>
      <c r="BO49" s="46"/>
      <c r="BP49" s="46"/>
      <c r="BQ49" s="46">
        <v>0</v>
      </c>
      <c r="BR49" s="46"/>
      <c r="BS49" s="46"/>
      <c r="BT49" s="46"/>
      <c r="BU49" s="46">
        <v>0</v>
      </c>
      <c r="BV49" s="46"/>
      <c r="BW49" s="46"/>
      <c r="BX49" s="46"/>
      <c r="BY49" s="46">
        <v>0</v>
      </c>
    </row>
    <row r="50" spans="1:77">
      <c r="A50" s="45" t="s">
        <v>264</v>
      </c>
      <c r="B50" s="45" t="s">
        <v>265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160"/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0</v>
      </c>
      <c r="T50" s="46">
        <v>0</v>
      </c>
      <c r="U50" s="46">
        <v>0</v>
      </c>
      <c r="V50" s="46">
        <v>0</v>
      </c>
      <c r="W50" s="46">
        <v>0</v>
      </c>
      <c r="X50" s="46">
        <v>0</v>
      </c>
      <c r="Y50" s="46">
        <v>0</v>
      </c>
      <c r="Z50" s="46">
        <v>0</v>
      </c>
      <c r="AA50" s="46">
        <v>0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0</v>
      </c>
      <c r="AI50" s="46">
        <v>0</v>
      </c>
      <c r="AJ50" s="46">
        <v>0</v>
      </c>
      <c r="AK50" s="46">
        <v>0</v>
      </c>
      <c r="AL50" s="46">
        <v>0</v>
      </c>
      <c r="AM50" s="46">
        <v>0</v>
      </c>
      <c r="AN50" s="46">
        <v>0</v>
      </c>
      <c r="AO50" s="46">
        <v>0</v>
      </c>
      <c r="AP50" s="46">
        <v>0</v>
      </c>
      <c r="AQ50" s="46">
        <v>0</v>
      </c>
      <c r="AR50" s="46">
        <v>0</v>
      </c>
      <c r="AS50" s="46">
        <v>0</v>
      </c>
      <c r="AT50" s="46">
        <v>0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>
        <v>0</v>
      </c>
      <c r="BB50" s="46">
        <v>0</v>
      </c>
      <c r="BC50" s="46">
        <v>0</v>
      </c>
      <c r="BD50" s="46">
        <v>0</v>
      </c>
      <c r="BE50" s="46">
        <v>0</v>
      </c>
      <c r="BF50" s="46">
        <v>0</v>
      </c>
      <c r="BG50" s="46">
        <v>0</v>
      </c>
      <c r="BH50" s="46">
        <v>0</v>
      </c>
      <c r="BI50" s="46">
        <v>0</v>
      </c>
      <c r="BJ50" s="46"/>
      <c r="BK50" s="46"/>
      <c r="BL50" s="46"/>
      <c r="BM50" s="46">
        <v>0</v>
      </c>
      <c r="BN50" s="46"/>
      <c r="BO50" s="46"/>
      <c r="BP50" s="46"/>
      <c r="BQ50" s="46">
        <v>0</v>
      </c>
      <c r="BR50" s="46"/>
      <c r="BS50" s="46"/>
      <c r="BT50" s="46"/>
      <c r="BU50" s="46">
        <v>0</v>
      </c>
      <c r="BV50" s="46"/>
      <c r="BW50" s="46"/>
      <c r="BX50" s="46"/>
      <c r="BY50" s="46">
        <v>0</v>
      </c>
    </row>
    <row r="51" spans="1:77">
      <c r="A51" s="45" t="s">
        <v>266</v>
      </c>
      <c r="B51" s="45" t="s">
        <v>267</v>
      </c>
      <c r="C51" s="49">
        <v>2</v>
      </c>
      <c r="D51" s="49">
        <v>2</v>
      </c>
      <c r="E51" s="49">
        <v>2</v>
      </c>
      <c r="F51" s="49">
        <v>2</v>
      </c>
      <c r="G51" s="49">
        <v>0</v>
      </c>
      <c r="H51" s="49">
        <v>265</v>
      </c>
      <c r="I51" s="49">
        <v>215</v>
      </c>
      <c r="J51" s="49">
        <v>185</v>
      </c>
      <c r="K51" s="49">
        <v>176</v>
      </c>
      <c r="L51" s="49">
        <v>-39</v>
      </c>
      <c r="M51" s="160">
        <v>-18.13953488372093</v>
      </c>
      <c r="N51" s="46">
        <v>0</v>
      </c>
      <c r="O51" s="46">
        <v>0</v>
      </c>
      <c r="P51" s="46">
        <v>0</v>
      </c>
      <c r="Q51" s="46">
        <v>0</v>
      </c>
      <c r="R51" s="46">
        <v>0</v>
      </c>
      <c r="S51" s="46">
        <v>0</v>
      </c>
      <c r="T51" s="46">
        <v>0</v>
      </c>
      <c r="U51" s="46">
        <v>0</v>
      </c>
      <c r="V51" s="46">
        <v>0</v>
      </c>
      <c r="W51" s="46">
        <v>0</v>
      </c>
      <c r="X51" s="46">
        <v>0</v>
      </c>
      <c r="Y51" s="46">
        <v>0</v>
      </c>
      <c r="Z51" s="46">
        <v>0</v>
      </c>
      <c r="AA51" s="46">
        <v>0</v>
      </c>
      <c r="AB51" s="46">
        <v>0</v>
      </c>
      <c r="AC51" s="46">
        <v>0</v>
      </c>
      <c r="AD51" s="46">
        <v>1</v>
      </c>
      <c r="AE51" s="46">
        <v>1</v>
      </c>
      <c r="AF51" s="46">
        <v>1</v>
      </c>
      <c r="AG51" s="46">
        <v>0</v>
      </c>
      <c r="AH51" s="46">
        <v>86</v>
      </c>
      <c r="AI51" s="46">
        <v>78</v>
      </c>
      <c r="AJ51" s="46">
        <v>79</v>
      </c>
      <c r="AK51" s="46">
        <v>45</v>
      </c>
      <c r="AL51" s="46">
        <v>1</v>
      </c>
      <c r="AM51" s="46">
        <v>1</v>
      </c>
      <c r="AN51" s="46">
        <v>1</v>
      </c>
      <c r="AO51" s="46">
        <v>1</v>
      </c>
      <c r="AP51" s="46">
        <v>179</v>
      </c>
      <c r="AQ51" s="46">
        <v>137</v>
      </c>
      <c r="AR51" s="46">
        <v>106</v>
      </c>
      <c r="AS51" s="46">
        <v>105</v>
      </c>
      <c r="AT51" s="46">
        <v>0</v>
      </c>
      <c r="AU51" s="46">
        <v>0</v>
      </c>
      <c r="AV51" s="46">
        <v>0</v>
      </c>
      <c r="AW51" s="46">
        <v>0</v>
      </c>
      <c r="AX51" s="46">
        <v>0</v>
      </c>
      <c r="AY51" s="46">
        <v>0</v>
      </c>
      <c r="AZ51" s="46">
        <v>0</v>
      </c>
      <c r="BA51" s="46">
        <v>0</v>
      </c>
      <c r="BB51" s="46">
        <v>0</v>
      </c>
      <c r="BC51" s="46">
        <v>0</v>
      </c>
      <c r="BD51" s="46">
        <v>0</v>
      </c>
      <c r="BE51" s="46">
        <v>0</v>
      </c>
      <c r="BF51" s="46">
        <v>0</v>
      </c>
      <c r="BG51" s="46">
        <v>0</v>
      </c>
      <c r="BH51" s="46">
        <v>0</v>
      </c>
      <c r="BI51" s="46">
        <v>0</v>
      </c>
      <c r="BJ51" s="46"/>
      <c r="BK51" s="46"/>
      <c r="BL51" s="46"/>
      <c r="BM51" s="46">
        <v>0</v>
      </c>
      <c r="BN51" s="46"/>
      <c r="BO51" s="46"/>
      <c r="BP51" s="46"/>
      <c r="BQ51" s="46">
        <v>0</v>
      </c>
      <c r="BR51" s="46"/>
      <c r="BS51" s="46"/>
      <c r="BT51" s="46"/>
      <c r="BU51" s="46">
        <v>1</v>
      </c>
      <c r="BV51" s="46"/>
      <c r="BW51" s="46"/>
      <c r="BX51" s="46"/>
      <c r="BY51" s="46">
        <v>26</v>
      </c>
    </row>
    <row r="52" spans="1:77">
      <c r="A52" s="45" t="s">
        <v>268</v>
      </c>
      <c r="B52" s="45" t="s">
        <v>269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  <c r="H52" s="49">
        <v>0</v>
      </c>
      <c r="I52" s="49">
        <v>0</v>
      </c>
      <c r="J52" s="49">
        <v>0</v>
      </c>
      <c r="K52" s="49">
        <v>0</v>
      </c>
      <c r="L52" s="49">
        <v>0</v>
      </c>
      <c r="M52" s="160"/>
      <c r="N52" s="46">
        <v>0</v>
      </c>
      <c r="O52" s="46">
        <v>0</v>
      </c>
      <c r="P52" s="46">
        <v>0</v>
      </c>
      <c r="Q52" s="46">
        <v>0</v>
      </c>
      <c r="R52" s="46">
        <v>0</v>
      </c>
      <c r="S52" s="46">
        <v>0</v>
      </c>
      <c r="T52" s="46">
        <v>0</v>
      </c>
      <c r="U52" s="46">
        <v>0</v>
      </c>
      <c r="V52" s="46">
        <v>0</v>
      </c>
      <c r="W52" s="46">
        <v>0</v>
      </c>
      <c r="X52" s="46">
        <v>0</v>
      </c>
      <c r="Y52" s="46">
        <v>0</v>
      </c>
      <c r="Z52" s="46">
        <v>0</v>
      </c>
      <c r="AA52" s="46">
        <v>0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0</v>
      </c>
      <c r="AI52" s="46">
        <v>0</v>
      </c>
      <c r="AJ52" s="46">
        <v>0</v>
      </c>
      <c r="AK52" s="46">
        <v>0</v>
      </c>
      <c r="AL52" s="46">
        <v>0</v>
      </c>
      <c r="AM52" s="46">
        <v>0</v>
      </c>
      <c r="AN52" s="46">
        <v>0</v>
      </c>
      <c r="AO52" s="46">
        <v>0</v>
      </c>
      <c r="AP52" s="46">
        <v>0</v>
      </c>
      <c r="AQ52" s="46">
        <v>0</v>
      </c>
      <c r="AR52" s="46">
        <v>0</v>
      </c>
      <c r="AS52" s="46">
        <v>0</v>
      </c>
      <c r="AT52" s="46">
        <v>0</v>
      </c>
      <c r="AU52" s="46">
        <v>0</v>
      </c>
      <c r="AV52" s="46">
        <v>0</v>
      </c>
      <c r="AW52" s="46">
        <v>0</v>
      </c>
      <c r="AX52" s="46">
        <v>0</v>
      </c>
      <c r="AY52" s="46">
        <v>0</v>
      </c>
      <c r="AZ52" s="46">
        <v>0</v>
      </c>
      <c r="BA52" s="46">
        <v>0</v>
      </c>
      <c r="BB52" s="46">
        <v>0</v>
      </c>
      <c r="BC52" s="46">
        <v>0</v>
      </c>
      <c r="BD52" s="46">
        <v>0</v>
      </c>
      <c r="BE52" s="46">
        <v>0</v>
      </c>
      <c r="BF52" s="46">
        <v>0</v>
      </c>
      <c r="BG52" s="46">
        <v>0</v>
      </c>
      <c r="BH52" s="46">
        <v>0</v>
      </c>
      <c r="BI52" s="46">
        <v>0</v>
      </c>
      <c r="BJ52" s="46"/>
      <c r="BK52" s="46"/>
      <c r="BL52" s="46"/>
      <c r="BM52" s="46">
        <v>0</v>
      </c>
      <c r="BN52" s="46"/>
      <c r="BO52" s="46"/>
      <c r="BP52" s="46"/>
      <c r="BQ52" s="46">
        <v>0</v>
      </c>
      <c r="BR52" s="46"/>
      <c r="BS52" s="46"/>
      <c r="BT52" s="46"/>
      <c r="BU52" s="46">
        <v>0</v>
      </c>
      <c r="BV52" s="46"/>
      <c r="BW52" s="46"/>
      <c r="BX52" s="46"/>
      <c r="BY52" s="46">
        <v>0</v>
      </c>
    </row>
    <row r="53" spans="1:77">
      <c r="A53" s="45" t="s">
        <v>270</v>
      </c>
      <c r="B53" s="45" t="s">
        <v>271</v>
      </c>
      <c r="C53" s="49">
        <v>1</v>
      </c>
      <c r="D53" s="49">
        <v>1</v>
      </c>
      <c r="E53" s="49">
        <v>1</v>
      </c>
      <c r="F53" s="49">
        <v>1</v>
      </c>
      <c r="G53" s="49">
        <v>0</v>
      </c>
      <c r="H53" s="49">
        <v>24</v>
      </c>
      <c r="I53" s="49">
        <v>24</v>
      </c>
      <c r="J53" s="49">
        <v>26</v>
      </c>
      <c r="K53" s="49">
        <v>18</v>
      </c>
      <c r="L53" s="49">
        <v>-6</v>
      </c>
      <c r="M53" s="160">
        <v>-25</v>
      </c>
      <c r="N53" s="46">
        <v>1</v>
      </c>
      <c r="O53" s="46">
        <v>1</v>
      </c>
      <c r="P53" s="46">
        <v>1</v>
      </c>
      <c r="Q53" s="46">
        <v>1</v>
      </c>
      <c r="R53" s="46">
        <v>24</v>
      </c>
      <c r="S53" s="46">
        <v>24</v>
      </c>
      <c r="T53" s="46">
        <v>26</v>
      </c>
      <c r="U53" s="46">
        <v>18</v>
      </c>
      <c r="V53" s="46">
        <v>0</v>
      </c>
      <c r="W53" s="46">
        <v>0</v>
      </c>
      <c r="X53" s="46">
        <v>0</v>
      </c>
      <c r="Y53" s="46">
        <v>0</v>
      </c>
      <c r="Z53" s="46">
        <v>0</v>
      </c>
      <c r="AA53" s="46">
        <v>0</v>
      </c>
      <c r="AB53" s="46">
        <v>0</v>
      </c>
      <c r="AC53" s="46">
        <v>0</v>
      </c>
      <c r="AD53" s="46">
        <v>0</v>
      </c>
      <c r="AE53" s="46">
        <v>0</v>
      </c>
      <c r="AF53" s="46">
        <v>0</v>
      </c>
      <c r="AG53" s="46">
        <v>0</v>
      </c>
      <c r="AH53" s="46">
        <v>0</v>
      </c>
      <c r="AI53" s="46">
        <v>0</v>
      </c>
      <c r="AJ53" s="46">
        <v>0</v>
      </c>
      <c r="AK53" s="46">
        <v>0</v>
      </c>
      <c r="AL53" s="46">
        <v>0</v>
      </c>
      <c r="AM53" s="46">
        <v>0</v>
      </c>
      <c r="AN53" s="46">
        <v>0</v>
      </c>
      <c r="AO53" s="46">
        <v>0</v>
      </c>
      <c r="AP53" s="46">
        <v>0</v>
      </c>
      <c r="AQ53" s="46">
        <v>0</v>
      </c>
      <c r="AR53" s="46">
        <v>0</v>
      </c>
      <c r="AS53" s="46">
        <v>0</v>
      </c>
      <c r="AT53" s="46">
        <v>0</v>
      </c>
      <c r="AU53" s="46">
        <v>0</v>
      </c>
      <c r="AV53" s="46">
        <v>0</v>
      </c>
      <c r="AW53" s="46">
        <v>0</v>
      </c>
      <c r="AX53" s="46">
        <v>0</v>
      </c>
      <c r="AY53" s="46">
        <v>0</v>
      </c>
      <c r="AZ53" s="46">
        <v>0</v>
      </c>
      <c r="BA53" s="46">
        <v>0</v>
      </c>
      <c r="BB53" s="46">
        <v>0</v>
      </c>
      <c r="BC53" s="46">
        <v>0</v>
      </c>
      <c r="BD53" s="46">
        <v>0</v>
      </c>
      <c r="BE53" s="46">
        <v>0</v>
      </c>
      <c r="BF53" s="46">
        <v>0</v>
      </c>
      <c r="BG53" s="46">
        <v>0</v>
      </c>
      <c r="BH53" s="46">
        <v>0</v>
      </c>
      <c r="BI53" s="46">
        <v>0</v>
      </c>
      <c r="BJ53" s="46"/>
      <c r="BK53" s="46"/>
      <c r="BL53" s="46"/>
      <c r="BM53" s="46">
        <v>0</v>
      </c>
      <c r="BN53" s="46"/>
      <c r="BO53" s="46"/>
      <c r="BP53" s="46"/>
      <c r="BQ53" s="46">
        <v>0</v>
      </c>
      <c r="BR53" s="46"/>
      <c r="BS53" s="46"/>
      <c r="BT53" s="46"/>
      <c r="BU53" s="46">
        <v>0</v>
      </c>
      <c r="BV53" s="46"/>
      <c r="BW53" s="46"/>
      <c r="BX53" s="46"/>
      <c r="BY53" s="46">
        <v>0</v>
      </c>
    </row>
    <row r="54" spans="1:77">
      <c r="A54" s="45" t="s">
        <v>515</v>
      </c>
      <c r="B54" s="45" t="s">
        <v>516</v>
      </c>
      <c r="C54" s="49">
        <v>2</v>
      </c>
      <c r="D54" s="49">
        <v>2</v>
      </c>
      <c r="E54" s="49">
        <v>2</v>
      </c>
      <c r="F54" s="49">
        <v>2</v>
      </c>
      <c r="G54" s="49">
        <v>0</v>
      </c>
      <c r="H54" s="49">
        <v>124</v>
      </c>
      <c r="I54" s="49">
        <v>113</v>
      </c>
      <c r="J54" s="49">
        <v>112</v>
      </c>
      <c r="K54" s="49">
        <v>114</v>
      </c>
      <c r="L54" s="49">
        <v>1</v>
      </c>
      <c r="M54" s="160">
        <v>0.88495575221238942</v>
      </c>
      <c r="N54" s="46">
        <v>0</v>
      </c>
      <c r="O54" s="46">
        <v>0</v>
      </c>
      <c r="P54" s="46">
        <v>0</v>
      </c>
      <c r="Q54" s="46">
        <v>0</v>
      </c>
      <c r="R54" s="46">
        <v>0</v>
      </c>
      <c r="S54" s="46">
        <v>0</v>
      </c>
      <c r="T54" s="46">
        <v>0</v>
      </c>
      <c r="U54" s="46">
        <v>0</v>
      </c>
      <c r="V54" s="46">
        <v>0</v>
      </c>
      <c r="W54" s="46">
        <v>0</v>
      </c>
      <c r="X54" s="46">
        <v>0</v>
      </c>
      <c r="Y54" s="46">
        <v>0</v>
      </c>
      <c r="Z54" s="46">
        <v>0</v>
      </c>
      <c r="AA54" s="46">
        <v>0</v>
      </c>
      <c r="AB54" s="46">
        <v>0</v>
      </c>
      <c r="AC54" s="46">
        <v>0</v>
      </c>
      <c r="AD54" s="46">
        <v>1</v>
      </c>
      <c r="AE54" s="46">
        <v>1</v>
      </c>
      <c r="AF54" s="46">
        <v>1</v>
      </c>
      <c r="AG54" s="46">
        <v>0</v>
      </c>
      <c r="AH54" s="46">
        <v>61</v>
      </c>
      <c r="AI54" s="46">
        <v>61</v>
      </c>
      <c r="AJ54" s="46">
        <v>68</v>
      </c>
      <c r="AK54" s="46">
        <v>49</v>
      </c>
      <c r="AL54" s="46">
        <v>1</v>
      </c>
      <c r="AM54" s="46">
        <v>1</v>
      </c>
      <c r="AN54" s="46">
        <v>1</v>
      </c>
      <c r="AO54" s="46">
        <v>1</v>
      </c>
      <c r="AP54" s="46">
        <v>63</v>
      </c>
      <c r="AQ54" s="46">
        <v>52</v>
      </c>
      <c r="AR54" s="46">
        <v>44</v>
      </c>
      <c r="AS54" s="46">
        <v>48</v>
      </c>
      <c r="AT54" s="46">
        <v>0</v>
      </c>
      <c r="AU54" s="46">
        <v>0</v>
      </c>
      <c r="AV54" s="46">
        <v>0</v>
      </c>
      <c r="AW54" s="46">
        <v>0</v>
      </c>
      <c r="AX54" s="46">
        <v>0</v>
      </c>
      <c r="AY54" s="46">
        <v>0</v>
      </c>
      <c r="AZ54" s="46">
        <v>0</v>
      </c>
      <c r="BA54" s="46">
        <v>0</v>
      </c>
      <c r="BB54" s="46">
        <v>0</v>
      </c>
      <c r="BC54" s="46">
        <v>0</v>
      </c>
      <c r="BD54" s="46">
        <v>0</v>
      </c>
      <c r="BE54" s="46">
        <v>0</v>
      </c>
      <c r="BF54" s="46">
        <v>0</v>
      </c>
      <c r="BG54" s="46">
        <v>0</v>
      </c>
      <c r="BH54" s="46">
        <v>0</v>
      </c>
      <c r="BI54" s="46">
        <v>0</v>
      </c>
      <c r="BJ54" s="46"/>
      <c r="BK54" s="46"/>
      <c r="BL54" s="46"/>
      <c r="BM54" s="46">
        <v>0</v>
      </c>
      <c r="BN54" s="46"/>
      <c r="BO54" s="46"/>
      <c r="BP54" s="46"/>
      <c r="BQ54" s="46">
        <v>0</v>
      </c>
      <c r="BR54" s="46"/>
      <c r="BS54" s="46"/>
      <c r="BT54" s="46"/>
      <c r="BU54" s="46">
        <v>1</v>
      </c>
      <c r="BV54" s="46"/>
      <c r="BW54" s="46"/>
      <c r="BX54" s="46"/>
      <c r="BY54" s="46">
        <v>17</v>
      </c>
    </row>
    <row r="55" spans="1:77">
      <c r="A55" s="45" t="s">
        <v>272</v>
      </c>
      <c r="B55" s="45" t="s">
        <v>273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  <c r="H55" s="49">
        <v>0</v>
      </c>
      <c r="I55" s="49">
        <v>0</v>
      </c>
      <c r="J55" s="49">
        <v>0</v>
      </c>
      <c r="K55" s="49">
        <v>0</v>
      </c>
      <c r="L55" s="49">
        <v>0</v>
      </c>
      <c r="M55" s="160"/>
      <c r="N55" s="46">
        <v>0</v>
      </c>
      <c r="O55" s="46">
        <v>0</v>
      </c>
      <c r="P55" s="46">
        <v>0</v>
      </c>
      <c r="Q55" s="46">
        <v>0</v>
      </c>
      <c r="R55" s="46">
        <v>0</v>
      </c>
      <c r="S55" s="46">
        <v>0</v>
      </c>
      <c r="T55" s="46">
        <v>0</v>
      </c>
      <c r="U55" s="46">
        <v>0</v>
      </c>
      <c r="V55" s="46">
        <v>0</v>
      </c>
      <c r="W55" s="46">
        <v>0</v>
      </c>
      <c r="X55" s="46">
        <v>0</v>
      </c>
      <c r="Y55" s="46">
        <v>0</v>
      </c>
      <c r="Z55" s="46">
        <v>0</v>
      </c>
      <c r="AA55" s="46">
        <v>0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6">
        <v>0</v>
      </c>
      <c r="AK55" s="46">
        <v>0</v>
      </c>
      <c r="AL55" s="46">
        <v>0</v>
      </c>
      <c r="AM55" s="46">
        <v>0</v>
      </c>
      <c r="AN55" s="46">
        <v>0</v>
      </c>
      <c r="AO55" s="46">
        <v>0</v>
      </c>
      <c r="AP55" s="46">
        <v>0</v>
      </c>
      <c r="AQ55" s="46">
        <v>0</v>
      </c>
      <c r="AR55" s="46">
        <v>0</v>
      </c>
      <c r="AS55" s="46">
        <v>0</v>
      </c>
      <c r="AT55" s="46">
        <v>0</v>
      </c>
      <c r="AU55" s="46">
        <v>0</v>
      </c>
      <c r="AV55" s="46">
        <v>0</v>
      </c>
      <c r="AW55" s="46">
        <v>0</v>
      </c>
      <c r="AX55" s="46">
        <v>0</v>
      </c>
      <c r="AY55" s="46">
        <v>0</v>
      </c>
      <c r="AZ55" s="46">
        <v>0</v>
      </c>
      <c r="BA55" s="46">
        <v>0</v>
      </c>
      <c r="BB55" s="46">
        <v>0</v>
      </c>
      <c r="BC55" s="46">
        <v>0</v>
      </c>
      <c r="BD55" s="46">
        <v>0</v>
      </c>
      <c r="BE55" s="46">
        <v>0</v>
      </c>
      <c r="BF55" s="46">
        <v>0</v>
      </c>
      <c r="BG55" s="46">
        <v>0</v>
      </c>
      <c r="BH55" s="46">
        <v>0</v>
      </c>
      <c r="BI55" s="46">
        <v>0</v>
      </c>
      <c r="BJ55" s="46"/>
      <c r="BK55" s="46"/>
      <c r="BL55" s="46"/>
      <c r="BM55" s="46">
        <v>0</v>
      </c>
      <c r="BN55" s="46"/>
      <c r="BO55" s="46"/>
      <c r="BP55" s="46"/>
      <c r="BQ55" s="46">
        <v>0</v>
      </c>
      <c r="BR55" s="46"/>
      <c r="BS55" s="46"/>
      <c r="BT55" s="46"/>
      <c r="BU55" s="46">
        <v>0</v>
      </c>
      <c r="BV55" s="46"/>
      <c r="BW55" s="46"/>
      <c r="BX55" s="46"/>
      <c r="BY55" s="46">
        <v>0</v>
      </c>
    </row>
    <row r="56" spans="1:77">
      <c r="A56" s="45" t="s">
        <v>274</v>
      </c>
      <c r="B56" s="45" t="s">
        <v>275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  <c r="H56" s="49">
        <v>0</v>
      </c>
      <c r="I56" s="49">
        <v>0</v>
      </c>
      <c r="J56" s="49">
        <v>0</v>
      </c>
      <c r="K56" s="49">
        <v>0</v>
      </c>
      <c r="L56" s="49">
        <v>0</v>
      </c>
      <c r="M56" s="160"/>
      <c r="N56" s="46">
        <v>0</v>
      </c>
      <c r="O56" s="46">
        <v>0</v>
      </c>
      <c r="P56" s="46">
        <v>0</v>
      </c>
      <c r="Q56" s="46">
        <v>0</v>
      </c>
      <c r="R56" s="46">
        <v>0</v>
      </c>
      <c r="S56" s="46">
        <v>0</v>
      </c>
      <c r="T56" s="46">
        <v>0</v>
      </c>
      <c r="U56" s="46">
        <v>0</v>
      </c>
      <c r="V56" s="46">
        <v>0</v>
      </c>
      <c r="W56" s="46">
        <v>0</v>
      </c>
      <c r="X56" s="46">
        <v>0</v>
      </c>
      <c r="Y56" s="46">
        <v>0</v>
      </c>
      <c r="Z56" s="46">
        <v>0</v>
      </c>
      <c r="AA56" s="46">
        <v>0</v>
      </c>
      <c r="AB56" s="46">
        <v>0</v>
      </c>
      <c r="AC56" s="46">
        <v>0</v>
      </c>
      <c r="AD56" s="46">
        <v>0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6">
        <v>0</v>
      </c>
      <c r="AK56" s="46">
        <v>0</v>
      </c>
      <c r="AL56" s="46">
        <v>0</v>
      </c>
      <c r="AM56" s="46">
        <v>0</v>
      </c>
      <c r="AN56" s="46">
        <v>0</v>
      </c>
      <c r="AO56" s="46">
        <v>0</v>
      </c>
      <c r="AP56" s="46">
        <v>0</v>
      </c>
      <c r="AQ56" s="46">
        <v>0</v>
      </c>
      <c r="AR56" s="46">
        <v>0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6">
        <v>0</v>
      </c>
      <c r="BC56" s="46">
        <v>0</v>
      </c>
      <c r="BD56" s="46">
        <v>0</v>
      </c>
      <c r="BE56" s="46">
        <v>0</v>
      </c>
      <c r="BF56" s="46">
        <v>0</v>
      </c>
      <c r="BG56" s="46">
        <v>0</v>
      </c>
      <c r="BH56" s="46">
        <v>0</v>
      </c>
      <c r="BI56" s="46">
        <v>0</v>
      </c>
      <c r="BJ56" s="46"/>
      <c r="BK56" s="46"/>
      <c r="BL56" s="46"/>
      <c r="BM56" s="46">
        <v>0</v>
      </c>
      <c r="BN56" s="46"/>
      <c r="BO56" s="46"/>
      <c r="BP56" s="46"/>
      <c r="BQ56" s="46">
        <v>0</v>
      </c>
      <c r="BR56" s="46"/>
      <c r="BS56" s="46"/>
      <c r="BT56" s="46"/>
      <c r="BU56" s="46">
        <v>0</v>
      </c>
      <c r="BV56" s="46"/>
      <c r="BW56" s="46"/>
      <c r="BX56" s="46"/>
      <c r="BY56" s="46">
        <v>0</v>
      </c>
    </row>
    <row r="57" spans="1:77">
      <c r="A57" s="45" t="s">
        <v>276</v>
      </c>
      <c r="B57" s="45" t="s">
        <v>277</v>
      </c>
      <c r="C57" s="49">
        <v>2</v>
      </c>
      <c r="D57" s="49">
        <v>2</v>
      </c>
      <c r="E57" s="49">
        <v>2</v>
      </c>
      <c r="F57" s="49">
        <v>2</v>
      </c>
      <c r="G57" s="49">
        <v>0</v>
      </c>
      <c r="H57" s="49">
        <v>124</v>
      </c>
      <c r="I57" s="49">
        <v>113</v>
      </c>
      <c r="J57" s="49">
        <v>112</v>
      </c>
      <c r="K57" s="49">
        <v>114</v>
      </c>
      <c r="L57" s="49">
        <v>1</v>
      </c>
      <c r="M57" s="160">
        <v>0.88495575221238942</v>
      </c>
      <c r="N57" s="46">
        <v>0</v>
      </c>
      <c r="O57" s="46">
        <v>0</v>
      </c>
      <c r="P57" s="46">
        <v>0</v>
      </c>
      <c r="Q57" s="46">
        <v>0</v>
      </c>
      <c r="R57" s="46">
        <v>0</v>
      </c>
      <c r="S57" s="46">
        <v>0</v>
      </c>
      <c r="T57" s="46">
        <v>0</v>
      </c>
      <c r="U57" s="46">
        <v>0</v>
      </c>
      <c r="V57" s="46">
        <v>0</v>
      </c>
      <c r="W57" s="46">
        <v>0</v>
      </c>
      <c r="X57" s="46">
        <v>0</v>
      </c>
      <c r="Y57" s="46">
        <v>0</v>
      </c>
      <c r="Z57" s="46">
        <v>0</v>
      </c>
      <c r="AA57" s="46">
        <v>0</v>
      </c>
      <c r="AB57" s="46">
        <v>0</v>
      </c>
      <c r="AC57" s="46">
        <v>0</v>
      </c>
      <c r="AD57" s="46">
        <v>1</v>
      </c>
      <c r="AE57" s="46">
        <v>1</v>
      </c>
      <c r="AF57" s="46">
        <v>1</v>
      </c>
      <c r="AG57" s="46">
        <v>0</v>
      </c>
      <c r="AH57" s="46">
        <v>61</v>
      </c>
      <c r="AI57" s="46">
        <v>61</v>
      </c>
      <c r="AJ57" s="46">
        <v>68</v>
      </c>
      <c r="AK57" s="46">
        <v>49</v>
      </c>
      <c r="AL57" s="46">
        <v>1</v>
      </c>
      <c r="AM57" s="46">
        <v>1</v>
      </c>
      <c r="AN57" s="46">
        <v>1</v>
      </c>
      <c r="AO57" s="46">
        <v>1</v>
      </c>
      <c r="AP57" s="46">
        <v>63</v>
      </c>
      <c r="AQ57" s="46">
        <v>52</v>
      </c>
      <c r="AR57" s="46">
        <v>44</v>
      </c>
      <c r="AS57" s="46">
        <v>48</v>
      </c>
      <c r="AT57" s="46">
        <v>0</v>
      </c>
      <c r="AU57" s="46">
        <v>0</v>
      </c>
      <c r="AV57" s="46">
        <v>0</v>
      </c>
      <c r="AW57" s="46">
        <v>0</v>
      </c>
      <c r="AX57" s="46">
        <v>0</v>
      </c>
      <c r="AY57" s="46">
        <v>0</v>
      </c>
      <c r="AZ57" s="46">
        <v>0</v>
      </c>
      <c r="BA57" s="46">
        <v>0</v>
      </c>
      <c r="BB57" s="46">
        <v>0</v>
      </c>
      <c r="BC57" s="46">
        <v>0</v>
      </c>
      <c r="BD57" s="46">
        <v>0</v>
      </c>
      <c r="BE57" s="46">
        <v>0</v>
      </c>
      <c r="BF57" s="46">
        <v>0</v>
      </c>
      <c r="BG57" s="46">
        <v>0</v>
      </c>
      <c r="BH57" s="46">
        <v>0</v>
      </c>
      <c r="BI57" s="46">
        <v>0</v>
      </c>
      <c r="BJ57" s="46"/>
      <c r="BK57" s="46"/>
      <c r="BL57" s="46"/>
      <c r="BM57" s="46">
        <v>0</v>
      </c>
      <c r="BN57" s="46"/>
      <c r="BO57" s="46"/>
      <c r="BP57" s="46"/>
      <c r="BQ57" s="46">
        <v>0</v>
      </c>
      <c r="BR57" s="46"/>
      <c r="BS57" s="46"/>
      <c r="BT57" s="46"/>
      <c r="BU57" s="46">
        <v>1</v>
      </c>
      <c r="BV57" s="46"/>
      <c r="BW57" s="46"/>
      <c r="BX57" s="46"/>
      <c r="BY57" s="46">
        <v>17</v>
      </c>
    </row>
    <row r="58" spans="1:77">
      <c r="A58" s="45" t="s">
        <v>278</v>
      </c>
      <c r="B58" s="45" t="s">
        <v>279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  <c r="H58" s="49">
        <v>0</v>
      </c>
      <c r="I58" s="49">
        <v>0</v>
      </c>
      <c r="J58" s="49">
        <v>0</v>
      </c>
      <c r="K58" s="49">
        <v>0</v>
      </c>
      <c r="L58" s="49">
        <v>0</v>
      </c>
      <c r="M58" s="160"/>
      <c r="N58" s="46">
        <v>0</v>
      </c>
      <c r="O58" s="46">
        <v>0</v>
      </c>
      <c r="P58" s="46">
        <v>0</v>
      </c>
      <c r="Q58" s="46">
        <v>0</v>
      </c>
      <c r="R58" s="46">
        <v>0</v>
      </c>
      <c r="S58" s="46">
        <v>0</v>
      </c>
      <c r="T58" s="46">
        <v>0</v>
      </c>
      <c r="U58" s="46">
        <v>0</v>
      </c>
      <c r="V58" s="46">
        <v>0</v>
      </c>
      <c r="W58" s="46">
        <v>0</v>
      </c>
      <c r="X58" s="46">
        <v>0</v>
      </c>
      <c r="Y58" s="46">
        <v>0</v>
      </c>
      <c r="Z58" s="46">
        <v>0</v>
      </c>
      <c r="AA58" s="46">
        <v>0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0</v>
      </c>
      <c r="AI58" s="46">
        <v>0</v>
      </c>
      <c r="AJ58" s="46">
        <v>0</v>
      </c>
      <c r="AK58" s="46">
        <v>0</v>
      </c>
      <c r="AL58" s="46">
        <v>0</v>
      </c>
      <c r="AM58" s="46">
        <v>0</v>
      </c>
      <c r="AN58" s="46">
        <v>0</v>
      </c>
      <c r="AO58" s="46">
        <v>0</v>
      </c>
      <c r="AP58" s="46">
        <v>0</v>
      </c>
      <c r="AQ58" s="46">
        <v>0</v>
      </c>
      <c r="AR58" s="46">
        <v>0</v>
      </c>
      <c r="AS58" s="46">
        <v>0</v>
      </c>
      <c r="AT58" s="46">
        <v>0</v>
      </c>
      <c r="AU58" s="46">
        <v>0</v>
      </c>
      <c r="AV58" s="46">
        <v>0</v>
      </c>
      <c r="AW58" s="46">
        <v>0</v>
      </c>
      <c r="AX58" s="46">
        <v>0</v>
      </c>
      <c r="AY58" s="46">
        <v>0</v>
      </c>
      <c r="AZ58" s="46">
        <v>0</v>
      </c>
      <c r="BA58" s="46">
        <v>0</v>
      </c>
      <c r="BB58" s="46">
        <v>0</v>
      </c>
      <c r="BC58" s="46">
        <v>0</v>
      </c>
      <c r="BD58" s="46">
        <v>0</v>
      </c>
      <c r="BE58" s="46">
        <v>0</v>
      </c>
      <c r="BF58" s="46">
        <v>0</v>
      </c>
      <c r="BG58" s="46">
        <v>0</v>
      </c>
      <c r="BH58" s="46">
        <v>0</v>
      </c>
      <c r="BI58" s="46">
        <v>0</v>
      </c>
      <c r="BJ58" s="46"/>
      <c r="BK58" s="46"/>
      <c r="BL58" s="46"/>
      <c r="BM58" s="46">
        <v>0</v>
      </c>
      <c r="BN58" s="46"/>
      <c r="BO58" s="46"/>
      <c r="BP58" s="46"/>
      <c r="BQ58" s="46">
        <v>0</v>
      </c>
      <c r="BR58" s="46"/>
      <c r="BS58" s="46"/>
      <c r="BT58" s="46"/>
      <c r="BU58" s="46">
        <v>0</v>
      </c>
      <c r="BV58" s="46"/>
      <c r="BW58" s="46"/>
      <c r="BX58" s="46"/>
      <c r="BY58" s="46">
        <v>0</v>
      </c>
    </row>
    <row r="59" spans="1:77">
      <c r="A59" s="45" t="s">
        <v>280</v>
      </c>
      <c r="B59" s="45" t="s">
        <v>281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  <c r="H59" s="49">
        <v>0</v>
      </c>
      <c r="I59" s="49">
        <v>0</v>
      </c>
      <c r="J59" s="49">
        <v>0</v>
      </c>
      <c r="K59" s="49">
        <v>0</v>
      </c>
      <c r="L59" s="49">
        <v>0</v>
      </c>
      <c r="M59" s="160"/>
      <c r="N59" s="46">
        <v>0</v>
      </c>
      <c r="O59" s="46">
        <v>0</v>
      </c>
      <c r="P59" s="46">
        <v>0</v>
      </c>
      <c r="Q59" s="46">
        <v>0</v>
      </c>
      <c r="R59" s="46">
        <v>0</v>
      </c>
      <c r="S59" s="46">
        <v>0</v>
      </c>
      <c r="T59" s="46">
        <v>0</v>
      </c>
      <c r="U59" s="46">
        <v>0</v>
      </c>
      <c r="V59" s="46">
        <v>0</v>
      </c>
      <c r="W59" s="46">
        <v>0</v>
      </c>
      <c r="X59" s="46">
        <v>0</v>
      </c>
      <c r="Y59" s="46">
        <v>0</v>
      </c>
      <c r="Z59" s="46">
        <v>0</v>
      </c>
      <c r="AA59" s="46">
        <v>0</v>
      </c>
      <c r="AB59" s="46">
        <v>0</v>
      </c>
      <c r="AC59" s="46">
        <v>0</v>
      </c>
      <c r="AD59" s="46">
        <v>0</v>
      </c>
      <c r="AE59" s="46">
        <v>0</v>
      </c>
      <c r="AF59" s="46">
        <v>0</v>
      </c>
      <c r="AG59" s="46">
        <v>0</v>
      </c>
      <c r="AH59" s="46">
        <v>0</v>
      </c>
      <c r="AI59" s="46">
        <v>0</v>
      </c>
      <c r="AJ59" s="46">
        <v>0</v>
      </c>
      <c r="AK59" s="46">
        <v>0</v>
      </c>
      <c r="AL59" s="46">
        <v>0</v>
      </c>
      <c r="AM59" s="46">
        <v>0</v>
      </c>
      <c r="AN59" s="46">
        <v>0</v>
      </c>
      <c r="AO59" s="46">
        <v>0</v>
      </c>
      <c r="AP59" s="46">
        <v>0</v>
      </c>
      <c r="AQ59" s="46">
        <v>0</v>
      </c>
      <c r="AR59" s="46">
        <v>0</v>
      </c>
      <c r="AS59" s="46">
        <v>0</v>
      </c>
      <c r="AT59" s="46">
        <v>0</v>
      </c>
      <c r="AU59" s="46">
        <v>0</v>
      </c>
      <c r="AV59" s="46">
        <v>0</v>
      </c>
      <c r="AW59" s="46">
        <v>0</v>
      </c>
      <c r="AX59" s="46">
        <v>0</v>
      </c>
      <c r="AY59" s="46">
        <v>0</v>
      </c>
      <c r="AZ59" s="46">
        <v>0</v>
      </c>
      <c r="BA59" s="46">
        <v>0</v>
      </c>
      <c r="BB59" s="46">
        <v>0</v>
      </c>
      <c r="BC59" s="46">
        <v>0</v>
      </c>
      <c r="BD59" s="46">
        <v>0</v>
      </c>
      <c r="BE59" s="46">
        <v>0</v>
      </c>
      <c r="BF59" s="46">
        <v>0</v>
      </c>
      <c r="BG59" s="46">
        <v>0</v>
      </c>
      <c r="BH59" s="46">
        <v>0</v>
      </c>
      <c r="BI59" s="46">
        <v>0</v>
      </c>
      <c r="BJ59" s="46"/>
      <c r="BK59" s="46"/>
      <c r="BL59" s="46"/>
      <c r="BM59" s="46">
        <v>0</v>
      </c>
      <c r="BN59" s="46"/>
      <c r="BO59" s="46"/>
      <c r="BP59" s="46"/>
      <c r="BQ59" s="46">
        <v>0</v>
      </c>
      <c r="BR59" s="46"/>
      <c r="BS59" s="46"/>
      <c r="BT59" s="46"/>
      <c r="BU59" s="46">
        <v>0</v>
      </c>
      <c r="BV59" s="46"/>
      <c r="BW59" s="46"/>
      <c r="BX59" s="46"/>
      <c r="BY59" s="46">
        <v>0</v>
      </c>
    </row>
    <row r="60" spans="1:77">
      <c r="A60" s="45" t="s">
        <v>282</v>
      </c>
      <c r="B60" s="45" t="s">
        <v>283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  <c r="H60" s="49">
        <v>0</v>
      </c>
      <c r="I60" s="49">
        <v>0</v>
      </c>
      <c r="J60" s="49">
        <v>0</v>
      </c>
      <c r="K60" s="49">
        <v>0</v>
      </c>
      <c r="L60" s="49">
        <v>0</v>
      </c>
      <c r="M60" s="160"/>
      <c r="N60" s="46">
        <v>0</v>
      </c>
      <c r="O60" s="46">
        <v>0</v>
      </c>
      <c r="P60" s="46">
        <v>0</v>
      </c>
      <c r="Q60" s="46">
        <v>0</v>
      </c>
      <c r="R60" s="46">
        <v>0</v>
      </c>
      <c r="S60" s="46">
        <v>0</v>
      </c>
      <c r="T60" s="46">
        <v>0</v>
      </c>
      <c r="U60" s="46">
        <v>0</v>
      </c>
      <c r="V60" s="46">
        <v>0</v>
      </c>
      <c r="W60" s="46">
        <v>0</v>
      </c>
      <c r="X60" s="46">
        <v>0</v>
      </c>
      <c r="Y60" s="46">
        <v>0</v>
      </c>
      <c r="Z60" s="46">
        <v>0</v>
      </c>
      <c r="AA60" s="46">
        <v>0</v>
      </c>
      <c r="AB60" s="46">
        <v>0</v>
      </c>
      <c r="AC60" s="46">
        <v>0</v>
      </c>
      <c r="AD60" s="46">
        <v>0</v>
      </c>
      <c r="AE60" s="46">
        <v>0</v>
      </c>
      <c r="AF60" s="46">
        <v>0</v>
      </c>
      <c r="AG60" s="46">
        <v>0</v>
      </c>
      <c r="AH60" s="46">
        <v>0</v>
      </c>
      <c r="AI60" s="46">
        <v>0</v>
      </c>
      <c r="AJ60" s="46">
        <v>0</v>
      </c>
      <c r="AK60" s="46">
        <v>0</v>
      </c>
      <c r="AL60" s="46">
        <v>0</v>
      </c>
      <c r="AM60" s="46">
        <v>0</v>
      </c>
      <c r="AN60" s="46">
        <v>0</v>
      </c>
      <c r="AO60" s="46">
        <v>0</v>
      </c>
      <c r="AP60" s="46">
        <v>0</v>
      </c>
      <c r="AQ60" s="46">
        <v>0</v>
      </c>
      <c r="AR60" s="46">
        <v>0</v>
      </c>
      <c r="AS60" s="46">
        <v>0</v>
      </c>
      <c r="AT60" s="46">
        <v>0</v>
      </c>
      <c r="AU60" s="46">
        <v>0</v>
      </c>
      <c r="AV60" s="46">
        <v>0</v>
      </c>
      <c r="AW60" s="46">
        <v>0</v>
      </c>
      <c r="AX60" s="46">
        <v>0</v>
      </c>
      <c r="AY60" s="46">
        <v>0</v>
      </c>
      <c r="AZ60" s="46">
        <v>0</v>
      </c>
      <c r="BA60" s="46">
        <v>0</v>
      </c>
      <c r="BB60" s="46">
        <v>0</v>
      </c>
      <c r="BC60" s="46">
        <v>0</v>
      </c>
      <c r="BD60" s="46">
        <v>0</v>
      </c>
      <c r="BE60" s="46">
        <v>0</v>
      </c>
      <c r="BF60" s="46">
        <v>0</v>
      </c>
      <c r="BG60" s="46">
        <v>0</v>
      </c>
      <c r="BH60" s="46">
        <v>0</v>
      </c>
      <c r="BI60" s="46">
        <v>0</v>
      </c>
      <c r="BJ60" s="46"/>
      <c r="BK60" s="46"/>
      <c r="BL60" s="46"/>
      <c r="BM60" s="46">
        <v>0</v>
      </c>
      <c r="BN60" s="46"/>
      <c r="BO60" s="46"/>
      <c r="BP60" s="46"/>
      <c r="BQ60" s="46">
        <v>0</v>
      </c>
      <c r="BR60" s="46"/>
      <c r="BS60" s="46"/>
      <c r="BT60" s="46"/>
      <c r="BU60" s="46">
        <v>0</v>
      </c>
      <c r="BV60" s="46"/>
      <c r="BW60" s="46"/>
      <c r="BX60" s="46"/>
      <c r="BY60" s="46">
        <v>0</v>
      </c>
    </row>
    <row r="61" spans="1:77">
      <c r="A61" s="45" t="s">
        <v>517</v>
      </c>
      <c r="B61" s="45" t="s">
        <v>518</v>
      </c>
      <c r="C61" s="49">
        <v>22</v>
      </c>
      <c r="D61" s="49">
        <v>19</v>
      </c>
      <c r="E61" s="49">
        <v>19</v>
      </c>
      <c r="F61" s="49">
        <v>21</v>
      </c>
      <c r="G61" s="49">
        <v>2</v>
      </c>
      <c r="H61" s="49">
        <v>3428</v>
      </c>
      <c r="I61" s="49">
        <v>3114</v>
      </c>
      <c r="J61" s="49">
        <v>2910</v>
      </c>
      <c r="K61" s="49">
        <v>2868</v>
      </c>
      <c r="L61" s="49">
        <v>-246</v>
      </c>
      <c r="M61" s="160">
        <v>-7.8998073217726397</v>
      </c>
      <c r="N61" s="46">
        <v>1</v>
      </c>
      <c r="O61" s="46">
        <v>1</v>
      </c>
      <c r="P61" s="46">
        <v>1</v>
      </c>
      <c r="Q61" s="46">
        <v>1</v>
      </c>
      <c r="R61" s="46">
        <v>56</v>
      </c>
      <c r="S61" s="46">
        <v>57</v>
      </c>
      <c r="T61" s="46">
        <v>50</v>
      </c>
      <c r="U61" s="46">
        <v>44</v>
      </c>
      <c r="V61" s="46">
        <v>2</v>
      </c>
      <c r="W61" s="46">
        <v>1</v>
      </c>
      <c r="X61" s="46">
        <v>1</v>
      </c>
      <c r="Y61" s="46">
        <v>0</v>
      </c>
      <c r="Z61" s="46">
        <v>77</v>
      </c>
      <c r="AA61" s="46">
        <v>64</v>
      </c>
      <c r="AB61" s="46">
        <v>58</v>
      </c>
      <c r="AC61" s="46">
        <v>37</v>
      </c>
      <c r="AD61" s="46">
        <v>8</v>
      </c>
      <c r="AE61" s="46">
        <v>6</v>
      </c>
      <c r="AF61" s="46">
        <v>6</v>
      </c>
      <c r="AG61" s="46">
        <v>0</v>
      </c>
      <c r="AH61" s="46">
        <v>942</v>
      </c>
      <c r="AI61" s="46">
        <v>832</v>
      </c>
      <c r="AJ61" s="46">
        <v>807</v>
      </c>
      <c r="AK61" s="46">
        <v>503</v>
      </c>
      <c r="AL61" s="46">
        <v>11</v>
      </c>
      <c r="AM61" s="46">
        <v>11</v>
      </c>
      <c r="AN61" s="46">
        <v>11</v>
      </c>
      <c r="AO61" s="46">
        <v>11</v>
      </c>
      <c r="AP61" s="46">
        <v>2353</v>
      </c>
      <c r="AQ61" s="46">
        <v>2161</v>
      </c>
      <c r="AR61" s="46">
        <v>1995</v>
      </c>
      <c r="AS61" s="46">
        <v>2002</v>
      </c>
      <c r="AT61" s="46">
        <v>0</v>
      </c>
      <c r="AU61" s="46">
        <v>0</v>
      </c>
      <c r="AV61" s="46">
        <v>0</v>
      </c>
      <c r="AW61" s="46">
        <v>0</v>
      </c>
      <c r="AX61" s="46">
        <v>0</v>
      </c>
      <c r="AY61" s="46">
        <v>0</v>
      </c>
      <c r="AZ61" s="46">
        <v>0</v>
      </c>
      <c r="BA61" s="46">
        <v>0</v>
      </c>
      <c r="BB61" s="46">
        <v>0</v>
      </c>
      <c r="BC61" s="46">
        <v>0</v>
      </c>
      <c r="BD61" s="46">
        <v>0</v>
      </c>
      <c r="BE61" s="46">
        <v>0</v>
      </c>
      <c r="BF61" s="46">
        <v>0</v>
      </c>
      <c r="BG61" s="46">
        <v>0</v>
      </c>
      <c r="BH61" s="46">
        <v>0</v>
      </c>
      <c r="BI61" s="46">
        <v>0</v>
      </c>
      <c r="BJ61" s="46"/>
      <c r="BK61" s="46"/>
      <c r="BL61" s="46"/>
      <c r="BM61" s="46">
        <v>2</v>
      </c>
      <c r="BN61" s="46"/>
      <c r="BO61" s="46"/>
      <c r="BP61" s="46"/>
      <c r="BQ61" s="46">
        <v>39</v>
      </c>
      <c r="BR61" s="46"/>
      <c r="BS61" s="46"/>
      <c r="BT61" s="46"/>
      <c r="BU61" s="46">
        <v>7</v>
      </c>
      <c r="BV61" s="46"/>
      <c r="BW61" s="46"/>
      <c r="BX61" s="46"/>
      <c r="BY61" s="46">
        <v>243</v>
      </c>
    </row>
    <row r="62" spans="1:77">
      <c r="A62" s="45" t="s">
        <v>284</v>
      </c>
      <c r="B62" s="45" t="s">
        <v>285</v>
      </c>
      <c r="C62" s="49">
        <v>16</v>
      </c>
      <c r="D62" s="49">
        <v>14</v>
      </c>
      <c r="E62" s="49">
        <v>14</v>
      </c>
      <c r="F62" s="49">
        <v>15</v>
      </c>
      <c r="G62" s="49">
        <v>1</v>
      </c>
      <c r="H62" s="49">
        <v>2751</v>
      </c>
      <c r="I62" s="49">
        <v>2507</v>
      </c>
      <c r="J62" s="49">
        <v>2372</v>
      </c>
      <c r="K62" s="49">
        <v>2337</v>
      </c>
      <c r="L62" s="49">
        <v>-170</v>
      </c>
      <c r="M62" s="160">
        <v>-6.7810131631431991</v>
      </c>
      <c r="N62" s="46">
        <v>1</v>
      </c>
      <c r="O62" s="46">
        <v>1</v>
      </c>
      <c r="P62" s="46">
        <v>1</v>
      </c>
      <c r="Q62" s="46">
        <v>1</v>
      </c>
      <c r="R62" s="46">
        <v>56</v>
      </c>
      <c r="S62" s="46">
        <v>57</v>
      </c>
      <c r="T62" s="46">
        <v>50</v>
      </c>
      <c r="U62" s="46">
        <v>44</v>
      </c>
      <c r="V62" s="46">
        <v>1</v>
      </c>
      <c r="W62" s="46">
        <v>1</v>
      </c>
      <c r="X62" s="46">
        <v>1</v>
      </c>
      <c r="Y62" s="46">
        <v>0</v>
      </c>
      <c r="Z62" s="46">
        <v>69</v>
      </c>
      <c r="AA62" s="46">
        <v>64</v>
      </c>
      <c r="AB62" s="46">
        <v>58</v>
      </c>
      <c r="AC62" s="46">
        <v>37</v>
      </c>
      <c r="AD62" s="46">
        <v>6</v>
      </c>
      <c r="AE62" s="46">
        <v>4</v>
      </c>
      <c r="AF62" s="46">
        <v>4</v>
      </c>
      <c r="AG62" s="46">
        <v>0</v>
      </c>
      <c r="AH62" s="46">
        <v>735</v>
      </c>
      <c r="AI62" s="46">
        <v>644</v>
      </c>
      <c r="AJ62" s="46">
        <v>635</v>
      </c>
      <c r="AK62" s="46">
        <v>398</v>
      </c>
      <c r="AL62" s="46">
        <v>8</v>
      </c>
      <c r="AM62" s="46">
        <v>8</v>
      </c>
      <c r="AN62" s="46">
        <v>8</v>
      </c>
      <c r="AO62" s="46">
        <v>8</v>
      </c>
      <c r="AP62" s="46">
        <v>1891</v>
      </c>
      <c r="AQ62" s="46">
        <v>1742</v>
      </c>
      <c r="AR62" s="46">
        <v>1629</v>
      </c>
      <c r="AS62" s="46">
        <v>1632</v>
      </c>
      <c r="AT62" s="46">
        <v>0</v>
      </c>
      <c r="AU62" s="46">
        <v>0</v>
      </c>
      <c r="AV62" s="46">
        <v>0</v>
      </c>
      <c r="AW62" s="46">
        <v>0</v>
      </c>
      <c r="AX62" s="46">
        <v>0</v>
      </c>
      <c r="AY62" s="46">
        <v>0</v>
      </c>
      <c r="AZ62" s="46">
        <v>0</v>
      </c>
      <c r="BA62" s="46">
        <v>0</v>
      </c>
      <c r="BB62" s="46">
        <v>0</v>
      </c>
      <c r="BC62" s="46">
        <v>0</v>
      </c>
      <c r="BD62" s="46">
        <v>0</v>
      </c>
      <c r="BE62" s="46">
        <v>0</v>
      </c>
      <c r="BF62" s="46">
        <v>0</v>
      </c>
      <c r="BG62" s="46">
        <v>0</v>
      </c>
      <c r="BH62" s="46">
        <v>0</v>
      </c>
      <c r="BI62" s="46">
        <v>0</v>
      </c>
      <c r="BJ62" s="46"/>
      <c r="BK62" s="46"/>
      <c r="BL62" s="46"/>
      <c r="BM62" s="46">
        <v>1</v>
      </c>
      <c r="BN62" s="46"/>
      <c r="BO62" s="46"/>
      <c r="BP62" s="46"/>
      <c r="BQ62" s="46">
        <v>36</v>
      </c>
      <c r="BR62" s="46"/>
      <c r="BS62" s="46"/>
      <c r="BT62" s="46"/>
      <c r="BU62" s="46">
        <v>5</v>
      </c>
      <c r="BV62" s="46"/>
      <c r="BW62" s="46"/>
      <c r="BX62" s="46"/>
      <c r="BY62" s="46">
        <v>190</v>
      </c>
    </row>
    <row r="63" spans="1:77">
      <c r="A63" s="45" t="s">
        <v>286</v>
      </c>
      <c r="B63" s="45" t="s">
        <v>287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  <c r="H63" s="49">
        <v>0</v>
      </c>
      <c r="I63" s="49">
        <v>0</v>
      </c>
      <c r="J63" s="49">
        <v>0</v>
      </c>
      <c r="K63" s="49">
        <v>0</v>
      </c>
      <c r="L63" s="49">
        <v>0</v>
      </c>
      <c r="M63" s="160"/>
      <c r="N63" s="46">
        <v>0</v>
      </c>
      <c r="O63" s="46">
        <v>0</v>
      </c>
      <c r="P63" s="46">
        <v>0</v>
      </c>
      <c r="Q63" s="46">
        <v>0</v>
      </c>
      <c r="R63" s="46">
        <v>0</v>
      </c>
      <c r="S63" s="46">
        <v>0</v>
      </c>
      <c r="T63" s="46">
        <v>0</v>
      </c>
      <c r="U63" s="46">
        <v>0</v>
      </c>
      <c r="V63" s="46">
        <v>0</v>
      </c>
      <c r="W63" s="46">
        <v>0</v>
      </c>
      <c r="X63" s="46">
        <v>0</v>
      </c>
      <c r="Y63" s="46">
        <v>0</v>
      </c>
      <c r="Z63" s="46">
        <v>0</v>
      </c>
      <c r="AA63" s="46">
        <v>0</v>
      </c>
      <c r="AB63" s="46">
        <v>0</v>
      </c>
      <c r="AC63" s="46">
        <v>0</v>
      </c>
      <c r="AD63" s="46">
        <v>0</v>
      </c>
      <c r="AE63" s="46">
        <v>0</v>
      </c>
      <c r="AF63" s="46">
        <v>0</v>
      </c>
      <c r="AG63" s="46">
        <v>0</v>
      </c>
      <c r="AH63" s="46">
        <v>0</v>
      </c>
      <c r="AI63" s="46">
        <v>0</v>
      </c>
      <c r="AJ63" s="46">
        <v>0</v>
      </c>
      <c r="AK63" s="46">
        <v>0</v>
      </c>
      <c r="AL63" s="46">
        <v>0</v>
      </c>
      <c r="AM63" s="46">
        <v>0</v>
      </c>
      <c r="AN63" s="46">
        <v>0</v>
      </c>
      <c r="AO63" s="46">
        <v>0</v>
      </c>
      <c r="AP63" s="46">
        <v>0</v>
      </c>
      <c r="AQ63" s="46">
        <v>0</v>
      </c>
      <c r="AR63" s="46">
        <v>0</v>
      </c>
      <c r="AS63" s="46">
        <v>0</v>
      </c>
      <c r="AT63" s="46">
        <v>0</v>
      </c>
      <c r="AU63" s="46">
        <v>0</v>
      </c>
      <c r="AV63" s="46">
        <v>0</v>
      </c>
      <c r="AW63" s="46">
        <v>0</v>
      </c>
      <c r="AX63" s="46">
        <v>0</v>
      </c>
      <c r="AY63" s="46">
        <v>0</v>
      </c>
      <c r="AZ63" s="46">
        <v>0</v>
      </c>
      <c r="BA63" s="46">
        <v>0</v>
      </c>
      <c r="BB63" s="46">
        <v>0</v>
      </c>
      <c r="BC63" s="46">
        <v>0</v>
      </c>
      <c r="BD63" s="46">
        <v>0</v>
      </c>
      <c r="BE63" s="46">
        <v>0</v>
      </c>
      <c r="BF63" s="46">
        <v>0</v>
      </c>
      <c r="BG63" s="46">
        <v>0</v>
      </c>
      <c r="BH63" s="46">
        <v>0</v>
      </c>
      <c r="BI63" s="46">
        <v>0</v>
      </c>
      <c r="BJ63" s="46"/>
      <c r="BK63" s="46"/>
      <c r="BL63" s="46"/>
      <c r="BM63" s="46">
        <v>0</v>
      </c>
      <c r="BN63" s="46"/>
      <c r="BO63" s="46"/>
      <c r="BP63" s="46"/>
      <c r="BQ63" s="46">
        <v>0</v>
      </c>
      <c r="BR63" s="46"/>
      <c r="BS63" s="46"/>
      <c r="BT63" s="46"/>
      <c r="BU63" s="46">
        <v>0</v>
      </c>
      <c r="BV63" s="46"/>
      <c r="BW63" s="46"/>
      <c r="BX63" s="46"/>
      <c r="BY63" s="46">
        <v>0</v>
      </c>
    </row>
    <row r="64" spans="1:77">
      <c r="A64" s="45" t="s">
        <v>288</v>
      </c>
      <c r="B64" s="45" t="s">
        <v>289</v>
      </c>
      <c r="C64" s="49">
        <v>1</v>
      </c>
      <c r="D64" s="49">
        <v>1</v>
      </c>
      <c r="E64" s="49">
        <v>1</v>
      </c>
      <c r="F64" s="49">
        <v>1</v>
      </c>
      <c r="G64" s="49">
        <v>0</v>
      </c>
      <c r="H64" s="49">
        <v>88</v>
      </c>
      <c r="I64" s="49">
        <v>87</v>
      </c>
      <c r="J64" s="49">
        <v>86</v>
      </c>
      <c r="K64" s="49">
        <v>77</v>
      </c>
      <c r="L64" s="49">
        <v>-10</v>
      </c>
      <c r="M64" s="160">
        <v>-11.494252873563218</v>
      </c>
      <c r="N64" s="46">
        <v>0</v>
      </c>
      <c r="O64" s="46">
        <v>0</v>
      </c>
      <c r="P64" s="46">
        <v>0</v>
      </c>
      <c r="Q64" s="46">
        <v>0</v>
      </c>
      <c r="R64" s="46">
        <v>0</v>
      </c>
      <c r="S64" s="46">
        <v>0</v>
      </c>
      <c r="T64" s="46">
        <v>0</v>
      </c>
      <c r="U64" s="46">
        <v>0</v>
      </c>
      <c r="V64" s="46">
        <v>0</v>
      </c>
      <c r="W64" s="46">
        <v>0</v>
      </c>
      <c r="X64" s="46">
        <v>0</v>
      </c>
      <c r="Y64" s="46">
        <v>0</v>
      </c>
      <c r="Z64" s="46">
        <v>0</v>
      </c>
      <c r="AA64" s="46">
        <v>0</v>
      </c>
      <c r="AB64" s="46">
        <v>0</v>
      </c>
      <c r="AC64" s="46">
        <v>0</v>
      </c>
      <c r="AD64" s="46">
        <v>1</v>
      </c>
      <c r="AE64" s="46">
        <v>1</v>
      </c>
      <c r="AF64" s="46">
        <v>1</v>
      </c>
      <c r="AG64" s="46">
        <v>0</v>
      </c>
      <c r="AH64" s="46">
        <v>88</v>
      </c>
      <c r="AI64" s="46">
        <v>87</v>
      </c>
      <c r="AJ64" s="46">
        <v>86</v>
      </c>
      <c r="AK64" s="46">
        <v>53</v>
      </c>
      <c r="AL64" s="46">
        <v>0</v>
      </c>
      <c r="AM64" s="46">
        <v>0</v>
      </c>
      <c r="AN64" s="46">
        <v>0</v>
      </c>
      <c r="AO64" s="46">
        <v>0</v>
      </c>
      <c r="AP64" s="46">
        <v>0</v>
      </c>
      <c r="AQ64" s="46">
        <v>0</v>
      </c>
      <c r="AR64" s="46">
        <v>0</v>
      </c>
      <c r="AS64" s="46">
        <v>0</v>
      </c>
      <c r="AT64" s="46">
        <v>0</v>
      </c>
      <c r="AU64" s="46">
        <v>0</v>
      </c>
      <c r="AV64" s="46">
        <v>0</v>
      </c>
      <c r="AW64" s="46">
        <v>0</v>
      </c>
      <c r="AX64" s="46">
        <v>0</v>
      </c>
      <c r="AY64" s="46">
        <v>0</v>
      </c>
      <c r="AZ64" s="46">
        <v>0</v>
      </c>
      <c r="BA64" s="46">
        <v>0</v>
      </c>
      <c r="BB64" s="46">
        <v>0</v>
      </c>
      <c r="BC64" s="46">
        <v>0</v>
      </c>
      <c r="BD64" s="46">
        <v>0</v>
      </c>
      <c r="BE64" s="46">
        <v>0</v>
      </c>
      <c r="BF64" s="46">
        <v>0</v>
      </c>
      <c r="BG64" s="46">
        <v>0</v>
      </c>
      <c r="BH64" s="46">
        <v>0</v>
      </c>
      <c r="BI64" s="46">
        <v>0</v>
      </c>
      <c r="BJ64" s="46"/>
      <c r="BK64" s="46"/>
      <c r="BL64" s="46"/>
      <c r="BM64" s="46">
        <v>0</v>
      </c>
      <c r="BN64" s="46"/>
      <c r="BO64" s="46"/>
      <c r="BP64" s="46"/>
      <c r="BQ64" s="46">
        <v>0</v>
      </c>
      <c r="BR64" s="46"/>
      <c r="BS64" s="46"/>
      <c r="BT64" s="46"/>
      <c r="BU64" s="46">
        <v>1</v>
      </c>
      <c r="BV64" s="46"/>
      <c r="BW64" s="46"/>
      <c r="BX64" s="46"/>
      <c r="BY64" s="46">
        <v>24</v>
      </c>
    </row>
    <row r="65" spans="1:77">
      <c r="A65" s="45" t="s">
        <v>290</v>
      </c>
      <c r="B65" s="45" t="s">
        <v>291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  <c r="H65" s="49">
        <v>0</v>
      </c>
      <c r="I65" s="49">
        <v>0</v>
      </c>
      <c r="J65" s="49">
        <v>0</v>
      </c>
      <c r="K65" s="49">
        <v>0</v>
      </c>
      <c r="L65" s="49">
        <v>0</v>
      </c>
      <c r="M65" s="160"/>
      <c r="N65" s="46">
        <v>0</v>
      </c>
      <c r="O65" s="46">
        <v>0</v>
      </c>
      <c r="P65" s="46">
        <v>0</v>
      </c>
      <c r="Q65" s="46">
        <v>0</v>
      </c>
      <c r="R65" s="46">
        <v>0</v>
      </c>
      <c r="S65" s="46">
        <v>0</v>
      </c>
      <c r="T65" s="46">
        <v>0</v>
      </c>
      <c r="U65" s="46">
        <v>0</v>
      </c>
      <c r="V65" s="46">
        <v>0</v>
      </c>
      <c r="W65" s="46">
        <v>0</v>
      </c>
      <c r="X65" s="46">
        <v>0</v>
      </c>
      <c r="Y65" s="46">
        <v>0</v>
      </c>
      <c r="Z65" s="46">
        <v>0</v>
      </c>
      <c r="AA65" s="46">
        <v>0</v>
      </c>
      <c r="AB65" s="46">
        <v>0</v>
      </c>
      <c r="AC65" s="46">
        <v>0</v>
      </c>
      <c r="AD65" s="46">
        <v>0</v>
      </c>
      <c r="AE65" s="46">
        <v>0</v>
      </c>
      <c r="AF65" s="46">
        <v>0</v>
      </c>
      <c r="AG65" s="46">
        <v>0</v>
      </c>
      <c r="AH65" s="46">
        <v>0</v>
      </c>
      <c r="AI65" s="46">
        <v>0</v>
      </c>
      <c r="AJ65" s="46">
        <v>0</v>
      </c>
      <c r="AK65" s="46">
        <v>0</v>
      </c>
      <c r="AL65" s="46">
        <v>0</v>
      </c>
      <c r="AM65" s="46">
        <v>0</v>
      </c>
      <c r="AN65" s="46">
        <v>0</v>
      </c>
      <c r="AO65" s="46">
        <v>0</v>
      </c>
      <c r="AP65" s="46">
        <v>0</v>
      </c>
      <c r="AQ65" s="46">
        <v>0</v>
      </c>
      <c r="AR65" s="46">
        <v>0</v>
      </c>
      <c r="AS65" s="46">
        <v>0</v>
      </c>
      <c r="AT65" s="46">
        <v>0</v>
      </c>
      <c r="AU65" s="46">
        <v>0</v>
      </c>
      <c r="AV65" s="46">
        <v>0</v>
      </c>
      <c r="AW65" s="46">
        <v>0</v>
      </c>
      <c r="AX65" s="46">
        <v>0</v>
      </c>
      <c r="AY65" s="46">
        <v>0</v>
      </c>
      <c r="AZ65" s="46">
        <v>0</v>
      </c>
      <c r="BA65" s="46">
        <v>0</v>
      </c>
      <c r="BB65" s="46">
        <v>0</v>
      </c>
      <c r="BC65" s="46">
        <v>0</v>
      </c>
      <c r="BD65" s="46">
        <v>0</v>
      </c>
      <c r="BE65" s="46">
        <v>0</v>
      </c>
      <c r="BF65" s="46">
        <v>0</v>
      </c>
      <c r="BG65" s="46">
        <v>0</v>
      </c>
      <c r="BH65" s="46">
        <v>0</v>
      </c>
      <c r="BI65" s="46">
        <v>0</v>
      </c>
      <c r="BJ65" s="46"/>
      <c r="BK65" s="46"/>
      <c r="BL65" s="46"/>
      <c r="BM65" s="46">
        <v>0</v>
      </c>
      <c r="BN65" s="46"/>
      <c r="BO65" s="46"/>
      <c r="BP65" s="46"/>
      <c r="BQ65" s="46">
        <v>0</v>
      </c>
      <c r="BR65" s="46"/>
      <c r="BS65" s="46"/>
      <c r="BT65" s="46"/>
      <c r="BU65" s="46">
        <v>0</v>
      </c>
      <c r="BV65" s="46"/>
      <c r="BW65" s="46"/>
      <c r="BX65" s="46"/>
      <c r="BY65" s="46">
        <v>0</v>
      </c>
    </row>
    <row r="66" spans="1:77">
      <c r="A66" s="45" t="s">
        <v>292</v>
      </c>
      <c r="B66" s="45" t="s">
        <v>293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  <c r="H66" s="49">
        <v>0</v>
      </c>
      <c r="I66" s="49">
        <v>0</v>
      </c>
      <c r="J66" s="49">
        <v>0</v>
      </c>
      <c r="K66" s="49">
        <v>0</v>
      </c>
      <c r="L66" s="49">
        <v>0</v>
      </c>
      <c r="M66" s="160"/>
      <c r="N66" s="46">
        <v>0</v>
      </c>
      <c r="O66" s="46">
        <v>0</v>
      </c>
      <c r="P66" s="46">
        <v>0</v>
      </c>
      <c r="Q66" s="46">
        <v>0</v>
      </c>
      <c r="R66" s="46">
        <v>0</v>
      </c>
      <c r="S66" s="46">
        <v>0</v>
      </c>
      <c r="T66" s="46">
        <v>0</v>
      </c>
      <c r="U66" s="46">
        <v>0</v>
      </c>
      <c r="V66" s="46">
        <v>0</v>
      </c>
      <c r="W66" s="46">
        <v>0</v>
      </c>
      <c r="X66" s="46">
        <v>0</v>
      </c>
      <c r="Y66" s="46">
        <v>0</v>
      </c>
      <c r="Z66" s="46">
        <v>0</v>
      </c>
      <c r="AA66" s="46">
        <v>0</v>
      </c>
      <c r="AB66" s="46">
        <v>0</v>
      </c>
      <c r="AC66" s="46">
        <v>0</v>
      </c>
      <c r="AD66" s="46">
        <v>0</v>
      </c>
      <c r="AE66" s="46">
        <v>0</v>
      </c>
      <c r="AF66" s="46">
        <v>0</v>
      </c>
      <c r="AG66" s="46">
        <v>0</v>
      </c>
      <c r="AH66" s="46">
        <v>0</v>
      </c>
      <c r="AI66" s="46">
        <v>0</v>
      </c>
      <c r="AJ66" s="46">
        <v>0</v>
      </c>
      <c r="AK66" s="46">
        <v>0</v>
      </c>
      <c r="AL66" s="46">
        <v>0</v>
      </c>
      <c r="AM66" s="46">
        <v>0</v>
      </c>
      <c r="AN66" s="46">
        <v>0</v>
      </c>
      <c r="AO66" s="46">
        <v>0</v>
      </c>
      <c r="AP66" s="46">
        <v>0</v>
      </c>
      <c r="AQ66" s="46">
        <v>0</v>
      </c>
      <c r="AR66" s="46">
        <v>0</v>
      </c>
      <c r="AS66" s="46">
        <v>0</v>
      </c>
      <c r="AT66" s="46">
        <v>0</v>
      </c>
      <c r="AU66" s="46">
        <v>0</v>
      </c>
      <c r="AV66" s="46">
        <v>0</v>
      </c>
      <c r="AW66" s="46">
        <v>0</v>
      </c>
      <c r="AX66" s="46">
        <v>0</v>
      </c>
      <c r="AY66" s="46">
        <v>0</v>
      </c>
      <c r="AZ66" s="46">
        <v>0</v>
      </c>
      <c r="BA66" s="46">
        <v>0</v>
      </c>
      <c r="BB66" s="46">
        <v>0</v>
      </c>
      <c r="BC66" s="46">
        <v>0</v>
      </c>
      <c r="BD66" s="46">
        <v>0</v>
      </c>
      <c r="BE66" s="46">
        <v>0</v>
      </c>
      <c r="BF66" s="46">
        <v>0</v>
      </c>
      <c r="BG66" s="46">
        <v>0</v>
      </c>
      <c r="BH66" s="46">
        <v>0</v>
      </c>
      <c r="BI66" s="46">
        <v>0</v>
      </c>
      <c r="BJ66" s="46"/>
      <c r="BK66" s="46"/>
      <c r="BL66" s="46"/>
      <c r="BM66" s="46">
        <v>0</v>
      </c>
      <c r="BN66" s="46"/>
      <c r="BO66" s="46"/>
      <c r="BP66" s="46"/>
      <c r="BQ66" s="46">
        <v>0</v>
      </c>
      <c r="BR66" s="46"/>
      <c r="BS66" s="46"/>
      <c r="BT66" s="46"/>
      <c r="BU66" s="46">
        <v>0</v>
      </c>
      <c r="BV66" s="46"/>
      <c r="BW66" s="46"/>
      <c r="BX66" s="46"/>
      <c r="BY66" s="46">
        <v>0</v>
      </c>
    </row>
    <row r="67" spans="1:77">
      <c r="A67" s="45" t="s">
        <v>294</v>
      </c>
      <c r="B67" s="45" t="s">
        <v>295</v>
      </c>
      <c r="C67" s="49">
        <v>4</v>
      </c>
      <c r="D67" s="49">
        <v>3</v>
      </c>
      <c r="E67" s="49">
        <v>3</v>
      </c>
      <c r="F67" s="49">
        <v>4</v>
      </c>
      <c r="G67" s="49">
        <v>1</v>
      </c>
      <c r="H67" s="49">
        <v>431</v>
      </c>
      <c r="I67" s="49">
        <v>377</v>
      </c>
      <c r="J67" s="49">
        <v>339</v>
      </c>
      <c r="K67" s="49">
        <v>347</v>
      </c>
      <c r="L67" s="49">
        <v>-30</v>
      </c>
      <c r="M67" s="160">
        <v>-7.9575596816976129</v>
      </c>
      <c r="N67" s="46">
        <v>0</v>
      </c>
      <c r="O67" s="46">
        <v>0</v>
      </c>
      <c r="P67" s="46">
        <v>0</v>
      </c>
      <c r="Q67" s="46">
        <v>0</v>
      </c>
      <c r="R67" s="46">
        <v>0</v>
      </c>
      <c r="S67" s="46">
        <v>0</v>
      </c>
      <c r="T67" s="46">
        <v>0</v>
      </c>
      <c r="U67" s="46">
        <v>0</v>
      </c>
      <c r="V67" s="46">
        <v>1</v>
      </c>
      <c r="W67" s="46">
        <v>0</v>
      </c>
      <c r="X67" s="46">
        <v>0</v>
      </c>
      <c r="Y67" s="46">
        <v>0</v>
      </c>
      <c r="Z67" s="46">
        <v>8</v>
      </c>
      <c r="AA67" s="46">
        <v>0</v>
      </c>
      <c r="AB67" s="46">
        <v>0</v>
      </c>
      <c r="AC67" s="46">
        <v>0</v>
      </c>
      <c r="AD67" s="46">
        <v>1</v>
      </c>
      <c r="AE67" s="46">
        <v>1</v>
      </c>
      <c r="AF67" s="46">
        <v>1</v>
      </c>
      <c r="AG67" s="46">
        <v>0</v>
      </c>
      <c r="AH67" s="46">
        <v>119</v>
      </c>
      <c r="AI67" s="46">
        <v>101</v>
      </c>
      <c r="AJ67" s="46">
        <v>86</v>
      </c>
      <c r="AK67" s="46">
        <v>52</v>
      </c>
      <c r="AL67" s="46">
        <v>2</v>
      </c>
      <c r="AM67" s="46">
        <v>2</v>
      </c>
      <c r="AN67" s="46">
        <v>2</v>
      </c>
      <c r="AO67" s="46">
        <v>2</v>
      </c>
      <c r="AP67" s="46">
        <v>304</v>
      </c>
      <c r="AQ67" s="46">
        <v>276</v>
      </c>
      <c r="AR67" s="46">
        <v>253</v>
      </c>
      <c r="AS67" s="46">
        <v>263</v>
      </c>
      <c r="AT67" s="46">
        <v>0</v>
      </c>
      <c r="AU67" s="46">
        <v>0</v>
      </c>
      <c r="AV67" s="46">
        <v>0</v>
      </c>
      <c r="AW67" s="46">
        <v>0</v>
      </c>
      <c r="AX67" s="46">
        <v>0</v>
      </c>
      <c r="AY67" s="46">
        <v>0</v>
      </c>
      <c r="AZ67" s="46">
        <v>0</v>
      </c>
      <c r="BA67" s="46">
        <v>0</v>
      </c>
      <c r="BB67" s="46">
        <v>0</v>
      </c>
      <c r="BC67" s="46">
        <v>0</v>
      </c>
      <c r="BD67" s="46">
        <v>0</v>
      </c>
      <c r="BE67" s="46">
        <v>0</v>
      </c>
      <c r="BF67" s="46">
        <v>0</v>
      </c>
      <c r="BG67" s="46">
        <v>0</v>
      </c>
      <c r="BH67" s="46">
        <v>0</v>
      </c>
      <c r="BI67" s="46">
        <v>0</v>
      </c>
      <c r="BJ67" s="46"/>
      <c r="BK67" s="46"/>
      <c r="BL67" s="46"/>
      <c r="BM67" s="46">
        <v>1</v>
      </c>
      <c r="BN67" s="46"/>
      <c r="BO67" s="46"/>
      <c r="BP67" s="46"/>
      <c r="BQ67" s="46">
        <v>3</v>
      </c>
      <c r="BR67" s="46"/>
      <c r="BS67" s="46"/>
      <c r="BT67" s="46"/>
      <c r="BU67" s="46">
        <v>1</v>
      </c>
      <c r="BV67" s="46"/>
      <c r="BW67" s="46"/>
      <c r="BX67" s="46"/>
      <c r="BY67" s="46">
        <v>29</v>
      </c>
    </row>
    <row r="68" spans="1:77">
      <c r="A68" s="45" t="s">
        <v>296</v>
      </c>
      <c r="B68" s="45" t="s">
        <v>297</v>
      </c>
      <c r="C68" s="49">
        <v>1</v>
      </c>
      <c r="D68" s="49">
        <v>1</v>
      </c>
      <c r="E68" s="49">
        <v>1</v>
      </c>
      <c r="F68" s="49">
        <v>1</v>
      </c>
      <c r="G68" s="49">
        <v>0</v>
      </c>
      <c r="H68" s="49">
        <v>158</v>
      </c>
      <c r="I68" s="49">
        <v>143</v>
      </c>
      <c r="J68" s="49">
        <v>113</v>
      </c>
      <c r="K68" s="49">
        <v>107</v>
      </c>
      <c r="L68" s="49">
        <v>-36</v>
      </c>
      <c r="M68" s="160">
        <v>-25.174825174825173</v>
      </c>
      <c r="N68" s="46">
        <v>0</v>
      </c>
      <c r="O68" s="46">
        <v>0</v>
      </c>
      <c r="P68" s="46">
        <v>0</v>
      </c>
      <c r="Q68" s="46">
        <v>0</v>
      </c>
      <c r="R68" s="46">
        <v>0</v>
      </c>
      <c r="S68" s="46">
        <v>0</v>
      </c>
      <c r="T68" s="46">
        <v>0</v>
      </c>
      <c r="U68" s="46">
        <v>0</v>
      </c>
      <c r="V68" s="46">
        <v>0</v>
      </c>
      <c r="W68" s="46">
        <v>0</v>
      </c>
      <c r="X68" s="46">
        <v>0</v>
      </c>
      <c r="Y68" s="46">
        <v>0</v>
      </c>
      <c r="Z68" s="46">
        <v>0</v>
      </c>
      <c r="AA68" s="46">
        <v>0</v>
      </c>
      <c r="AB68" s="46">
        <v>0</v>
      </c>
      <c r="AC68" s="46">
        <v>0</v>
      </c>
      <c r="AD68" s="46">
        <v>0</v>
      </c>
      <c r="AE68" s="46">
        <v>0</v>
      </c>
      <c r="AF68" s="46">
        <v>0</v>
      </c>
      <c r="AG68" s="46">
        <v>0</v>
      </c>
      <c r="AH68" s="46">
        <v>0</v>
      </c>
      <c r="AI68" s="46">
        <v>0</v>
      </c>
      <c r="AJ68" s="46">
        <v>0</v>
      </c>
      <c r="AK68" s="46">
        <v>0</v>
      </c>
      <c r="AL68" s="46">
        <v>1</v>
      </c>
      <c r="AM68" s="46">
        <v>1</v>
      </c>
      <c r="AN68" s="46">
        <v>1</v>
      </c>
      <c r="AO68" s="46">
        <v>1</v>
      </c>
      <c r="AP68" s="46">
        <v>158</v>
      </c>
      <c r="AQ68" s="46">
        <v>143</v>
      </c>
      <c r="AR68" s="46">
        <v>113</v>
      </c>
      <c r="AS68" s="46">
        <v>107</v>
      </c>
      <c r="AT68" s="46">
        <v>0</v>
      </c>
      <c r="AU68" s="46">
        <v>0</v>
      </c>
      <c r="AV68" s="46">
        <v>0</v>
      </c>
      <c r="AW68" s="46">
        <v>0</v>
      </c>
      <c r="AX68" s="46">
        <v>0</v>
      </c>
      <c r="AY68" s="46">
        <v>0</v>
      </c>
      <c r="AZ68" s="46">
        <v>0</v>
      </c>
      <c r="BA68" s="46">
        <v>0</v>
      </c>
      <c r="BB68" s="46">
        <v>0</v>
      </c>
      <c r="BC68" s="46">
        <v>0</v>
      </c>
      <c r="BD68" s="46">
        <v>0</v>
      </c>
      <c r="BE68" s="46">
        <v>0</v>
      </c>
      <c r="BF68" s="46">
        <v>0</v>
      </c>
      <c r="BG68" s="46">
        <v>0</v>
      </c>
      <c r="BH68" s="46">
        <v>0</v>
      </c>
      <c r="BI68" s="46">
        <v>0</v>
      </c>
      <c r="BJ68" s="46"/>
      <c r="BK68" s="46"/>
      <c r="BL68" s="46"/>
      <c r="BM68" s="46">
        <v>0</v>
      </c>
      <c r="BN68" s="46"/>
      <c r="BO68" s="46"/>
      <c r="BP68" s="46"/>
      <c r="BQ68" s="46">
        <v>0</v>
      </c>
      <c r="BR68" s="46"/>
      <c r="BS68" s="46"/>
      <c r="BT68" s="46"/>
      <c r="BU68" s="46">
        <v>0</v>
      </c>
      <c r="BV68" s="46"/>
      <c r="BW68" s="46"/>
      <c r="BX68" s="46"/>
      <c r="BY68" s="46">
        <v>0</v>
      </c>
    </row>
    <row r="69" spans="1:77">
      <c r="A69" s="45" t="s">
        <v>298</v>
      </c>
      <c r="B69" s="45" t="s">
        <v>299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  <c r="H69" s="49">
        <v>0</v>
      </c>
      <c r="I69" s="49">
        <v>0</v>
      </c>
      <c r="J69" s="49">
        <v>0</v>
      </c>
      <c r="K69" s="49">
        <v>0</v>
      </c>
      <c r="L69" s="49">
        <v>0</v>
      </c>
      <c r="M69" s="160"/>
      <c r="N69" s="46">
        <v>0</v>
      </c>
      <c r="O69" s="46">
        <v>0</v>
      </c>
      <c r="P69" s="46">
        <v>0</v>
      </c>
      <c r="Q69" s="46">
        <v>0</v>
      </c>
      <c r="R69" s="46">
        <v>0</v>
      </c>
      <c r="S69" s="46">
        <v>0</v>
      </c>
      <c r="T69" s="46">
        <v>0</v>
      </c>
      <c r="U69" s="46">
        <v>0</v>
      </c>
      <c r="V69" s="46">
        <v>0</v>
      </c>
      <c r="W69" s="46">
        <v>0</v>
      </c>
      <c r="X69" s="46">
        <v>0</v>
      </c>
      <c r="Y69" s="46">
        <v>0</v>
      </c>
      <c r="Z69" s="46">
        <v>0</v>
      </c>
      <c r="AA69" s="46">
        <v>0</v>
      </c>
      <c r="AB69" s="46">
        <v>0</v>
      </c>
      <c r="AC69" s="46">
        <v>0</v>
      </c>
      <c r="AD69" s="46">
        <v>0</v>
      </c>
      <c r="AE69" s="46">
        <v>0</v>
      </c>
      <c r="AF69" s="46">
        <v>0</v>
      </c>
      <c r="AG69" s="46">
        <v>0</v>
      </c>
      <c r="AH69" s="46">
        <v>0</v>
      </c>
      <c r="AI69" s="46">
        <v>0</v>
      </c>
      <c r="AJ69" s="46">
        <v>0</v>
      </c>
      <c r="AK69" s="46">
        <v>0</v>
      </c>
      <c r="AL69" s="46">
        <v>0</v>
      </c>
      <c r="AM69" s="46">
        <v>0</v>
      </c>
      <c r="AN69" s="46">
        <v>0</v>
      </c>
      <c r="AO69" s="46">
        <v>0</v>
      </c>
      <c r="AP69" s="46">
        <v>0</v>
      </c>
      <c r="AQ69" s="46">
        <v>0</v>
      </c>
      <c r="AR69" s="46">
        <v>0</v>
      </c>
      <c r="AS69" s="46">
        <v>0</v>
      </c>
      <c r="AT69" s="46">
        <v>0</v>
      </c>
      <c r="AU69" s="46">
        <v>0</v>
      </c>
      <c r="AV69" s="46">
        <v>0</v>
      </c>
      <c r="AW69" s="46">
        <v>0</v>
      </c>
      <c r="AX69" s="46">
        <v>0</v>
      </c>
      <c r="AY69" s="46">
        <v>0</v>
      </c>
      <c r="AZ69" s="46">
        <v>0</v>
      </c>
      <c r="BA69" s="46">
        <v>0</v>
      </c>
      <c r="BB69" s="46">
        <v>0</v>
      </c>
      <c r="BC69" s="46">
        <v>0</v>
      </c>
      <c r="BD69" s="46">
        <v>0</v>
      </c>
      <c r="BE69" s="46">
        <v>0</v>
      </c>
      <c r="BF69" s="46">
        <v>0</v>
      </c>
      <c r="BG69" s="46">
        <v>0</v>
      </c>
      <c r="BH69" s="46">
        <v>0</v>
      </c>
      <c r="BI69" s="46">
        <v>0</v>
      </c>
      <c r="BJ69" s="46"/>
      <c r="BK69" s="46"/>
      <c r="BL69" s="46"/>
      <c r="BM69" s="46">
        <v>0</v>
      </c>
      <c r="BN69" s="46"/>
      <c r="BO69" s="46"/>
      <c r="BP69" s="46"/>
      <c r="BQ69" s="46">
        <v>0</v>
      </c>
      <c r="BR69" s="46"/>
      <c r="BS69" s="46"/>
      <c r="BT69" s="46"/>
      <c r="BU69" s="46">
        <v>0</v>
      </c>
      <c r="BV69" s="46"/>
      <c r="BW69" s="46"/>
      <c r="BX69" s="46"/>
      <c r="BY69" s="46">
        <v>0</v>
      </c>
    </row>
    <row r="70" spans="1:77">
      <c r="A70" s="45" t="s">
        <v>300</v>
      </c>
      <c r="B70" s="45" t="s">
        <v>301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  <c r="H70" s="49">
        <v>0</v>
      </c>
      <c r="I70" s="49">
        <v>0</v>
      </c>
      <c r="J70" s="49">
        <v>0</v>
      </c>
      <c r="K70" s="49">
        <v>0</v>
      </c>
      <c r="L70" s="49">
        <v>0</v>
      </c>
      <c r="M70" s="160"/>
      <c r="N70" s="46">
        <v>0</v>
      </c>
      <c r="O70" s="46">
        <v>0</v>
      </c>
      <c r="P70" s="46">
        <v>0</v>
      </c>
      <c r="Q70" s="46">
        <v>0</v>
      </c>
      <c r="R70" s="46">
        <v>0</v>
      </c>
      <c r="S70" s="46">
        <v>0</v>
      </c>
      <c r="T70" s="46">
        <v>0</v>
      </c>
      <c r="U70" s="46">
        <v>0</v>
      </c>
      <c r="V70" s="46">
        <v>0</v>
      </c>
      <c r="W70" s="46">
        <v>0</v>
      </c>
      <c r="X70" s="46">
        <v>0</v>
      </c>
      <c r="Y70" s="46">
        <v>0</v>
      </c>
      <c r="Z70" s="46">
        <v>0</v>
      </c>
      <c r="AA70" s="46">
        <v>0</v>
      </c>
      <c r="AB70" s="46">
        <v>0</v>
      </c>
      <c r="AC70" s="46">
        <v>0</v>
      </c>
      <c r="AD70" s="46">
        <v>0</v>
      </c>
      <c r="AE70" s="46">
        <v>0</v>
      </c>
      <c r="AF70" s="46">
        <v>0</v>
      </c>
      <c r="AG70" s="46">
        <v>0</v>
      </c>
      <c r="AH70" s="46">
        <v>0</v>
      </c>
      <c r="AI70" s="46">
        <v>0</v>
      </c>
      <c r="AJ70" s="46">
        <v>0</v>
      </c>
      <c r="AK70" s="46">
        <v>0</v>
      </c>
      <c r="AL70" s="46">
        <v>0</v>
      </c>
      <c r="AM70" s="46">
        <v>0</v>
      </c>
      <c r="AN70" s="46">
        <v>0</v>
      </c>
      <c r="AO70" s="46">
        <v>0</v>
      </c>
      <c r="AP70" s="46">
        <v>0</v>
      </c>
      <c r="AQ70" s="46">
        <v>0</v>
      </c>
      <c r="AR70" s="46">
        <v>0</v>
      </c>
      <c r="AS70" s="46">
        <v>0</v>
      </c>
      <c r="AT70" s="46">
        <v>0</v>
      </c>
      <c r="AU70" s="46">
        <v>0</v>
      </c>
      <c r="AV70" s="46">
        <v>0</v>
      </c>
      <c r="AW70" s="46">
        <v>0</v>
      </c>
      <c r="AX70" s="46">
        <v>0</v>
      </c>
      <c r="AY70" s="46">
        <v>0</v>
      </c>
      <c r="AZ70" s="46">
        <v>0</v>
      </c>
      <c r="BA70" s="46">
        <v>0</v>
      </c>
      <c r="BB70" s="46">
        <v>0</v>
      </c>
      <c r="BC70" s="46">
        <v>0</v>
      </c>
      <c r="BD70" s="46">
        <v>0</v>
      </c>
      <c r="BE70" s="46">
        <v>0</v>
      </c>
      <c r="BF70" s="46">
        <v>0</v>
      </c>
      <c r="BG70" s="46">
        <v>0</v>
      </c>
      <c r="BH70" s="46">
        <v>0</v>
      </c>
      <c r="BI70" s="46">
        <v>0</v>
      </c>
      <c r="BJ70" s="46"/>
      <c r="BK70" s="46"/>
      <c r="BL70" s="46"/>
      <c r="BM70" s="46">
        <v>0</v>
      </c>
      <c r="BN70" s="46"/>
      <c r="BO70" s="46"/>
      <c r="BP70" s="46"/>
      <c r="BQ70" s="46">
        <v>0</v>
      </c>
      <c r="BR70" s="46"/>
      <c r="BS70" s="46"/>
      <c r="BT70" s="46"/>
      <c r="BU70" s="46">
        <v>0</v>
      </c>
      <c r="BV70" s="46"/>
      <c r="BW70" s="46"/>
      <c r="BX70" s="46"/>
      <c r="BY70" s="46">
        <v>0</v>
      </c>
    </row>
    <row r="71" spans="1:77">
      <c r="A71" s="45" t="s">
        <v>519</v>
      </c>
      <c r="B71" s="45" t="s">
        <v>520</v>
      </c>
      <c r="C71" s="49">
        <v>5</v>
      </c>
      <c r="D71" s="49">
        <v>6</v>
      </c>
      <c r="E71" s="49">
        <v>6</v>
      </c>
      <c r="F71" s="49">
        <v>5</v>
      </c>
      <c r="G71" s="49">
        <v>-1</v>
      </c>
      <c r="H71" s="49">
        <v>1016</v>
      </c>
      <c r="I71" s="49">
        <v>974</v>
      </c>
      <c r="J71" s="49">
        <v>935</v>
      </c>
      <c r="K71" s="49">
        <v>830</v>
      </c>
      <c r="L71" s="49">
        <v>-144</v>
      </c>
      <c r="M71" s="160">
        <v>-14.784394250513348</v>
      </c>
      <c r="N71" s="46">
        <v>0</v>
      </c>
      <c r="O71" s="46">
        <v>0</v>
      </c>
      <c r="P71" s="46">
        <v>0</v>
      </c>
      <c r="Q71" s="46">
        <v>0</v>
      </c>
      <c r="R71" s="46">
        <v>0</v>
      </c>
      <c r="S71" s="46">
        <v>0</v>
      </c>
      <c r="T71" s="46">
        <v>0</v>
      </c>
      <c r="U71" s="46">
        <v>0</v>
      </c>
      <c r="V71" s="46">
        <v>1</v>
      </c>
      <c r="W71" s="46">
        <v>1</v>
      </c>
      <c r="X71" s="46">
        <v>1</v>
      </c>
      <c r="Y71" s="46">
        <v>0</v>
      </c>
      <c r="Z71" s="46">
        <v>22</v>
      </c>
      <c r="AA71" s="46">
        <v>15</v>
      </c>
      <c r="AB71" s="46">
        <v>13</v>
      </c>
      <c r="AC71" s="46">
        <v>5</v>
      </c>
      <c r="AD71" s="46">
        <v>1</v>
      </c>
      <c r="AE71" s="46">
        <v>2</v>
      </c>
      <c r="AF71" s="46">
        <v>2</v>
      </c>
      <c r="AG71" s="46">
        <v>0</v>
      </c>
      <c r="AH71" s="46">
        <v>367</v>
      </c>
      <c r="AI71" s="46">
        <v>359</v>
      </c>
      <c r="AJ71" s="46">
        <v>328</v>
      </c>
      <c r="AK71" s="46">
        <v>188</v>
      </c>
      <c r="AL71" s="46">
        <v>3</v>
      </c>
      <c r="AM71" s="46">
        <v>3</v>
      </c>
      <c r="AN71" s="46">
        <v>3</v>
      </c>
      <c r="AO71" s="46">
        <v>3</v>
      </c>
      <c r="AP71" s="46">
        <v>627</v>
      </c>
      <c r="AQ71" s="46">
        <v>600</v>
      </c>
      <c r="AR71" s="46">
        <v>594</v>
      </c>
      <c r="AS71" s="46">
        <v>552</v>
      </c>
      <c r="AT71" s="46">
        <v>0</v>
      </c>
      <c r="AU71" s="46">
        <v>0</v>
      </c>
      <c r="AV71" s="46">
        <v>0</v>
      </c>
      <c r="AW71" s="46">
        <v>0</v>
      </c>
      <c r="AX71" s="46">
        <v>0</v>
      </c>
      <c r="AY71" s="46">
        <v>0</v>
      </c>
      <c r="AZ71" s="46">
        <v>0</v>
      </c>
      <c r="BA71" s="46">
        <v>0</v>
      </c>
      <c r="BB71" s="46">
        <v>0</v>
      </c>
      <c r="BC71" s="46">
        <v>0</v>
      </c>
      <c r="BD71" s="46">
        <v>0</v>
      </c>
      <c r="BE71" s="46">
        <v>0</v>
      </c>
      <c r="BF71" s="46">
        <v>0</v>
      </c>
      <c r="BG71" s="46">
        <v>0</v>
      </c>
      <c r="BH71" s="46">
        <v>0</v>
      </c>
      <c r="BI71" s="46">
        <v>0</v>
      </c>
      <c r="BJ71" s="46"/>
      <c r="BK71" s="46"/>
      <c r="BL71" s="46"/>
      <c r="BM71" s="46">
        <v>1</v>
      </c>
      <c r="BN71" s="46"/>
      <c r="BO71" s="46"/>
      <c r="BP71" s="46"/>
      <c r="BQ71" s="46">
        <v>6</v>
      </c>
      <c r="BR71" s="46"/>
      <c r="BS71" s="46"/>
      <c r="BT71" s="46"/>
      <c r="BU71" s="46">
        <v>1</v>
      </c>
      <c r="BV71" s="46"/>
      <c r="BW71" s="46"/>
      <c r="BX71" s="46"/>
      <c r="BY71" s="46">
        <v>79</v>
      </c>
    </row>
    <row r="72" spans="1:77">
      <c r="A72" s="45" t="s">
        <v>302</v>
      </c>
      <c r="B72" s="45" t="s">
        <v>303</v>
      </c>
      <c r="C72" s="49">
        <v>3</v>
      </c>
      <c r="D72" s="49">
        <v>3</v>
      </c>
      <c r="E72" s="49">
        <v>3</v>
      </c>
      <c r="F72" s="49">
        <v>3</v>
      </c>
      <c r="G72" s="49">
        <v>0</v>
      </c>
      <c r="H72" s="49">
        <v>713</v>
      </c>
      <c r="I72" s="49">
        <v>699</v>
      </c>
      <c r="J72" s="49">
        <v>684</v>
      </c>
      <c r="K72" s="49">
        <v>622</v>
      </c>
      <c r="L72" s="49">
        <v>-77</v>
      </c>
      <c r="M72" s="160">
        <v>-11.015736766809729</v>
      </c>
      <c r="N72" s="46">
        <v>0</v>
      </c>
      <c r="O72" s="46">
        <v>0</v>
      </c>
      <c r="P72" s="46">
        <v>0</v>
      </c>
      <c r="Q72" s="46">
        <v>0</v>
      </c>
      <c r="R72" s="46">
        <v>0</v>
      </c>
      <c r="S72" s="46">
        <v>0</v>
      </c>
      <c r="T72" s="46">
        <v>0</v>
      </c>
      <c r="U72" s="46">
        <v>0</v>
      </c>
      <c r="V72" s="46">
        <v>1</v>
      </c>
      <c r="W72" s="46">
        <v>1</v>
      </c>
      <c r="X72" s="46">
        <v>1</v>
      </c>
      <c r="Y72" s="46">
        <v>0</v>
      </c>
      <c r="Z72" s="46">
        <v>22</v>
      </c>
      <c r="AA72" s="46">
        <v>15</v>
      </c>
      <c r="AB72" s="46">
        <v>13</v>
      </c>
      <c r="AC72" s="46">
        <v>5</v>
      </c>
      <c r="AD72" s="46">
        <v>1</v>
      </c>
      <c r="AE72" s="46">
        <v>1</v>
      </c>
      <c r="AF72" s="46">
        <v>1</v>
      </c>
      <c r="AG72" s="46">
        <v>0</v>
      </c>
      <c r="AH72" s="46">
        <v>367</v>
      </c>
      <c r="AI72" s="46">
        <v>342</v>
      </c>
      <c r="AJ72" s="46">
        <v>313</v>
      </c>
      <c r="AK72" s="46">
        <v>176</v>
      </c>
      <c r="AL72" s="46">
        <v>1</v>
      </c>
      <c r="AM72" s="46">
        <v>1</v>
      </c>
      <c r="AN72" s="46">
        <v>1</v>
      </c>
      <c r="AO72" s="46">
        <v>1</v>
      </c>
      <c r="AP72" s="46">
        <v>324</v>
      </c>
      <c r="AQ72" s="46">
        <v>342</v>
      </c>
      <c r="AR72" s="46">
        <v>358</v>
      </c>
      <c r="AS72" s="46">
        <v>356</v>
      </c>
      <c r="AT72" s="46">
        <v>0</v>
      </c>
      <c r="AU72" s="46">
        <v>0</v>
      </c>
      <c r="AV72" s="46">
        <v>0</v>
      </c>
      <c r="AW72" s="46">
        <v>0</v>
      </c>
      <c r="AX72" s="46">
        <v>0</v>
      </c>
      <c r="AY72" s="46">
        <v>0</v>
      </c>
      <c r="AZ72" s="46">
        <v>0</v>
      </c>
      <c r="BA72" s="46">
        <v>0</v>
      </c>
      <c r="BB72" s="46">
        <v>0</v>
      </c>
      <c r="BC72" s="46">
        <v>0</v>
      </c>
      <c r="BD72" s="46">
        <v>0</v>
      </c>
      <c r="BE72" s="46">
        <v>0</v>
      </c>
      <c r="BF72" s="46">
        <v>0</v>
      </c>
      <c r="BG72" s="46">
        <v>0</v>
      </c>
      <c r="BH72" s="46">
        <v>0</v>
      </c>
      <c r="BI72" s="46">
        <v>0</v>
      </c>
      <c r="BJ72" s="46"/>
      <c r="BK72" s="46"/>
      <c r="BL72" s="46"/>
      <c r="BM72" s="46">
        <v>1</v>
      </c>
      <c r="BN72" s="46"/>
      <c r="BO72" s="46"/>
      <c r="BP72" s="46"/>
      <c r="BQ72" s="46">
        <v>6</v>
      </c>
      <c r="BR72" s="46"/>
      <c r="BS72" s="46"/>
      <c r="BT72" s="46"/>
      <c r="BU72" s="46">
        <v>1</v>
      </c>
      <c r="BV72" s="46"/>
      <c r="BW72" s="46"/>
      <c r="BX72" s="46"/>
      <c r="BY72" s="46">
        <v>79</v>
      </c>
    </row>
    <row r="73" spans="1:77">
      <c r="A73" s="45" t="s">
        <v>304</v>
      </c>
      <c r="B73" s="45" t="s">
        <v>305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  <c r="H73" s="49">
        <v>0</v>
      </c>
      <c r="I73" s="49">
        <v>0</v>
      </c>
      <c r="J73" s="49">
        <v>0</v>
      </c>
      <c r="K73" s="49">
        <v>0</v>
      </c>
      <c r="L73" s="49">
        <v>0</v>
      </c>
      <c r="M73" s="160"/>
      <c r="N73" s="46">
        <v>0</v>
      </c>
      <c r="O73" s="46">
        <v>0</v>
      </c>
      <c r="P73" s="46">
        <v>0</v>
      </c>
      <c r="Q73" s="46">
        <v>0</v>
      </c>
      <c r="R73" s="46">
        <v>0</v>
      </c>
      <c r="S73" s="46">
        <v>0</v>
      </c>
      <c r="T73" s="46">
        <v>0</v>
      </c>
      <c r="U73" s="46">
        <v>0</v>
      </c>
      <c r="V73" s="46">
        <v>0</v>
      </c>
      <c r="W73" s="46">
        <v>0</v>
      </c>
      <c r="X73" s="46">
        <v>0</v>
      </c>
      <c r="Y73" s="46">
        <v>0</v>
      </c>
      <c r="Z73" s="46">
        <v>0</v>
      </c>
      <c r="AA73" s="46">
        <v>0</v>
      </c>
      <c r="AB73" s="46">
        <v>0</v>
      </c>
      <c r="AC73" s="46">
        <v>0</v>
      </c>
      <c r="AD73" s="46">
        <v>0</v>
      </c>
      <c r="AE73" s="46">
        <v>0</v>
      </c>
      <c r="AF73" s="46">
        <v>0</v>
      </c>
      <c r="AG73" s="46">
        <v>0</v>
      </c>
      <c r="AH73" s="46">
        <v>0</v>
      </c>
      <c r="AI73" s="46">
        <v>0</v>
      </c>
      <c r="AJ73" s="46">
        <v>0</v>
      </c>
      <c r="AK73" s="46">
        <v>0</v>
      </c>
      <c r="AL73" s="46">
        <v>0</v>
      </c>
      <c r="AM73" s="46">
        <v>0</v>
      </c>
      <c r="AN73" s="46">
        <v>0</v>
      </c>
      <c r="AO73" s="46">
        <v>0</v>
      </c>
      <c r="AP73" s="46">
        <v>0</v>
      </c>
      <c r="AQ73" s="46">
        <v>0</v>
      </c>
      <c r="AR73" s="46">
        <v>0</v>
      </c>
      <c r="AS73" s="46">
        <v>0</v>
      </c>
      <c r="AT73" s="46">
        <v>0</v>
      </c>
      <c r="AU73" s="46">
        <v>0</v>
      </c>
      <c r="AV73" s="46">
        <v>0</v>
      </c>
      <c r="AW73" s="46">
        <v>0</v>
      </c>
      <c r="AX73" s="46">
        <v>0</v>
      </c>
      <c r="AY73" s="46">
        <v>0</v>
      </c>
      <c r="AZ73" s="46">
        <v>0</v>
      </c>
      <c r="BA73" s="46">
        <v>0</v>
      </c>
      <c r="BB73" s="46">
        <v>0</v>
      </c>
      <c r="BC73" s="46">
        <v>0</v>
      </c>
      <c r="BD73" s="46">
        <v>0</v>
      </c>
      <c r="BE73" s="46">
        <v>0</v>
      </c>
      <c r="BF73" s="46">
        <v>0</v>
      </c>
      <c r="BG73" s="46">
        <v>0</v>
      </c>
      <c r="BH73" s="46">
        <v>0</v>
      </c>
      <c r="BI73" s="46">
        <v>0</v>
      </c>
      <c r="BJ73" s="46"/>
      <c r="BK73" s="46"/>
      <c r="BL73" s="46"/>
      <c r="BM73" s="46">
        <v>0</v>
      </c>
      <c r="BN73" s="46"/>
      <c r="BO73" s="46"/>
      <c r="BP73" s="46"/>
      <c r="BQ73" s="46">
        <v>0</v>
      </c>
      <c r="BR73" s="46"/>
      <c r="BS73" s="46"/>
      <c r="BT73" s="46"/>
      <c r="BU73" s="46">
        <v>0</v>
      </c>
      <c r="BV73" s="46"/>
      <c r="BW73" s="46"/>
      <c r="BX73" s="46"/>
      <c r="BY73" s="46">
        <v>0</v>
      </c>
    </row>
    <row r="74" spans="1:77">
      <c r="A74" s="45" t="s">
        <v>306</v>
      </c>
      <c r="B74" s="45" t="s">
        <v>307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  <c r="H74" s="49">
        <v>0</v>
      </c>
      <c r="I74" s="49">
        <v>0</v>
      </c>
      <c r="J74" s="49">
        <v>0</v>
      </c>
      <c r="K74" s="49">
        <v>0</v>
      </c>
      <c r="L74" s="49">
        <v>0</v>
      </c>
      <c r="M74" s="160"/>
      <c r="N74" s="46">
        <v>0</v>
      </c>
      <c r="O74" s="46">
        <v>0</v>
      </c>
      <c r="P74" s="46">
        <v>0</v>
      </c>
      <c r="Q74" s="46">
        <v>0</v>
      </c>
      <c r="R74" s="46">
        <v>0</v>
      </c>
      <c r="S74" s="46">
        <v>0</v>
      </c>
      <c r="T74" s="46">
        <v>0</v>
      </c>
      <c r="U74" s="46">
        <v>0</v>
      </c>
      <c r="V74" s="46">
        <v>0</v>
      </c>
      <c r="W74" s="46">
        <v>0</v>
      </c>
      <c r="X74" s="46">
        <v>0</v>
      </c>
      <c r="Y74" s="46">
        <v>0</v>
      </c>
      <c r="Z74" s="46">
        <v>0</v>
      </c>
      <c r="AA74" s="46">
        <v>0</v>
      </c>
      <c r="AB74" s="46">
        <v>0</v>
      </c>
      <c r="AC74" s="46">
        <v>0</v>
      </c>
      <c r="AD74" s="46">
        <v>0</v>
      </c>
      <c r="AE74" s="46">
        <v>0</v>
      </c>
      <c r="AF74" s="46">
        <v>0</v>
      </c>
      <c r="AG74" s="46">
        <v>0</v>
      </c>
      <c r="AH74" s="46">
        <v>0</v>
      </c>
      <c r="AI74" s="46">
        <v>0</v>
      </c>
      <c r="AJ74" s="46">
        <v>0</v>
      </c>
      <c r="AK74" s="46">
        <v>0</v>
      </c>
      <c r="AL74" s="46">
        <v>0</v>
      </c>
      <c r="AM74" s="46">
        <v>0</v>
      </c>
      <c r="AN74" s="46">
        <v>0</v>
      </c>
      <c r="AO74" s="46">
        <v>0</v>
      </c>
      <c r="AP74" s="46">
        <v>0</v>
      </c>
      <c r="AQ74" s="46">
        <v>0</v>
      </c>
      <c r="AR74" s="46">
        <v>0</v>
      </c>
      <c r="AS74" s="46">
        <v>0</v>
      </c>
      <c r="AT74" s="46">
        <v>0</v>
      </c>
      <c r="AU74" s="46">
        <v>0</v>
      </c>
      <c r="AV74" s="46">
        <v>0</v>
      </c>
      <c r="AW74" s="46">
        <v>0</v>
      </c>
      <c r="AX74" s="46">
        <v>0</v>
      </c>
      <c r="AY74" s="46">
        <v>0</v>
      </c>
      <c r="AZ74" s="46">
        <v>0</v>
      </c>
      <c r="BA74" s="46">
        <v>0</v>
      </c>
      <c r="BB74" s="46">
        <v>0</v>
      </c>
      <c r="BC74" s="46">
        <v>0</v>
      </c>
      <c r="BD74" s="46">
        <v>0</v>
      </c>
      <c r="BE74" s="46">
        <v>0</v>
      </c>
      <c r="BF74" s="46">
        <v>0</v>
      </c>
      <c r="BG74" s="46">
        <v>0</v>
      </c>
      <c r="BH74" s="46">
        <v>0</v>
      </c>
      <c r="BI74" s="46">
        <v>0</v>
      </c>
      <c r="BJ74" s="46"/>
      <c r="BK74" s="46"/>
      <c r="BL74" s="46"/>
      <c r="BM74" s="46">
        <v>0</v>
      </c>
      <c r="BN74" s="46"/>
      <c r="BO74" s="46"/>
      <c r="BP74" s="46"/>
      <c r="BQ74" s="46">
        <v>0</v>
      </c>
      <c r="BR74" s="46"/>
      <c r="BS74" s="46"/>
      <c r="BT74" s="46"/>
      <c r="BU74" s="46">
        <v>0</v>
      </c>
      <c r="BV74" s="46"/>
      <c r="BW74" s="46"/>
      <c r="BX74" s="46"/>
      <c r="BY74" s="46">
        <v>0</v>
      </c>
    </row>
    <row r="75" spans="1:77">
      <c r="A75" s="45" t="s">
        <v>308</v>
      </c>
      <c r="B75" s="45" t="s">
        <v>309</v>
      </c>
      <c r="C75" s="49">
        <v>1</v>
      </c>
      <c r="D75" s="49">
        <v>2</v>
      </c>
      <c r="E75" s="49">
        <v>2</v>
      </c>
      <c r="F75" s="49">
        <v>1</v>
      </c>
      <c r="G75" s="49">
        <v>-1</v>
      </c>
      <c r="H75" s="49">
        <v>135</v>
      </c>
      <c r="I75" s="49">
        <v>118</v>
      </c>
      <c r="J75" s="49">
        <v>104</v>
      </c>
      <c r="K75" s="49">
        <v>87</v>
      </c>
      <c r="L75" s="49">
        <v>-31</v>
      </c>
      <c r="M75" s="160">
        <v>-26.271186440677965</v>
      </c>
      <c r="N75" s="46">
        <v>0</v>
      </c>
      <c r="O75" s="46">
        <v>0</v>
      </c>
      <c r="P75" s="46">
        <v>0</v>
      </c>
      <c r="Q75" s="46">
        <v>0</v>
      </c>
      <c r="R75" s="46">
        <v>0</v>
      </c>
      <c r="S75" s="46">
        <v>0</v>
      </c>
      <c r="T75" s="46">
        <v>0</v>
      </c>
      <c r="U75" s="46">
        <v>0</v>
      </c>
      <c r="V75" s="46">
        <v>0</v>
      </c>
      <c r="W75" s="46">
        <v>0</v>
      </c>
      <c r="X75" s="46">
        <v>0</v>
      </c>
      <c r="Y75" s="46">
        <v>0</v>
      </c>
      <c r="Z75" s="46">
        <v>0</v>
      </c>
      <c r="AA75" s="46">
        <v>0</v>
      </c>
      <c r="AB75" s="46">
        <v>0</v>
      </c>
      <c r="AC75" s="46">
        <v>0</v>
      </c>
      <c r="AD75" s="46">
        <v>0</v>
      </c>
      <c r="AE75" s="46">
        <v>1</v>
      </c>
      <c r="AF75" s="46">
        <v>1</v>
      </c>
      <c r="AG75" s="46">
        <v>0</v>
      </c>
      <c r="AH75" s="46">
        <v>0</v>
      </c>
      <c r="AI75" s="46">
        <v>17</v>
      </c>
      <c r="AJ75" s="46">
        <v>15</v>
      </c>
      <c r="AK75" s="46">
        <v>12</v>
      </c>
      <c r="AL75" s="46">
        <v>1</v>
      </c>
      <c r="AM75" s="46">
        <v>1</v>
      </c>
      <c r="AN75" s="46">
        <v>1</v>
      </c>
      <c r="AO75" s="46">
        <v>1</v>
      </c>
      <c r="AP75" s="46">
        <v>135</v>
      </c>
      <c r="AQ75" s="46">
        <v>101</v>
      </c>
      <c r="AR75" s="46">
        <v>89</v>
      </c>
      <c r="AS75" s="46">
        <v>75</v>
      </c>
      <c r="AT75" s="46">
        <v>0</v>
      </c>
      <c r="AU75" s="46">
        <v>0</v>
      </c>
      <c r="AV75" s="46">
        <v>0</v>
      </c>
      <c r="AW75" s="46">
        <v>0</v>
      </c>
      <c r="AX75" s="46">
        <v>0</v>
      </c>
      <c r="AY75" s="46">
        <v>0</v>
      </c>
      <c r="AZ75" s="46">
        <v>0</v>
      </c>
      <c r="BA75" s="46">
        <v>0</v>
      </c>
      <c r="BB75" s="46">
        <v>0</v>
      </c>
      <c r="BC75" s="46">
        <v>0</v>
      </c>
      <c r="BD75" s="46">
        <v>0</v>
      </c>
      <c r="BE75" s="46">
        <v>0</v>
      </c>
      <c r="BF75" s="46">
        <v>0</v>
      </c>
      <c r="BG75" s="46">
        <v>0</v>
      </c>
      <c r="BH75" s="46">
        <v>0</v>
      </c>
      <c r="BI75" s="46">
        <v>0</v>
      </c>
      <c r="BJ75" s="46"/>
      <c r="BK75" s="46"/>
      <c r="BL75" s="46"/>
      <c r="BM75" s="46">
        <v>0</v>
      </c>
      <c r="BN75" s="46"/>
      <c r="BO75" s="46"/>
      <c r="BP75" s="46"/>
      <c r="BQ75" s="46">
        <v>0</v>
      </c>
      <c r="BR75" s="46"/>
      <c r="BS75" s="46"/>
      <c r="BT75" s="46"/>
      <c r="BU75" s="46">
        <v>0</v>
      </c>
      <c r="BV75" s="46"/>
      <c r="BW75" s="46"/>
      <c r="BX75" s="46"/>
      <c r="BY75" s="46">
        <v>0</v>
      </c>
    </row>
    <row r="76" spans="1:77">
      <c r="A76" s="45" t="s">
        <v>310</v>
      </c>
      <c r="B76" s="45" t="s">
        <v>311</v>
      </c>
      <c r="C76" s="49">
        <v>0</v>
      </c>
      <c r="D76" s="49">
        <v>0</v>
      </c>
      <c r="E76" s="49">
        <v>0</v>
      </c>
      <c r="F76" s="49">
        <v>0</v>
      </c>
      <c r="G76" s="49">
        <v>0</v>
      </c>
      <c r="H76" s="49">
        <v>0</v>
      </c>
      <c r="I76" s="49">
        <v>0</v>
      </c>
      <c r="J76" s="49">
        <v>0</v>
      </c>
      <c r="K76" s="49">
        <v>0</v>
      </c>
      <c r="L76" s="49">
        <v>0</v>
      </c>
      <c r="M76" s="160"/>
      <c r="N76" s="46">
        <v>0</v>
      </c>
      <c r="O76" s="46">
        <v>0</v>
      </c>
      <c r="P76" s="46">
        <v>0</v>
      </c>
      <c r="Q76" s="46">
        <v>0</v>
      </c>
      <c r="R76" s="46">
        <v>0</v>
      </c>
      <c r="S76" s="46">
        <v>0</v>
      </c>
      <c r="T76" s="46">
        <v>0</v>
      </c>
      <c r="U76" s="46">
        <v>0</v>
      </c>
      <c r="V76" s="46">
        <v>0</v>
      </c>
      <c r="W76" s="46">
        <v>0</v>
      </c>
      <c r="X76" s="46">
        <v>0</v>
      </c>
      <c r="Y76" s="46">
        <v>0</v>
      </c>
      <c r="Z76" s="46">
        <v>0</v>
      </c>
      <c r="AA76" s="46">
        <v>0</v>
      </c>
      <c r="AB76" s="46">
        <v>0</v>
      </c>
      <c r="AC76" s="46">
        <v>0</v>
      </c>
      <c r="AD76" s="46">
        <v>0</v>
      </c>
      <c r="AE76" s="46">
        <v>0</v>
      </c>
      <c r="AF76" s="46">
        <v>0</v>
      </c>
      <c r="AG76" s="46">
        <v>0</v>
      </c>
      <c r="AH76" s="46">
        <v>0</v>
      </c>
      <c r="AI76" s="46">
        <v>0</v>
      </c>
      <c r="AJ76" s="46">
        <v>0</v>
      </c>
      <c r="AK76" s="46">
        <v>0</v>
      </c>
      <c r="AL76" s="46">
        <v>0</v>
      </c>
      <c r="AM76" s="46">
        <v>0</v>
      </c>
      <c r="AN76" s="46">
        <v>0</v>
      </c>
      <c r="AO76" s="46">
        <v>0</v>
      </c>
      <c r="AP76" s="46">
        <v>0</v>
      </c>
      <c r="AQ76" s="46">
        <v>0</v>
      </c>
      <c r="AR76" s="46">
        <v>0</v>
      </c>
      <c r="AS76" s="46">
        <v>0</v>
      </c>
      <c r="AT76" s="46">
        <v>0</v>
      </c>
      <c r="AU76" s="46">
        <v>0</v>
      </c>
      <c r="AV76" s="46">
        <v>0</v>
      </c>
      <c r="AW76" s="46">
        <v>0</v>
      </c>
      <c r="AX76" s="46">
        <v>0</v>
      </c>
      <c r="AY76" s="46">
        <v>0</v>
      </c>
      <c r="AZ76" s="46">
        <v>0</v>
      </c>
      <c r="BA76" s="46">
        <v>0</v>
      </c>
      <c r="BB76" s="46">
        <v>0</v>
      </c>
      <c r="BC76" s="46">
        <v>0</v>
      </c>
      <c r="BD76" s="46">
        <v>0</v>
      </c>
      <c r="BE76" s="46">
        <v>0</v>
      </c>
      <c r="BF76" s="46">
        <v>0</v>
      </c>
      <c r="BG76" s="46">
        <v>0</v>
      </c>
      <c r="BH76" s="46">
        <v>0</v>
      </c>
      <c r="BI76" s="46">
        <v>0</v>
      </c>
      <c r="BJ76" s="46"/>
      <c r="BK76" s="46"/>
      <c r="BL76" s="46"/>
      <c r="BM76" s="46">
        <v>0</v>
      </c>
      <c r="BN76" s="46"/>
      <c r="BO76" s="46"/>
      <c r="BP76" s="46"/>
      <c r="BQ76" s="46">
        <v>0</v>
      </c>
      <c r="BR76" s="46"/>
      <c r="BS76" s="46"/>
      <c r="BT76" s="46"/>
      <c r="BU76" s="46">
        <v>0</v>
      </c>
      <c r="BV76" s="46"/>
      <c r="BW76" s="46"/>
      <c r="BX76" s="46"/>
      <c r="BY76" s="46">
        <v>0</v>
      </c>
    </row>
    <row r="77" spans="1:77">
      <c r="A77" s="45" t="s">
        <v>312</v>
      </c>
      <c r="B77" s="45" t="s">
        <v>313</v>
      </c>
      <c r="C77" s="49">
        <v>0</v>
      </c>
      <c r="D77" s="49">
        <v>0</v>
      </c>
      <c r="E77" s="49">
        <v>0</v>
      </c>
      <c r="F77" s="49">
        <v>0</v>
      </c>
      <c r="G77" s="49">
        <v>0</v>
      </c>
      <c r="H77" s="49">
        <v>0</v>
      </c>
      <c r="I77" s="49">
        <v>0</v>
      </c>
      <c r="J77" s="49">
        <v>0</v>
      </c>
      <c r="K77" s="49">
        <v>0</v>
      </c>
      <c r="L77" s="49">
        <v>0</v>
      </c>
      <c r="M77" s="160"/>
      <c r="N77" s="46">
        <v>0</v>
      </c>
      <c r="O77" s="46">
        <v>0</v>
      </c>
      <c r="P77" s="46">
        <v>0</v>
      </c>
      <c r="Q77" s="46">
        <v>0</v>
      </c>
      <c r="R77" s="46">
        <v>0</v>
      </c>
      <c r="S77" s="46">
        <v>0</v>
      </c>
      <c r="T77" s="46">
        <v>0</v>
      </c>
      <c r="U77" s="46">
        <v>0</v>
      </c>
      <c r="V77" s="46">
        <v>0</v>
      </c>
      <c r="W77" s="46">
        <v>0</v>
      </c>
      <c r="X77" s="46">
        <v>0</v>
      </c>
      <c r="Y77" s="46">
        <v>0</v>
      </c>
      <c r="Z77" s="46">
        <v>0</v>
      </c>
      <c r="AA77" s="46">
        <v>0</v>
      </c>
      <c r="AB77" s="46">
        <v>0</v>
      </c>
      <c r="AC77" s="46">
        <v>0</v>
      </c>
      <c r="AD77" s="46">
        <v>0</v>
      </c>
      <c r="AE77" s="46">
        <v>0</v>
      </c>
      <c r="AF77" s="46">
        <v>0</v>
      </c>
      <c r="AG77" s="46">
        <v>0</v>
      </c>
      <c r="AH77" s="46">
        <v>0</v>
      </c>
      <c r="AI77" s="46">
        <v>0</v>
      </c>
      <c r="AJ77" s="46">
        <v>0</v>
      </c>
      <c r="AK77" s="46">
        <v>0</v>
      </c>
      <c r="AL77" s="46">
        <v>0</v>
      </c>
      <c r="AM77" s="46">
        <v>0</v>
      </c>
      <c r="AN77" s="46">
        <v>0</v>
      </c>
      <c r="AO77" s="46">
        <v>0</v>
      </c>
      <c r="AP77" s="46">
        <v>0</v>
      </c>
      <c r="AQ77" s="46">
        <v>0</v>
      </c>
      <c r="AR77" s="46">
        <v>0</v>
      </c>
      <c r="AS77" s="46">
        <v>0</v>
      </c>
      <c r="AT77" s="46">
        <v>0</v>
      </c>
      <c r="AU77" s="46">
        <v>0</v>
      </c>
      <c r="AV77" s="46">
        <v>0</v>
      </c>
      <c r="AW77" s="46">
        <v>0</v>
      </c>
      <c r="AX77" s="46">
        <v>0</v>
      </c>
      <c r="AY77" s="46">
        <v>0</v>
      </c>
      <c r="AZ77" s="46">
        <v>0</v>
      </c>
      <c r="BA77" s="46">
        <v>0</v>
      </c>
      <c r="BB77" s="46">
        <v>0</v>
      </c>
      <c r="BC77" s="46">
        <v>0</v>
      </c>
      <c r="BD77" s="46">
        <v>0</v>
      </c>
      <c r="BE77" s="46">
        <v>0</v>
      </c>
      <c r="BF77" s="46">
        <v>0</v>
      </c>
      <c r="BG77" s="46">
        <v>0</v>
      </c>
      <c r="BH77" s="46">
        <v>0</v>
      </c>
      <c r="BI77" s="46">
        <v>0</v>
      </c>
      <c r="BJ77" s="46"/>
      <c r="BK77" s="46"/>
      <c r="BL77" s="46"/>
      <c r="BM77" s="46">
        <v>0</v>
      </c>
      <c r="BN77" s="46"/>
      <c r="BO77" s="46"/>
      <c r="BP77" s="46"/>
      <c r="BQ77" s="46">
        <v>0</v>
      </c>
      <c r="BR77" s="46"/>
      <c r="BS77" s="46"/>
      <c r="BT77" s="46"/>
      <c r="BU77" s="46">
        <v>0</v>
      </c>
      <c r="BV77" s="46"/>
      <c r="BW77" s="46"/>
      <c r="BX77" s="46"/>
      <c r="BY77" s="46">
        <v>0</v>
      </c>
    </row>
    <row r="78" spans="1:77">
      <c r="A78" s="45" t="s">
        <v>314</v>
      </c>
      <c r="B78" s="45" t="s">
        <v>315</v>
      </c>
      <c r="C78" s="49">
        <v>1</v>
      </c>
      <c r="D78" s="49">
        <v>1</v>
      </c>
      <c r="E78" s="49">
        <v>1</v>
      </c>
      <c r="F78" s="49">
        <v>1</v>
      </c>
      <c r="G78" s="49">
        <v>0</v>
      </c>
      <c r="H78" s="49">
        <v>168</v>
      </c>
      <c r="I78" s="49">
        <v>157</v>
      </c>
      <c r="J78" s="49">
        <v>147</v>
      </c>
      <c r="K78" s="49">
        <v>121</v>
      </c>
      <c r="L78" s="49">
        <v>-36</v>
      </c>
      <c r="M78" s="160">
        <v>-22.929936305732483</v>
      </c>
      <c r="N78" s="46">
        <v>0</v>
      </c>
      <c r="O78" s="46">
        <v>0</v>
      </c>
      <c r="P78" s="46">
        <v>0</v>
      </c>
      <c r="Q78" s="46">
        <v>0</v>
      </c>
      <c r="R78" s="46">
        <v>0</v>
      </c>
      <c r="S78" s="46">
        <v>0</v>
      </c>
      <c r="T78" s="46">
        <v>0</v>
      </c>
      <c r="U78" s="46">
        <v>0</v>
      </c>
      <c r="V78" s="46">
        <v>0</v>
      </c>
      <c r="W78" s="46">
        <v>0</v>
      </c>
      <c r="X78" s="46">
        <v>0</v>
      </c>
      <c r="Y78" s="46">
        <v>0</v>
      </c>
      <c r="Z78" s="46">
        <v>0</v>
      </c>
      <c r="AA78" s="46">
        <v>0</v>
      </c>
      <c r="AB78" s="46">
        <v>0</v>
      </c>
      <c r="AC78" s="46">
        <v>0</v>
      </c>
      <c r="AD78" s="46">
        <v>0</v>
      </c>
      <c r="AE78" s="46">
        <v>0</v>
      </c>
      <c r="AF78" s="46">
        <v>0</v>
      </c>
      <c r="AG78" s="46">
        <v>0</v>
      </c>
      <c r="AH78" s="46">
        <v>0</v>
      </c>
      <c r="AI78" s="46">
        <v>0</v>
      </c>
      <c r="AJ78" s="46">
        <v>0</v>
      </c>
      <c r="AK78" s="46">
        <v>0</v>
      </c>
      <c r="AL78" s="46">
        <v>1</v>
      </c>
      <c r="AM78" s="46">
        <v>1</v>
      </c>
      <c r="AN78" s="46">
        <v>1</v>
      </c>
      <c r="AO78" s="46">
        <v>1</v>
      </c>
      <c r="AP78" s="46">
        <v>168</v>
      </c>
      <c r="AQ78" s="46">
        <v>157</v>
      </c>
      <c r="AR78" s="46">
        <v>147</v>
      </c>
      <c r="AS78" s="46">
        <v>121</v>
      </c>
      <c r="AT78" s="46">
        <v>0</v>
      </c>
      <c r="AU78" s="46">
        <v>0</v>
      </c>
      <c r="AV78" s="46">
        <v>0</v>
      </c>
      <c r="AW78" s="46">
        <v>0</v>
      </c>
      <c r="AX78" s="46">
        <v>0</v>
      </c>
      <c r="AY78" s="46">
        <v>0</v>
      </c>
      <c r="AZ78" s="46">
        <v>0</v>
      </c>
      <c r="BA78" s="46">
        <v>0</v>
      </c>
      <c r="BB78" s="46">
        <v>0</v>
      </c>
      <c r="BC78" s="46">
        <v>0</v>
      </c>
      <c r="BD78" s="46">
        <v>0</v>
      </c>
      <c r="BE78" s="46">
        <v>0</v>
      </c>
      <c r="BF78" s="46">
        <v>0</v>
      </c>
      <c r="BG78" s="46">
        <v>0</v>
      </c>
      <c r="BH78" s="46">
        <v>0</v>
      </c>
      <c r="BI78" s="46">
        <v>0</v>
      </c>
      <c r="BJ78" s="46"/>
      <c r="BK78" s="46"/>
      <c r="BL78" s="46"/>
      <c r="BM78" s="46">
        <v>0</v>
      </c>
      <c r="BN78" s="46"/>
      <c r="BO78" s="46"/>
      <c r="BP78" s="46"/>
      <c r="BQ78" s="46">
        <v>0</v>
      </c>
      <c r="BR78" s="46"/>
      <c r="BS78" s="46"/>
      <c r="BT78" s="46"/>
      <c r="BU78" s="46">
        <v>0</v>
      </c>
      <c r="BV78" s="46"/>
      <c r="BW78" s="46"/>
      <c r="BX78" s="46"/>
      <c r="BY78" s="46">
        <v>0</v>
      </c>
    </row>
    <row r="79" spans="1:77">
      <c r="A79" s="45" t="s">
        <v>316</v>
      </c>
      <c r="B79" s="45" t="s">
        <v>317</v>
      </c>
      <c r="C79" s="49">
        <v>0</v>
      </c>
      <c r="D79" s="49">
        <v>0</v>
      </c>
      <c r="E79" s="49">
        <v>0</v>
      </c>
      <c r="F79" s="49">
        <v>0</v>
      </c>
      <c r="G79" s="49">
        <v>0</v>
      </c>
      <c r="H79" s="49">
        <v>0</v>
      </c>
      <c r="I79" s="49">
        <v>0</v>
      </c>
      <c r="J79" s="49">
        <v>0</v>
      </c>
      <c r="K79" s="49">
        <v>0</v>
      </c>
      <c r="L79" s="49">
        <v>0</v>
      </c>
      <c r="M79" s="160"/>
      <c r="N79" s="46">
        <v>0</v>
      </c>
      <c r="O79" s="46">
        <v>0</v>
      </c>
      <c r="P79" s="46">
        <v>0</v>
      </c>
      <c r="Q79" s="46">
        <v>0</v>
      </c>
      <c r="R79" s="46">
        <v>0</v>
      </c>
      <c r="S79" s="46">
        <v>0</v>
      </c>
      <c r="T79" s="46">
        <v>0</v>
      </c>
      <c r="U79" s="46">
        <v>0</v>
      </c>
      <c r="V79" s="46">
        <v>0</v>
      </c>
      <c r="W79" s="46">
        <v>0</v>
      </c>
      <c r="X79" s="46">
        <v>0</v>
      </c>
      <c r="Y79" s="46">
        <v>0</v>
      </c>
      <c r="Z79" s="46">
        <v>0</v>
      </c>
      <c r="AA79" s="46">
        <v>0</v>
      </c>
      <c r="AB79" s="46">
        <v>0</v>
      </c>
      <c r="AC79" s="46">
        <v>0</v>
      </c>
      <c r="AD79" s="46">
        <v>0</v>
      </c>
      <c r="AE79" s="46">
        <v>0</v>
      </c>
      <c r="AF79" s="46">
        <v>0</v>
      </c>
      <c r="AG79" s="46">
        <v>0</v>
      </c>
      <c r="AH79" s="46">
        <v>0</v>
      </c>
      <c r="AI79" s="46">
        <v>0</v>
      </c>
      <c r="AJ79" s="46">
        <v>0</v>
      </c>
      <c r="AK79" s="46">
        <v>0</v>
      </c>
      <c r="AL79" s="46">
        <v>0</v>
      </c>
      <c r="AM79" s="46">
        <v>0</v>
      </c>
      <c r="AN79" s="46">
        <v>0</v>
      </c>
      <c r="AO79" s="46">
        <v>0</v>
      </c>
      <c r="AP79" s="46">
        <v>0</v>
      </c>
      <c r="AQ79" s="46">
        <v>0</v>
      </c>
      <c r="AR79" s="46">
        <v>0</v>
      </c>
      <c r="AS79" s="46">
        <v>0</v>
      </c>
      <c r="AT79" s="46">
        <v>0</v>
      </c>
      <c r="AU79" s="46">
        <v>0</v>
      </c>
      <c r="AV79" s="46">
        <v>0</v>
      </c>
      <c r="AW79" s="46">
        <v>0</v>
      </c>
      <c r="AX79" s="46">
        <v>0</v>
      </c>
      <c r="AY79" s="46">
        <v>0</v>
      </c>
      <c r="AZ79" s="46">
        <v>0</v>
      </c>
      <c r="BA79" s="46">
        <v>0</v>
      </c>
      <c r="BB79" s="46">
        <v>0</v>
      </c>
      <c r="BC79" s="46">
        <v>0</v>
      </c>
      <c r="BD79" s="46">
        <v>0</v>
      </c>
      <c r="BE79" s="46">
        <v>0</v>
      </c>
      <c r="BF79" s="46">
        <v>0</v>
      </c>
      <c r="BG79" s="46">
        <v>0</v>
      </c>
      <c r="BH79" s="46">
        <v>0</v>
      </c>
      <c r="BI79" s="46">
        <v>0</v>
      </c>
      <c r="BJ79" s="46"/>
      <c r="BK79" s="46"/>
      <c r="BL79" s="46"/>
      <c r="BM79" s="46">
        <v>0</v>
      </c>
      <c r="BN79" s="46"/>
      <c r="BO79" s="46"/>
      <c r="BP79" s="46"/>
      <c r="BQ79" s="46">
        <v>0</v>
      </c>
      <c r="BR79" s="46"/>
      <c r="BS79" s="46"/>
      <c r="BT79" s="46"/>
      <c r="BU79" s="46">
        <v>0</v>
      </c>
      <c r="BV79" s="46"/>
      <c r="BW79" s="46"/>
      <c r="BX79" s="46"/>
      <c r="BY79" s="46">
        <v>0</v>
      </c>
    </row>
    <row r="80" spans="1:77">
      <c r="A80" s="45" t="s">
        <v>318</v>
      </c>
      <c r="B80" s="45" t="s">
        <v>319</v>
      </c>
      <c r="C80" s="49">
        <v>0</v>
      </c>
      <c r="D80" s="49">
        <v>0</v>
      </c>
      <c r="E80" s="49">
        <v>0</v>
      </c>
      <c r="F80" s="49">
        <v>0</v>
      </c>
      <c r="G80" s="49">
        <v>0</v>
      </c>
      <c r="H80" s="49">
        <v>0</v>
      </c>
      <c r="I80" s="49">
        <v>0</v>
      </c>
      <c r="J80" s="49">
        <v>0</v>
      </c>
      <c r="K80" s="49">
        <v>0</v>
      </c>
      <c r="L80" s="49">
        <v>0</v>
      </c>
      <c r="M80" s="160"/>
      <c r="N80" s="46">
        <v>0</v>
      </c>
      <c r="O80" s="46">
        <v>0</v>
      </c>
      <c r="P80" s="46">
        <v>0</v>
      </c>
      <c r="Q80" s="46">
        <v>0</v>
      </c>
      <c r="R80" s="46">
        <v>0</v>
      </c>
      <c r="S80" s="46">
        <v>0</v>
      </c>
      <c r="T80" s="46">
        <v>0</v>
      </c>
      <c r="U80" s="46">
        <v>0</v>
      </c>
      <c r="V80" s="46">
        <v>0</v>
      </c>
      <c r="W80" s="46">
        <v>0</v>
      </c>
      <c r="X80" s="46">
        <v>0</v>
      </c>
      <c r="Y80" s="46">
        <v>0</v>
      </c>
      <c r="Z80" s="46">
        <v>0</v>
      </c>
      <c r="AA80" s="46">
        <v>0</v>
      </c>
      <c r="AB80" s="46">
        <v>0</v>
      </c>
      <c r="AC80" s="46">
        <v>0</v>
      </c>
      <c r="AD80" s="46">
        <v>0</v>
      </c>
      <c r="AE80" s="46">
        <v>0</v>
      </c>
      <c r="AF80" s="46">
        <v>0</v>
      </c>
      <c r="AG80" s="46">
        <v>0</v>
      </c>
      <c r="AH80" s="46">
        <v>0</v>
      </c>
      <c r="AI80" s="46">
        <v>0</v>
      </c>
      <c r="AJ80" s="46">
        <v>0</v>
      </c>
      <c r="AK80" s="46">
        <v>0</v>
      </c>
      <c r="AL80" s="46">
        <v>0</v>
      </c>
      <c r="AM80" s="46">
        <v>0</v>
      </c>
      <c r="AN80" s="46">
        <v>0</v>
      </c>
      <c r="AO80" s="46">
        <v>0</v>
      </c>
      <c r="AP80" s="46">
        <v>0</v>
      </c>
      <c r="AQ80" s="46">
        <v>0</v>
      </c>
      <c r="AR80" s="46">
        <v>0</v>
      </c>
      <c r="AS80" s="46">
        <v>0</v>
      </c>
      <c r="AT80" s="46">
        <v>0</v>
      </c>
      <c r="AU80" s="46">
        <v>0</v>
      </c>
      <c r="AV80" s="46">
        <v>0</v>
      </c>
      <c r="AW80" s="46">
        <v>0</v>
      </c>
      <c r="AX80" s="46">
        <v>0</v>
      </c>
      <c r="AY80" s="46">
        <v>0</v>
      </c>
      <c r="AZ80" s="46">
        <v>0</v>
      </c>
      <c r="BA80" s="46">
        <v>0</v>
      </c>
      <c r="BB80" s="46">
        <v>0</v>
      </c>
      <c r="BC80" s="46">
        <v>0</v>
      </c>
      <c r="BD80" s="46">
        <v>0</v>
      </c>
      <c r="BE80" s="46">
        <v>0</v>
      </c>
      <c r="BF80" s="46">
        <v>0</v>
      </c>
      <c r="BG80" s="46">
        <v>0</v>
      </c>
      <c r="BH80" s="46">
        <v>0</v>
      </c>
      <c r="BI80" s="46">
        <v>0</v>
      </c>
      <c r="BJ80" s="46"/>
      <c r="BK80" s="46"/>
      <c r="BL80" s="46"/>
      <c r="BM80" s="46">
        <v>0</v>
      </c>
      <c r="BN80" s="46"/>
      <c r="BO80" s="46"/>
      <c r="BP80" s="46"/>
      <c r="BQ80" s="46">
        <v>0</v>
      </c>
      <c r="BR80" s="46"/>
      <c r="BS80" s="46"/>
      <c r="BT80" s="46"/>
      <c r="BU80" s="46">
        <v>0</v>
      </c>
      <c r="BV80" s="46"/>
      <c r="BW80" s="46"/>
      <c r="BX80" s="46"/>
      <c r="BY80" s="46">
        <v>0</v>
      </c>
    </row>
    <row r="81" spans="1:77">
      <c r="A81" s="45" t="s">
        <v>521</v>
      </c>
      <c r="B81" s="45" t="s">
        <v>522</v>
      </c>
      <c r="C81" s="49">
        <v>11</v>
      </c>
      <c r="D81" s="49">
        <v>11</v>
      </c>
      <c r="E81" s="49">
        <v>11</v>
      </c>
      <c r="F81" s="49">
        <v>11</v>
      </c>
      <c r="G81" s="49">
        <v>0</v>
      </c>
      <c r="H81" s="49">
        <v>1516</v>
      </c>
      <c r="I81" s="49">
        <v>1453</v>
      </c>
      <c r="J81" s="49">
        <v>1453</v>
      </c>
      <c r="K81" s="49">
        <v>1386</v>
      </c>
      <c r="L81" s="49">
        <v>-67</v>
      </c>
      <c r="M81" s="160">
        <v>-4.6111493461803166</v>
      </c>
      <c r="N81" s="46">
        <v>2</v>
      </c>
      <c r="O81" s="46">
        <v>2</v>
      </c>
      <c r="P81" s="46">
        <v>2</v>
      </c>
      <c r="Q81" s="46">
        <v>2</v>
      </c>
      <c r="R81" s="46">
        <v>36</v>
      </c>
      <c r="S81" s="46">
        <v>26</v>
      </c>
      <c r="T81" s="46">
        <v>29</v>
      </c>
      <c r="U81" s="46">
        <v>19</v>
      </c>
      <c r="V81" s="46">
        <v>3</v>
      </c>
      <c r="W81" s="46">
        <v>3</v>
      </c>
      <c r="X81" s="46">
        <v>3</v>
      </c>
      <c r="Y81" s="46">
        <v>0</v>
      </c>
      <c r="Z81" s="46">
        <v>83</v>
      </c>
      <c r="AA81" s="46">
        <v>60</v>
      </c>
      <c r="AB81" s="46">
        <v>45</v>
      </c>
      <c r="AC81" s="46">
        <v>14</v>
      </c>
      <c r="AD81" s="46">
        <v>3</v>
      </c>
      <c r="AE81" s="46">
        <v>3</v>
      </c>
      <c r="AF81" s="46">
        <v>3</v>
      </c>
      <c r="AG81" s="46">
        <v>0</v>
      </c>
      <c r="AH81" s="46">
        <v>503</v>
      </c>
      <c r="AI81" s="46">
        <v>483</v>
      </c>
      <c r="AJ81" s="46">
        <v>448</v>
      </c>
      <c r="AK81" s="46">
        <v>281</v>
      </c>
      <c r="AL81" s="46">
        <v>3</v>
      </c>
      <c r="AM81" s="46">
        <v>3</v>
      </c>
      <c r="AN81" s="46">
        <v>3</v>
      </c>
      <c r="AO81" s="46">
        <v>3</v>
      </c>
      <c r="AP81" s="46">
        <v>894</v>
      </c>
      <c r="AQ81" s="46">
        <v>884</v>
      </c>
      <c r="AR81" s="46">
        <v>931</v>
      </c>
      <c r="AS81" s="46">
        <v>933</v>
      </c>
      <c r="AT81" s="46">
        <v>0</v>
      </c>
      <c r="AU81" s="46">
        <v>0</v>
      </c>
      <c r="AV81" s="46">
        <v>0</v>
      </c>
      <c r="AW81" s="46">
        <v>0</v>
      </c>
      <c r="AX81" s="46">
        <v>0</v>
      </c>
      <c r="AY81" s="46">
        <v>0</v>
      </c>
      <c r="AZ81" s="46">
        <v>0</v>
      </c>
      <c r="BA81" s="46">
        <v>0</v>
      </c>
      <c r="BB81" s="46">
        <v>0</v>
      </c>
      <c r="BC81" s="46">
        <v>0</v>
      </c>
      <c r="BD81" s="46">
        <v>0</v>
      </c>
      <c r="BE81" s="46">
        <v>0</v>
      </c>
      <c r="BF81" s="46">
        <v>0</v>
      </c>
      <c r="BG81" s="46">
        <v>0</v>
      </c>
      <c r="BH81" s="46">
        <v>0</v>
      </c>
      <c r="BI81" s="46">
        <v>0</v>
      </c>
      <c r="BJ81" s="46"/>
      <c r="BK81" s="46"/>
      <c r="BL81" s="46"/>
      <c r="BM81" s="46">
        <v>3</v>
      </c>
      <c r="BN81" s="46"/>
      <c r="BO81" s="46"/>
      <c r="BP81" s="46"/>
      <c r="BQ81" s="46">
        <v>26</v>
      </c>
      <c r="BR81" s="46"/>
      <c r="BS81" s="46"/>
      <c r="BT81" s="46"/>
      <c r="BU81" s="46">
        <v>3</v>
      </c>
      <c r="BV81" s="46"/>
      <c r="BW81" s="46"/>
      <c r="BX81" s="46"/>
      <c r="BY81" s="46">
        <v>113</v>
      </c>
    </row>
    <row r="82" spans="1:77">
      <c r="A82" s="45" t="s">
        <v>320</v>
      </c>
      <c r="B82" s="45" t="s">
        <v>321</v>
      </c>
      <c r="C82" s="49">
        <v>0</v>
      </c>
      <c r="D82" s="49">
        <v>0</v>
      </c>
      <c r="E82" s="49">
        <v>0</v>
      </c>
      <c r="F82" s="49">
        <v>0</v>
      </c>
      <c r="G82" s="49">
        <v>0</v>
      </c>
      <c r="H82" s="49">
        <v>0</v>
      </c>
      <c r="I82" s="49">
        <v>0</v>
      </c>
      <c r="J82" s="49">
        <v>0</v>
      </c>
      <c r="K82" s="49">
        <v>0</v>
      </c>
      <c r="L82" s="49">
        <v>0</v>
      </c>
      <c r="M82" s="160"/>
      <c r="N82" s="46">
        <v>0</v>
      </c>
      <c r="O82" s="46">
        <v>0</v>
      </c>
      <c r="P82" s="46">
        <v>0</v>
      </c>
      <c r="Q82" s="46">
        <v>0</v>
      </c>
      <c r="R82" s="46">
        <v>0</v>
      </c>
      <c r="S82" s="46">
        <v>0</v>
      </c>
      <c r="T82" s="46">
        <v>0</v>
      </c>
      <c r="U82" s="46">
        <v>0</v>
      </c>
      <c r="V82" s="46">
        <v>0</v>
      </c>
      <c r="W82" s="46">
        <v>0</v>
      </c>
      <c r="X82" s="46">
        <v>0</v>
      </c>
      <c r="Y82" s="46">
        <v>0</v>
      </c>
      <c r="Z82" s="46">
        <v>0</v>
      </c>
      <c r="AA82" s="46">
        <v>0</v>
      </c>
      <c r="AB82" s="46">
        <v>0</v>
      </c>
      <c r="AC82" s="46">
        <v>0</v>
      </c>
      <c r="AD82" s="46">
        <v>0</v>
      </c>
      <c r="AE82" s="46">
        <v>0</v>
      </c>
      <c r="AF82" s="46">
        <v>0</v>
      </c>
      <c r="AG82" s="46">
        <v>0</v>
      </c>
      <c r="AH82" s="46">
        <v>0</v>
      </c>
      <c r="AI82" s="46">
        <v>0</v>
      </c>
      <c r="AJ82" s="46">
        <v>0</v>
      </c>
      <c r="AK82" s="46">
        <v>0</v>
      </c>
      <c r="AL82" s="46">
        <v>0</v>
      </c>
      <c r="AM82" s="46">
        <v>0</v>
      </c>
      <c r="AN82" s="46">
        <v>0</v>
      </c>
      <c r="AO82" s="46">
        <v>0</v>
      </c>
      <c r="AP82" s="46">
        <v>0</v>
      </c>
      <c r="AQ82" s="46">
        <v>0</v>
      </c>
      <c r="AR82" s="46">
        <v>0</v>
      </c>
      <c r="AS82" s="46">
        <v>0</v>
      </c>
      <c r="AT82" s="46">
        <v>0</v>
      </c>
      <c r="AU82" s="46">
        <v>0</v>
      </c>
      <c r="AV82" s="46">
        <v>0</v>
      </c>
      <c r="AW82" s="46">
        <v>0</v>
      </c>
      <c r="AX82" s="46">
        <v>0</v>
      </c>
      <c r="AY82" s="46">
        <v>0</v>
      </c>
      <c r="AZ82" s="46">
        <v>0</v>
      </c>
      <c r="BA82" s="46">
        <v>0</v>
      </c>
      <c r="BB82" s="46">
        <v>0</v>
      </c>
      <c r="BC82" s="46">
        <v>0</v>
      </c>
      <c r="BD82" s="46">
        <v>0</v>
      </c>
      <c r="BE82" s="46">
        <v>0</v>
      </c>
      <c r="BF82" s="46">
        <v>0</v>
      </c>
      <c r="BG82" s="46">
        <v>0</v>
      </c>
      <c r="BH82" s="46">
        <v>0</v>
      </c>
      <c r="BI82" s="46">
        <v>0</v>
      </c>
      <c r="BJ82" s="46"/>
      <c r="BK82" s="46"/>
      <c r="BL82" s="46"/>
      <c r="BM82" s="46">
        <v>0</v>
      </c>
      <c r="BN82" s="46"/>
      <c r="BO82" s="46"/>
      <c r="BP82" s="46"/>
      <c r="BQ82" s="46">
        <v>0</v>
      </c>
      <c r="BR82" s="46"/>
      <c r="BS82" s="46"/>
      <c r="BT82" s="46"/>
      <c r="BU82" s="46">
        <v>0</v>
      </c>
      <c r="BV82" s="46"/>
      <c r="BW82" s="46"/>
      <c r="BX82" s="46"/>
      <c r="BY82" s="46">
        <v>0</v>
      </c>
    </row>
    <row r="83" spans="1:77">
      <c r="A83" s="45" t="s">
        <v>322</v>
      </c>
      <c r="B83" s="45" t="s">
        <v>323</v>
      </c>
      <c r="C83" s="49">
        <v>0</v>
      </c>
      <c r="D83" s="49">
        <v>0</v>
      </c>
      <c r="E83" s="49">
        <v>0</v>
      </c>
      <c r="F83" s="49">
        <v>0</v>
      </c>
      <c r="G83" s="49">
        <v>0</v>
      </c>
      <c r="H83" s="49">
        <v>0</v>
      </c>
      <c r="I83" s="49">
        <v>0</v>
      </c>
      <c r="J83" s="49">
        <v>0</v>
      </c>
      <c r="K83" s="49">
        <v>0</v>
      </c>
      <c r="L83" s="49">
        <v>0</v>
      </c>
      <c r="M83" s="160"/>
      <c r="N83" s="46">
        <v>0</v>
      </c>
      <c r="O83" s="46">
        <v>0</v>
      </c>
      <c r="P83" s="46">
        <v>0</v>
      </c>
      <c r="Q83" s="46">
        <v>0</v>
      </c>
      <c r="R83" s="46">
        <v>0</v>
      </c>
      <c r="S83" s="46">
        <v>0</v>
      </c>
      <c r="T83" s="46">
        <v>0</v>
      </c>
      <c r="U83" s="46">
        <v>0</v>
      </c>
      <c r="V83" s="46">
        <v>0</v>
      </c>
      <c r="W83" s="46">
        <v>0</v>
      </c>
      <c r="X83" s="46">
        <v>0</v>
      </c>
      <c r="Y83" s="46">
        <v>0</v>
      </c>
      <c r="Z83" s="46">
        <v>0</v>
      </c>
      <c r="AA83" s="46">
        <v>0</v>
      </c>
      <c r="AB83" s="46">
        <v>0</v>
      </c>
      <c r="AC83" s="46">
        <v>0</v>
      </c>
      <c r="AD83" s="46">
        <v>0</v>
      </c>
      <c r="AE83" s="46">
        <v>0</v>
      </c>
      <c r="AF83" s="46">
        <v>0</v>
      </c>
      <c r="AG83" s="46">
        <v>0</v>
      </c>
      <c r="AH83" s="46">
        <v>0</v>
      </c>
      <c r="AI83" s="46">
        <v>0</v>
      </c>
      <c r="AJ83" s="46">
        <v>0</v>
      </c>
      <c r="AK83" s="46">
        <v>0</v>
      </c>
      <c r="AL83" s="46">
        <v>0</v>
      </c>
      <c r="AM83" s="46">
        <v>0</v>
      </c>
      <c r="AN83" s="46">
        <v>0</v>
      </c>
      <c r="AO83" s="46">
        <v>0</v>
      </c>
      <c r="AP83" s="46">
        <v>0</v>
      </c>
      <c r="AQ83" s="46">
        <v>0</v>
      </c>
      <c r="AR83" s="46">
        <v>0</v>
      </c>
      <c r="AS83" s="46">
        <v>0</v>
      </c>
      <c r="AT83" s="46">
        <v>0</v>
      </c>
      <c r="AU83" s="46">
        <v>0</v>
      </c>
      <c r="AV83" s="46">
        <v>0</v>
      </c>
      <c r="AW83" s="46">
        <v>0</v>
      </c>
      <c r="AX83" s="46">
        <v>0</v>
      </c>
      <c r="AY83" s="46">
        <v>0</v>
      </c>
      <c r="AZ83" s="46">
        <v>0</v>
      </c>
      <c r="BA83" s="46">
        <v>0</v>
      </c>
      <c r="BB83" s="46">
        <v>0</v>
      </c>
      <c r="BC83" s="46">
        <v>0</v>
      </c>
      <c r="BD83" s="46">
        <v>0</v>
      </c>
      <c r="BE83" s="46">
        <v>0</v>
      </c>
      <c r="BF83" s="46">
        <v>0</v>
      </c>
      <c r="BG83" s="46">
        <v>0</v>
      </c>
      <c r="BH83" s="46">
        <v>0</v>
      </c>
      <c r="BI83" s="46">
        <v>0</v>
      </c>
      <c r="BJ83" s="46"/>
      <c r="BK83" s="46"/>
      <c r="BL83" s="46"/>
      <c r="BM83" s="46">
        <v>0</v>
      </c>
      <c r="BN83" s="46"/>
      <c r="BO83" s="46"/>
      <c r="BP83" s="46"/>
      <c r="BQ83" s="46">
        <v>0</v>
      </c>
      <c r="BR83" s="46"/>
      <c r="BS83" s="46"/>
      <c r="BT83" s="46"/>
      <c r="BU83" s="46">
        <v>0</v>
      </c>
      <c r="BV83" s="46"/>
      <c r="BW83" s="46"/>
      <c r="BX83" s="46"/>
      <c r="BY83" s="46">
        <v>0</v>
      </c>
    </row>
    <row r="84" spans="1:77">
      <c r="A84" s="45" t="s">
        <v>324</v>
      </c>
      <c r="B84" s="45" t="s">
        <v>325</v>
      </c>
      <c r="C84" s="49">
        <v>6</v>
      </c>
      <c r="D84" s="49">
        <v>6</v>
      </c>
      <c r="E84" s="49">
        <v>6</v>
      </c>
      <c r="F84" s="49">
        <v>6</v>
      </c>
      <c r="G84" s="49">
        <v>0</v>
      </c>
      <c r="H84" s="49">
        <v>1145</v>
      </c>
      <c r="I84" s="49">
        <v>1111</v>
      </c>
      <c r="J84" s="49">
        <v>1079</v>
      </c>
      <c r="K84" s="49">
        <v>1027</v>
      </c>
      <c r="L84" s="49">
        <v>-84</v>
      </c>
      <c r="M84" s="160">
        <v>-7.5607560756075607</v>
      </c>
      <c r="N84" s="46">
        <v>1</v>
      </c>
      <c r="O84" s="46">
        <v>1</v>
      </c>
      <c r="P84" s="46">
        <v>1</v>
      </c>
      <c r="Q84" s="46">
        <v>1</v>
      </c>
      <c r="R84" s="46">
        <v>17</v>
      </c>
      <c r="S84" s="46">
        <v>15</v>
      </c>
      <c r="T84" s="46">
        <v>14</v>
      </c>
      <c r="U84" s="46">
        <v>9</v>
      </c>
      <c r="V84" s="46">
        <v>1</v>
      </c>
      <c r="W84" s="46">
        <v>1</v>
      </c>
      <c r="X84" s="46">
        <v>1</v>
      </c>
      <c r="Y84" s="46">
        <v>0</v>
      </c>
      <c r="Z84" s="46">
        <v>40</v>
      </c>
      <c r="AA84" s="46">
        <v>29</v>
      </c>
      <c r="AB84" s="46">
        <v>21</v>
      </c>
      <c r="AC84" s="46">
        <v>14</v>
      </c>
      <c r="AD84" s="46">
        <v>2</v>
      </c>
      <c r="AE84" s="46">
        <v>2</v>
      </c>
      <c r="AF84" s="46">
        <v>2</v>
      </c>
      <c r="AG84" s="46">
        <v>0</v>
      </c>
      <c r="AH84" s="46">
        <v>346</v>
      </c>
      <c r="AI84" s="46">
        <v>353</v>
      </c>
      <c r="AJ84" s="46">
        <v>313</v>
      </c>
      <c r="AK84" s="46">
        <v>196</v>
      </c>
      <c r="AL84" s="46">
        <v>2</v>
      </c>
      <c r="AM84" s="46">
        <v>2</v>
      </c>
      <c r="AN84" s="46">
        <v>2</v>
      </c>
      <c r="AO84" s="46">
        <v>2</v>
      </c>
      <c r="AP84" s="46">
        <v>742</v>
      </c>
      <c r="AQ84" s="46">
        <v>714</v>
      </c>
      <c r="AR84" s="46">
        <v>731</v>
      </c>
      <c r="AS84" s="46">
        <v>709</v>
      </c>
      <c r="AT84" s="46">
        <v>0</v>
      </c>
      <c r="AU84" s="46">
        <v>0</v>
      </c>
      <c r="AV84" s="46">
        <v>0</v>
      </c>
      <c r="AW84" s="46">
        <v>0</v>
      </c>
      <c r="AX84" s="46">
        <v>0</v>
      </c>
      <c r="AY84" s="46">
        <v>0</v>
      </c>
      <c r="AZ84" s="46">
        <v>0</v>
      </c>
      <c r="BA84" s="46">
        <v>0</v>
      </c>
      <c r="BB84" s="46">
        <v>0</v>
      </c>
      <c r="BC84" s="46">
        <v>0</v>
      </c>
      <c r="BD84" s="46">
        <v>0</v>
      </c>
      <c r="BE84" s="46">
        <v>0</v>
      </c>
      <c r="BF84" s="46">
        <v>0</v>
      </c>
      <c r="BG84" s="46">
        <v>0</v>
      </c>
      <c r="BH84" s="46">
        <v>0</v>
      </c>
      <c r="BI84" s="46">
        <v>0</v>
      </c>
      <c r="BJ84" s="46"/>
      <c r="BK84" s="46"/>
      <c r="BL84" s="46"/>
      <c r="BM84" s="46">
        <v>1</v>
      </c>
      <c r="BN84" s="46"/>
      <c r="BO84" s="46"/>
      <c r="BP84" s="46"/>
      <c r="BQ84" s="46">
        <v>8</v>
      </c>
      <c r="BR84" s="46"/>
      <c r="BS84" s="46"/>
      <c r="BT84" s="46"/>
      <c r="BU84" s="46">
        <v>2</v>
      </c>
      <c r="BV84" s="46"/>
      <c r="BW84" s="46"/>
      <c r="BX84" s="46"/>
      <c r="BY84" s="46">
        <v>91</v>
      </c>
    </row>
    <row r="85" spans="1:77">
      <c r="A85" s="45" t="s">
        <v>326</v>
      </c>
      <c r="B85" s="45" t="s">
        <v>327</v>
      </c>
      <c r="C85" s="49">
        <v>5</v>
      </c>
      <c r="D85" s="49">
        <v>5</v>
      </c>
      <c r="E85" s="49">
        <v>5</v>
      </c>
      <c r="F85" s="49">
        <v>5</v>
      </c>
      <c r="G85" s="49">
        <v>0</v>
      </c>
      <c r="H85" s="49">
        <v>371</v>
      </c>
      <c r="I85" s="49">
        <v>342</v>
      </c>
      <c r="J85" s="49">
        <v>374</v>
      </c>
      <c r="K85" s="49">
        <v>359</v>
      </c>
      <c r="L85" s="49">
        <v>17</v>
      </c>
      <c r="M85" s="160">
        <v>4.9707602339181287</v>
      </c>
      <c r="N85" s="46">
        <v>1</v>
      </c>
      <c r="O85" s="46">
        <v>1</v>
      </c>
      <c r="P85" s="46">
        <v>1</v>
      </c>
      <c r="Q85" s="46">
        <v>1</v>
      </c>
      <c r="R85" s="46">
        <v>19</v>
      </c>
      <c r="S85" s="46">
        <v>11</v>
      </c>
      <c r="T85" s="46">
        <v>15</v>
      </c>
      <c r="U85" s="46">
        <v>10</v>
      </c>
      <c r="V85" s="46">
        <v>2</v>
      </c>
      <c r="W85" s="46">
        <v>2</v>
      </c>
      <c r="X85" s="46">
        <v>2</v>
      </c>
      <c r="Y85" s="46">
        <v>0</v>
      </c>
      <c r="Z85" s="46">
        <v>43</v>
      </c>
      <c r="AA85" s="46">
        <v>31</v>
      </c>
      <c r="AB85" s="46">
        <v>24</v>
      </c>
      <c r="AC85" s="46">
        <v>0</v>
      </c>
      <c r="AD85" s="46">
        <v>1</v>
      </c>
      <c r="AE85" s="46">
        <v>1</v>
      </c>
      <c r="AF85" s="46">
        <v>1</v>
      </c>
      <c r="AG85" s="46">
        <v>0</v>
      </c>
      <c r="AH85" s="46">
        <v>157</v>
      </c>
      <c r="AI85" s="46">
        <v>130</v>
      </c>
      <c r="AJ85" s="46">
        <v>135</v>
      </c>
      <c r="AK85" s="46">
        <v>85</v>
      </c>
      <c r="AL85" s="46">
        <v>1</v>
      </c>
      <c r="AM85" s="46">
        <v>1</v>
      </c>
      <c r="AN85" s="46">
        <v>1</v>
      </c>
      <c r="AO85" s="46">
        <v>1</v>
      </c>
      <c r="AP85" s="46">
        <v>152</v>
      </c>
      <c r="AQ85" s="46">
        <v>170</v>
      </c>
      <c r="AR85" s="46">
        <v>200</v>
      </c>
      <c r="AS85" s="46">
        <v>224</v>
      </c>
      <c r="AT85" s="46">
        <v>0</v>
      </c>
      <c r="AU85" s="46">
        <v>0</v>
      </c>
      <c r="AV85" s="46">
        <v>0</v>
      </c>
      <c r="AW85" s="46">
        <v>0</v>
      </c>
      <c r="AX85" s="46">
        <v>0</v>
      </c>
      <c r="AY85" s="46">
        <v>0</v>
      </c>
      <c r="AZ85" s="46">
        <v>0</v>
      </c>
      <c r="BA85" s="46">
        <v>0</v>
      </c>
      <c r="BB85" s="46">
        <v>0</v>
      </c>
      <c r="BC85" s="46">
        <v>0</v>
      </c>
      <c r="BD85" s="46">
        <v>0</v>
      </c>
      <c r="BE85" s="46">
        <v>0</v>
      </c>
      <c r="BF85" s="46">
        <v>0</v>
      </c>
      <c r="BG85" s="46">
        <v>0</v>
      </c>
      <c r="BH85" s="46">
        <v>0</v>
      </c>
      <c r="BI85" s="46">
        <v>0</v>
      </c>
      <c r="BJ85" s="46"/>
      <c r="BK85" s="46"/>
      <c r="BL85" s="46"/>
      <c r="BM85" s="46">
        <v>2</v>
      </c>
      <c r="BN85" s="46"/>
      <c r="BO85" s="46"/>
      <c r="BP85" s="46"/>
      <c r="BQ85" s="46">
        <v>18</v>
      </c>
      <c r="BR85" s="46"/>
      <c r="BS85" s="46"/>
      <c r="BT85" s="46"/>
      <c r="BU85" s="46">
        <v>1</v>
      </c>
      <c r="BV85" s="46"/>
      <c r="BW85" s="46"/>
      <c r="BX85" s="46"/>
      <c r="BY85" s="46">
        <v>22</v>
      </c>
    </row>
    <row r="86" spans="1:77">
      <c r="A86" s="45" t="s">
        <v>523</v>
      </c>
      <c r="B86" s="45" t="s">
        <v>524</v>
      </c>
      <c r="C86" s="49">
        <v>21</v>
      </c>
      <c r="D86" s="49">
        <v>21</v>
      </c>
      <c r="E86" s="49">
        <v>22</v>
      </c>
      <c r="F86" s="49">
        <v>22</v>
      </c>
      <c r="G86" s="49">
        <v>1</v>
      </c>
      <c r="H86" s="49">
        <v>1870</v>
      </c>
      <c r="I86" s="49">
        <v>1874</v>
      </c>
      <c r="J86" s="49">
        <v>1791</v>
      </c>
      <c r="K86" s="49">
        <v>1765</v>
      </c>
      <c r="L86" s="49">
        <v>-109</v>
      </c>
      <c r="M86" s="160">
        <v>-5.8164354322305227</v>
      </c>
      <c r="N86" s="46">
        <v>3</v>
      </c>
      <c r="O86" s="46">
        <v>3</v>
      </c>
      <c r="P86" s="46">
        <v>3</v>
      </c>
      <c r="Q86" s="46">
        <v>3</v>
      </c>
      <c r="R86" s="46">
        <v>45</v>
      </c>
      <c r="S86" s="46">
        <v>46</v>
      </c>
      <c r="T86" s="46">
        <v>41</v>
      </c>
      <c r="U86" s="46">
        <v>41</v>
      </c>
      <c r="V86" s="46">
        <v>4</v>
      </c>
      <c r="W86" s="46">
        <v>4</v>
      </c>
      <c r="X86" s="46">
        <v>4</v>
      </c>
      <c r="Y86" s="46">
        <v>0</v>
      </c>
      <c r="Z86" s="46">
        <v>83</v>
      </c>
      <c r="AA86" s="46">
        <v>64</v>
      </c>
      <c r="AB86" s="46">
        <v>60</v>
      </c>
      <c r="AC86" s="46">
        <v>19</v>
      </c>
      <c r="AD86" s="46">
        <v>6</v>
      </c>
      <c r="AE86" s="46">
        <v>6</v>
      </c>
      <c r="AF86" s="46">
        <v>6</v>
      </c>
      <c r="AG86" s="46">
        <v>0</v>
      </c>
      <c r="AH86" s="46">
        <v>635</v>
      </c>
      <c r="AI86" s="46">
        <v>576</v>
      </c>
      <c r="AJ86" s="46">
        <v>528</v>
      </c>
      <c r="AK86" s="46">
        <v>324</v>
      </c>
      <c r="AL86" s="46">
        <v>8</v>
      </c>
      <c r="AM86" s="46">
        <v>8</v>
      </c>
      <c r="AN86" s="46">
        <v>9</v>
      </c>
      <c r="AO86" s="46">
        <v>9</v>
      </c>
      <c r="AP86" s="46">
        <v>1107</v>
      </c>
      <c r="AQ86" s="46">
        <v>1188</v>
      </c>
      <c r="AR86" s="46">
        <v>1162</v>
      </c>
      <c r="AS86" s="46">
        <v>1175</v>
      </c>
      <c r="AT86" s="46">
        <v>0</v>
      </c>
      <c r="AU86" s="46">
        <v>0</v>
      </c>
      <c r="AV86" s="46">
        <v>0</v>
      </c>
      <c r="AW86" s="46">
        <v>0</v>
      </c>
      <c r="AX86" s="46">
        <v>0</v>
      </c>
      <c r="AY86" s="46">
        <v>0</v>
      </c>
      <c r="AZ86" s="46">
        <v>0</v>
      </c>
      <c r="BA86" s="46">
        <v>0</v>
      </c>
      <c r="BB86" s="46">
        <v>0</v>
      </c>
      <c r="BC86" s="46">
        <v>0</v>
      </c>
      <c r="BD86" s="46">
        <v>0</v>
      </c>
      <c r="BE86" s="46">
        <v>0</v>
      </c>
      <c r="BF86" s="46">
        <v>0</v>
      </c>
      <c r="BG86" s="46">
        <v>0</v>
      </c>
      <c r="BH86" s="46">
        <v>0</v>
      </c>
      <c r="BI86" s="46">
        <v>0</v>
      </c>
      <c r="BJ86" s="46"/>
      <c r="BK86" s="46"/>
      <c r="BL86" s="46"/>
      <c r="BM86" s="46">
        <v>3</v>
      </c>
      <c r="BN86" s="46"/>
      <c r="BO86" s="46"/>
      <c r="BP86" s="46"/>
      <c r="BQ86" s="46">
        <v>20</v>
      </c>
      <c r="BR86" s="46"/>
      <c r="BS86" s="46"/>
      <c r="BT86" s="46"/>
      <c r="BU86" s="46">
        <v>7</v>
      </c>
      <c r="BV86" s="46"/>
      <c r="BW86" s="46"/>
      <c r="BX86" s="46"/>
      <c r="BY86" s="46">
        <v>186</v>
      </c>
    </row>
    <row r="87" spans="1:77">
      <c r="A87" s="45" t="s">
        <v>328</v>
      </c>
      <c r="B87" s="45" t="s">
        <v>329</v>
      </c>
      <c r="C87" s="49">
        <v>6</v>
      </c>
      <c r="D87" s="49">
        <v>6</v>
      </c>
      <c r="E87" s="49">
        <v>6</v>
      </c>
      <c r="F87" s="49">
        <v>6</v>
      </c>
      <c r="G87" s="49">
        <v>0</v>
      </c>
      <c r="H87" s="49">
        <v>266</v>
      </c>
      <c r="I87" s="49">
        <v>220</v>
      </c>
      <c r="J87" s="49">
        <v>193</v>
      </c>
      <c r="K87" s="49">
        <v>194</v>
      </c>
      <c r="L87" s="49">
        <v>-26</v>
      </c>
      <c r="M87" s="160">
        <v>-11.818181818181818</v>
      </c>
      <c r="N87" s="46">
        <v>1</v>
      </c>
      <c r="O87" s="46">
        <v>1</v>
      </c>
      <c r="P87" s="46">
        <v>1</v>
      </c>
      <c r="Q87" s="46">
        <v>1</v>
      </c>
      <c r="R87" s="46">
        <v>10</v>
      </c>
      <c r="S87" s="46">
        <v>10</v>
      </c>
      <c r="T87" s="46">
        <v>11</v>
      </c>
      <c r="U87" s="46">
        <v>8</v>
      </c>
      <c r="V87" s="46">
        <v>2</v>
      </c>
      <c r="W87" s="46">
        <v>2</v>
      </c>
      <c r="X87" s="46">
        <v>2</v>
      </c>
      <c r="Y87" s="46">
        <v>0</v>
      </c>
      <c r="Z87" s="46">
        <v>45</v>
      </c>
      <c r="AA87" s="46">
        <v>32</v>
      </c>
      <c r="AB87" s="46">
        <v>32</v>
      </c>
      <c r="AC87" s="46">
        <v>10</v>
      </c>
      <c r="AD87" s="46">
        <v>1</v>
      </c>
      <c r="AE87" s="46">
        <v>1</v>
      </c>
      <c r="AF87" s="46">
        <v>1</v>
      </c>
      <c r="AG87" s="46">
        <v>0</v>
      </c>
      <c r="AH87" s="46">
        <v>106</v>
      </c>
      <c r="AI87" s="46">
        <v>80</v>
      </c>
      <c r="AJ87" s="46">
        <v>67</v>
      </c>
      <c r="AK87" s="46">
        <v>41</v>
      </c>
      <c r="AL87" s="46">
        <v>2</v>
      </c>
      <c r="AM87" s="46">
        <v>2</v>
      </c>
      <c r="AN87" s="46">
        <v>2</v>
      </c>
      <c r="AO87" s="46">
        <v>2</v>
      </c>
      <c r="AP87" s="46">
        <v>105</v>
      </c>
      <c r="AQ87" s="46">
        <v>98</v>
      </c>
      <c r="AR87" s="46">
        <v>83</v>
      </c>
      <c r="AS87" s="46">
        <v>101</v>
      </c>
      <c r="AT87" s="46">
        <v>0</v>
      </c>
      <c r="AU87" s="46">
        <v>0</v>
      </c>
      <c r="AV87" s="46">
        <v>0</v>
      </c>
      <c r="AW87" s="46">
        <v>0</v>
      </c>
      <c r="AX87" s="46">
        <v>0</v>
      </c>
      <c r="AY87" s="46">
        <v>0</v>
      </c>
      <c r="AZ87" s="46">
        <v>0</v>
      </c>
      <c r="BA87" s="46">
        <v>0</v>
      </c>
      <c r="BB87" s="46">
        <v>0</v>
      </c>
      <c r="BC87" s="46">
        <v>0</v>
      </c>
      <c r="BD87" s="46">
        <v>0</v>
      </c>
      <c r="BE87" s="46">
        <v>0</v>
      </c>
      <c r="BF87" s="46">
        <v>0</v>
      </c>
      <c r="BG87" s="46">
        <v>0</v>
      </c>
      <c r="BH87" s="46">
        <v>0</v>
      </c>
      <c r="BI87" s="46">
        <v>0</v>
      </c>
      <c r="BJ87" s="46"/>
      <c r="BK87" s="46"/>
      <c r="BL87" s="46"/>
      <c r="BM87" s="46">
        <v>1</v>
      </c>
      <c r="BN87" s="46"/>
      <c r="BO87" s="46"/>
      <c r="BP87" s="46"/>
      <c r="BQ87" s="46">
        <v>7</v>
      </c>
      <c r="BR87" s="46"/>
      <c r="BS87" s="46"/>
      <c r="BT87" s="46"/>
      <c r="BU87" s="46">
        <v>2</v>
      </c>
      <c r="BV87" s="46"/>
      <c r="BW87" s="46"/>
      <c r="BX87" s="46"/>
      <c r="BY87" s="46">
        <v>27</v>
      </c>
    </row>
    <row r="88" spans="1:77">
      <c r="A88" s="45" t="s">
        <v>330</v>
      </c>
      <c r="B88" s="45" t="s">
        <v>331</v>
      </c>
      <c r="C88" s="49">
        <v>0</v>
      </c>
      <c r="D88" s="49">
        <v>0</v>
      </c>
      <c r="E88" s="49">
        <v>1</v>
      </c>
      <c r="F88" s="49">
        <v>1</v>
      </c>
      <c r="G88" s="49">
        <v>1</v>
      </c>
      <c r="H88" s="49">
        <v>0</v>
      </c>
      <c r="I88" s="49">
        <v>0</v>
      </c>
      <c r="J88" s="49">
        <v>23</v>
      </c>
      <c r="K88" s="49">
        <v>39</v>
      </c>
      <c r="L88" s="49">
        <v>39</v>
      </c>
      <c r="M88" s="160"/>
      <c r="N88" s="46">
        <v>0</v>
      </c>
      <c r="O88" s="46">
        <v>0</v>
      </c>
      <c r="P88" s="46">
        <v>0</v>
      </c>
      <c r="Q88" s="46">
        <v>0</v>
      </c>
      <c r="R88" s="46">
        <v>0</v>
      </c>
      <c r="S88" s="46">
        <v>0</v>
      </c>
      <c r="T88" s="46">
        <v>0</v>
      </c>
      <c r="U88" s="46">
        <v>0</v>
      </c>
      <c r="V88" s="46">
        <v>0</v>
      </c>
      <c r="W88" s="46">
        <v>0</v>
      </c>
      <c r="X88" s="46">
        <v>0</v>
      </c>
      <c r="Y88" s="46">
        <v>0</v>
      </c>
      <c r="Z88" s="46">
        <v>0</v>
      </c>
      <c r="AA88" s="46">
        <v>0</v>
      </c>
      <c r="AB88" s="46">
        <v>0</v>
      </c>
      <c r="AC88" s="46">
        <v>0</v>
      </c>
      <c r="AD88" s="46">
        <v>0</v>
      </c>
      <c r="AE88" s="46">
        <v>0</v>
      </c>
      <c r="AF88" s="46">
        <v>0</v>
      </c>
      <c r="AG88" s="46">
        <v>0</v>
      </c>
      <c r="AH88" s="46">
        <v>0</v>
      </c>
      <c r="AI88" s="46">
        <v>0</v>
      </c>
      <c r="AJ88" s="46">
        <v>0</v>
      </c>
      <c r="AK88" s="46">
        <v>0</v>
      </c>
      <c r="AL88" s="46">
        <v>0</v>
      </c>
      <c r="AM88" s="46">
        <v>0</v>
      </c>
      <c r="AN88" s="46">
        <v>1</v>
      </c>
      <c r="AO88" s="46">
        <v>1</v>
      </c>
      <c r="AP88" s="46">
        <v>0</v>
      </c>
      <c r="AQ88" s="46">
        <v>0</v>
      </c>
      <c r="AR88" s="46">
        <v>23</v>
      </c>
      <c r="AS88" s="46">
        <v>39</v>
      </c>
      <c r="AT88" s="46">
        <v>0</v>
      </c>
      <c r="AU88" s="46">
        <v>0</v>
      </c>
      <c r="AV88" s="46">
        <v>0</v>
      </c>
      <c r="AW88" s="46">
        <v>0</v>
      </c>
      <c r="AX88" s="46">
        <v>0</v>
      </c>
      <c r="AY88" s="46">
        <v>0</v>
      </c>
      <c r="AZ88" s="46">
        <v>0</v>
      </c>
      <c r="BA88" s="46">
        <v>0</v>
      </c>
      <c r="BB88" s="46">
        <v>0</v>
      </c>
      <c r="BC88" s="46">
        <v>0</v>
      </c>
      <c r="BD88" s="46">
        <v>0</v>
      </c>
      <c r="BE88" s="46">
        <v>0</v>
      </c>
      <c r="BF88" s="46">
        <v>0</v>
      </c>
      <c r="BG88" s="46">
        <v>0</v>
      </c>
      <c r="BH88" s="46">
        <v>0</v>
      </c>
      <c r="BI88" s="46">
        <v>0</v>
      </c>
      <c r="BJ88" s="46"/>
      <c r="BK88" s="46"/>
      <c r="BL88" s="46"/>
      <c r="BM88" s="46">
        <v>0</v>
      </c>
      <c r="BN88" s="46"/>
      <c r="BO88" s="46"/>
      <c r="BP88" s="46"/>
      <c r="BQ88" s="46">
        <v>0</v>
      </c>
      <c r="BR88" s="46"/>
      <c r="BS88" s="46"/>
      <c r="BT88" s="46"/>
      <c r="BU88" s="46">
        <v>0</v>
      </c>
      <c r="BV88" s="46"/>
      <c r="BW88" s="46"/>
      <c r="BX88" s="46"/>
      <c r="BY88" s="46">
        <v>0</v>
      </c>
    </row>
    <row r="89" spans="1:77">
      <c r="A89" s="45" t="s">
        <v>332</v>
      </c>
      <c r="B89" s="45" t="s">
        <v>333</v>
      </c>
      <c r="C89" s="49">
        <v>7</v>
      </c>
      <c r="D89" s="49">
        <v>7</v>
      </c>
      <c r="E89" s="49">
        <v>7</v>
      </c>
      <c r="F89" s="49">
        <v>7</v>
      </c>
      <c r="G89" s="49">
        <v>0</v>
      </c>
      <c r="H89" s="49">
        <v>1128</v>
      </c>
      <c r="I89" s="49">
        <v>1162</v>
      </c>
      <c r="J89" s="49">
        <v>1092</v>
      </c>
      <c r="K89" s="49">
        <v>1048</v>
      </c>
      <c r="L89" s="49">
        <v>-114</v>
      </c>
      <c r="M89" s="160">
        <v>-9.8106712564543894</v>
      </c>
      <c r="N89" s="46">
        <v>1</v>
      </c>
      <c r="O89" s="46">
        <v>1</v>
      </c>
      <c r="P89" s="46">
        <v>1</v>
      </c>
      <c r="Q89" s="46">
        <v>1</v>
      </c>
      <c r="R89" s="46">
        <v>27</v>
      </c>
      <c r="S89" s="46">
        <v>25</v>
      </c>
      <c r="T89" s="46">
        <v>18</v>
      </c>
      <c r="U89" s="46">
        <v>24</v>
      </c>
      <c r="V89" s="46">
        <v>1</v>
      </c>
      <c r="W89" s="46">
        <v>1</v>
      </c>
      <c r="X89" s="46">
        <v>1</v>
      </c>
      <c r="Y89" s="46">
        <v>0</v>
      </c>
      <c r="Z89" s="46">
        <v>12</v>
      </c>
      <c r="AA89" s="46">
        <v>7</v>
      </c>
      <c r="AB89" s="46">
        <v>6</v>
      </c>
      <c r="AC89" s="46">
        <v>3</v>
      </c>
      <c r="AD89" s="46">
        <v>2</v>
      </c>
      <c r="AE89" s="46">
        <v>2</v>
      </c>
      <c r="AF89" s="46">
        <v>2</v>
      </c>
      <c r="AG89" s="46">
        <v>0</v>
      </c>
      <c r="AH89" s="46">
        <v>311</v>
      </c>
      <c r="AI89" s="46">
        <v>288</v>
      </c>
      <c r="AJ89" s="46">
        <v>267</v>
      </c>
      <c r="AK89" s="46">
        <v>151</v>
      </c>
      <c r="AL89" s="46">
        <v>3</v>
      </c>
      <c r="AM89" s="46">
        <v>3</v>
      </c>
      <c r="AN89" s="46">
        <v>3</v>
      </c>
      <c r="AO89" s="46">
        <v>3</v>
      </c>
      <c r="AP89" s="46">
        <v>778</v>
      </c>
      <c r="AQ89" s="46">
        <v>842</v>
      </c>
      <c r="AR89" s="46">
        <v>801</v>
      </c>
      <c r="AS89" s="46">
        <v>777</v>
      </c>
      <c r="AT89" s="46">
        <v>0</v>
      </c>
      <c r="AU89" s="46">
        <v>0</v>
      </c>
      <c r="AV89" s="46">
        <v>0</v>
      </c>
      <c r="AW89" s="46">
        <v>0</v>
      </c>
      <c r="AX89" s="46">
        <v>0</v>
      </c>
      <c r="AY89" s="46">
        <v>0</v>
      </c>
      <c r="AZ89" s="46">
        <v>0</v>
      </c>
      <c r="BA89" s="46">
        <v>0</v>
      </c>
      <c r="BB89" s="46">
        <v>0</v>
      </c>
      <c r="BC89" s="46">
        <v>0</v>
      </c>
      <c r="BD89" s="46">
        <v>0</v>
      </c>
      <c r="BE89" s="46">
        <v>0</v>
      </c>
      <c r="BF89" s="46">
        <v>0</v>
      </c>
      <c r="BG89" s="46">
        <v>0</v>
      </c>
      <c r="BH89" s="46">
        <v>0</v>
      </c>
      <c r="BI89" s="46">
        <v>0</v>
      </c>
      <c r="BJ89" s="46"/>
      <c r="BK89" s="46"/>
      <c r="BL89" s="46"/>
      <c r="BM89" s="46">
        <v>1</v>
      </c>
      <c r="BN89" s="46"/>
      <c r="BO89" s="46"/>
      <c r="BP89" s="46"/>
      <c r="BQ89" s="46">
        <v>5</v>
      </c>
      <c r="BR89" s="46"/>
      <c r="BS89" s="46"/>
      <c r="BT89" s="46"/>
      <c r="BU89" s="46">
        <v>2</v>
      </c>
      <c r="BV89" s="46"/>
      <c r="BW89" s="46"/>
      <c r="BX89" s="46"/>
      <c r="BY89" s="46">
        <v>88</v>
      </c>
    </row>
    <row r="90" spans="1:77">
      <c r="A90" s="45" t="s">
        <v>334</v>
      </c>
      <c r="B90" s="45" t="s">
        <v>335</v>
      </c>
      <c r="C90" s="49">
        <v>3</v>
      </c>
      <c r="D90" s="49">
        <v>3</v>
      </c>
      <c r="E90" s="49">
        <v>3</v>
      </c>
      <c r="F90" s="49">
        <v>3</v>
      </c>
      <c r="G90" s="49">
        <v>0</v>
      </c>
      <c r="H90" s="49">
        <v>209</v>
      </c>
      <c r="I90" s="49">
        <v>200</v>
      </c>
      <c r="J90" s="49">
        <v>191</v>
      </c>
      <c r="K90" s="49">
        <v>189</v>
      </c>
      <c r="L90" s="49">
        <v>-11</v>
      </c>
      <c r="M90" s="160">
        <v>-5.5</v>
      </c>
      <c r="N90" s="46">
        <v>0</v>
      </c>
      <c r="O90" s="46">
        <v>0</v>
      </c>
      <c r="P90" s="46">
        <v>0</v>
      </c>
      <c r="Q90" s="46">
        <v>0</v>
      </c>
      <c r="R90" s="46">
        <v>0</v>
      </c>
      <c r="S90" s="46">
        <v>0</v>
      </c>
      <c r="T90" s="46">
        <v>0</v>
      </c>
      <c r="U90" s="46">
        <v>0</v>
      </c>
      <c r="V90" s="46">
        <v>1</v>
      </c>
      <c r="W90" s="46">
        <v>1</v>
      </c>
      <c r="X90" s="46">
        <v>1</v>
      </c>
      <c r="Y90" s="46">
        <v>0</v>
      </c>
      <c r="Z90" s="46">
        <v>26</v>
      </c>
      <c r="AA90" s="46">
        <v>25</v>
      </c>
      <c r="AB90" s="46">
        <v>22</v>
      </c>
      <c r="AC90" s="46">
        <v>6</v>
      </c>
      <c r="AD90" s="46">
        <v>1</v>
      </c>
      <c r="AE90" s="46">
        <v>1</v>
      </c>
      <c r="AF90" s="46">
        <v>1</v>
      </c>
      <c r="AG90" s="46">
        <v>0</v>
      </c>
      <c r="AH90" s="46">
        <v>70</v>
      </c>
      <c r="AI90" s="46">
        <v>65</v>
      </c>
      <c r="AJ90" s="46">
        <v>66</v>
      </c>
      <c r="AK90" s="46">
        <v>49</v>
      </c>
      <c r="AL90" s="46">
        <v>1</v>
      </c>
      <c r="AM90" s="46">
        <v>1</v>
      </c>
      <c r="AN90" s="46">
        <v>1</v>
      </c>
      <c r="AO90" s="46">
        <v>1</v>
      </c>
      <c r="AP90" s="46">
        <v>113</v>
      </c>
      <c r="AQ90" s="46">
        <v>110</v>
      </c>
      <c r="AR90" s="46">
        <v>103</v>
      </c>
      <c r="AS90" s="46">
        <v>100</v>
      </c>
      <c r="AT90" s="46">
        <v>0</v>
      </c>
      <c r="AU90" s="46">
        <v>0</v>
      </c>
      <c r="AV90" s="46">
        <v>0</v>
      </c>
      <c r="AW90" s="46">
        <v>0</v>
      </c>
      <c r="AX90" s="46">
        <v>0</v>
      </c>
      <c r="AY90" s="46">
        <v>0</v>
      </c>
      <c r="AZ90" s="46">
        <v>0</v>
      </c>
      <c r="BA90" s="46">
        <v>0</v>
      </c>
      <c r="BB90" s="46">
        <v>0</v>
      </c>
      <c r="BC90" s="46">
        <v>0</v>
      </c>
      <c r="BD90" s="46">
        <v>0</v>
      </c>
      <c r="BE90" s="46">
        <v>0</v>
      </c>
      <c r="BF90" s="46">
        <v>0</v>
      </c>
      <c r="BG90" s="46">
        <v>0</v>
      </c>
      <c r="BH90" s="46">
        <v>0</v>
      </c>
      <c r="BI90" s="46">
        <v>0</v>
      </c>
      <c r="BJ90" s="46"/>
      <c r="BK90" s="46"/>
      <c r="BL90" s="46"/>
      <c r="BM90" s="46">
        <v>1</v>
      </c>
      <c r="BN90" s="46"/>
      <c r="BO90" s="46"/>
      <c r="BP90" s="46"/>
      <c r="BQ90" s="46">
        <v>8</v>
      </c>
      <c r="BR90" s="46"/>
      <c r="BS90" s="46"/>
      <c r="BT90" s="46"/>
      <c r="BU90" s="46">
        <v>1</v>
      </c>
      <c r="BV90" s="46"/>
      <c r="BW90" s="46"/>
      <c r="BX90" s="46"/>
      <c r="BY90" s="46">
        <v>26</v>
      </c>
    </row>
    <row r="91" spans="1:77">
      <c r="A91" s="45" t="s">
        <v>336</v>
      </c>
      <c r="B91" s="45" t="s">
        <v>337</v>
      </c>
      <c r="C91" s="49">
        <v>5</v>
      </c>
      <c r="D91" s="49">
        <v>5</v>
      </c>
      <c r="E91" s="49">
        <v>5</v>
      </c>
      <c r="F91" s="49">
        <v>5</v>
      </c>
      <c r="G91" s="49">
        <v>0</v>
      </c>
      <c r="H91" s="49">
        <v>267</v>
      </c>
      <c r="I91" s="49">
        <v>292</v>
      </c>
      <c r="J91" s="49">
        <v>292</v>
      </c>
      <c r="K91" s="49">
        <v>295</v>
      </c>
      <c r="L91" s="49">
        <v>3</v>
      </c>
      <c r="M91" s="160">
        <v>1.0273972602739727</v>
      </c>
      <c r="N91" s="46">
        <v>1</v>
      </c>
      <c r="O91" s="46">
        <v>1</v>
      </c>
      <c r="P91" s="46">
        <v>1</v>
      </c>
      <c r="Q91" s="46">
        <v>1</v>
      </c>
      <c r="R91" s="46">
        <v>8</v>
      </c>
      <c r="S91" s="46">
        <v>11</v>
      </c>
      <c r="T91" s="46">
        <v>12</v>
      </c>
      <c r="U91" s="46">
        <v>9</v>
      </c>
      <c r="V91" s="46">
        <v>0</v>
      </c>
      <c r="W91" s="46">
        <v>0</v>
      </c>
      <c r="X91" s="46">
        <v>0</v>
      </c>
      <c r="Y91" s="46">
        <v>0</v>
      </c>
      <c r="Z91" s="46">
        <v>0</v>
      </c>
      <c r="AA91" s="46">
        <v>0</v>
      </c>
      <c r="AB91" s="46">
        <v>0</v>
      </c>
      <c r="AC91" s="46">
        <v>0</v>
      </c>
      <c r="AD91" s="46">
        <v>2</v>
      </c>
      <c r="AE91" s="46">
        <v>2</v>
      </c>
      <c r="AF91" s="46">
        <v>2</v>
      </c>
      <c r="AG91" s="46">
        <v>0</v>
      </c>
      <c r="AH91" s="46">
        <v>148</v>
      </c>
      <c r="AI91" s="46">
        <v>143</v>
      </c>
      <c r="AJ91" s="46">
        <v>128</v>
      </c>
      <c r="AK91" s="46">
        <v>83</v>
      </c>
      <c r="AL91" s="46">
        <v>2</v>
      </c>
      <c r="AM91" s="46">
        <v>2</v>
      </c>
      <c r="AN91" s="46">
        <v>2</v>
      </c>
      <c r="AO91" s="46">
        <v>2</v>
      </c>
      <c r="AP91" s="46">
        <v>111</v>
      </c>
      <c r="AQ91" s="46">
        <v>138</v>
      </c>
      <c r="AR91" s="46">
        <v>152</v>
      </c>
      <c r="AS91" s="46">
        <v>158</v>
      </c>
      <c r="AT91" s="46">
        <v>0</v>
      </c>
      <c r="AU91" s="46">
        <v>0</v>
      </c>
      <c r="AV91" s="46">
        <v>0</v>
      </c>
      <c r="AW91" s="46">
        <v>0</v>
      </c>
      <c r="AX91" s="46">
        <v>0</v>
      </c>
      <c r="AY91" s="46">
        <v>0</v>
      </c>
      <c r="AZ91" s="46">
        <v>0</v>
      </c>
      <c r="BA91" s="46">
        <v>0</v>
      </c>
      <c r="BB91" s="46">
        <v>0</v>
      </c>
      <c r="BC91" s="46">
        <v>0</v>
      </c>
      <c r="BD91" s="46">
        <v>0</v>
      </c>
      <c r="BE91" s="46">
        <v>0</v>
      </c>
      <c r="BF91" s="46">
        <v>0</v>
      </c>
      <c r="BG91" s="46">
        <v>0</v>
      </c>
      <c r="BH91" s="46">
        <v>0</v>
      </c>
      <c r="BI91" s="46">
        <v>0</v>
      </c>
      <c r="BJ91" s="46"/>
      <c r="BK91" s="46"/>
      <c r="BL91" s="46"/>
      <c r="BM91" s="46">
        <v>0</v>
      </c>
      <c r="BN91" s="46"/>
      <c r="BO91" s="46"/>
      <c r="BP91" s="46"/>
      <c r="BQ91" s="46">
        <v>0</v>
      </c>
      <c r="BR91" s="46"/>
      <c r="BS91" s="46"/>
      <c r="BT91" s="46"/>
      <c r="BU91" s="46">
        <v>2</v>
      </c>
      <c r="BV91" s="46"/>
      <c r="BW91" s="46"/>
      <c r="BX91" s="46"/>
      <c r="BY91" s="46">
        <v>45</v>
      </c>
    </row>
    <row r="92" spans="1:77">
      <c r="A92" s="45" t="s">
        <v>525</v>
      </c>
      <c r="B92" s="45" t="s">
        <v>526</v>
      </c>
      <c r="C92" s="49">
        <v>11</v>
      </c>
      <c r="D92" s="49">
        <v>10</v>
      </c>
      <c r="E92" s="49">
        <v>11</v>
      </c>
      <c r="F92" s="49">
        <v>9</v>
      </c>
      <c r="G92" s="49">
        <v>-1</v>
      </c>
      <c r="H92" s="49">
        <v>975</v>
      </c>
      <c r="I92" s="49">
        <v>925</v>
      </c>
      <c r="J92" s="49">
        <v>876</v>
      </c>
      <c r="K92" s="49">
        <v>804</v>
      </c>
      <c r="L92" s="49">
        <v>-121</v>
      </c>
      <c r="M92" s="160">
        <v>-13.081081081081081</v>
      </c>
      <c r="N92" s="46">
        <v>1</v>
      </c>
      <c r="O92" s="46">
        <v>1</v>
      </c>
      <c r="P92" s="46">
        <v>1</v>
      </c>
      <c r="Q92" s="46">
        <v>1</v>
      </c>
      <c r="R92" s="46">
        <v>23</v>
      </c>
      <c r="S92" s="46">
        <v>21</v>
      </c>
      <c r="T92" s="46">
        <v>25</v>
      </c>
      <c r="U92" s="46">
        <v>25</v>
      </c>
      <c r="V92" s="46">
        <v>0</v>
      </c>
      <c r="W92" s="46">
        <v>0</v>
      </c>
      <c r="X92" s="46">
        <v>0</v>
      </c>
      <c r="Y92" s="46">
        <v>0</v>
      </c>
      <c r="Z92" s="46">
        <v>0</v>
      </c>
      <c r="AA92" s="46">
        <v>0</v>
      </c>
      <c r="AB92" s="46">
        <v>0</v>
      </c>
      <c r="AC92" s="46">
        <v>0</v>
      </c>
      <c r="AD92" s="46">
        <v>3</v>
      </c>
      <c r="AE92" s="46">
        <v>3</v>
      </c>
      <c r="AF92" s="46">
        <v>3</v>
      </c>
      <c r="AG92" s="46">
        <v>0</v>
      </c>
      <c r="AH92" s="46">
        <v>293</v>
      </c>
      <c r="AI92" s="46">
        <v>257</v>
      </c>
      <c r="AJ92" s="46">
        <v>248</v>
      </c>
      <c r="AK92" s="46">
        <v>143</v>
      </c>
      <c r="AL92" s="46">
        <v>7</v>
      </c>
      <c r="AM92" s="46">
        <v>6</v>
      </c>
      <c r="AN92" s="46">
        <v>7</v>
      </c>
      <c r="AO92" s="46">
        <v>6</v>
      </c>
      <c r="AP92" s="46">
        <v>659</v>
      </c>
      <c r="AQ92" s="46">
        <v>647</v>
      </c>
      <c r="AR92" s="46">
        <v>603</v>
      </c>
      <c r="AS92" s="46">
        <v>572</v>
      </c>
      <c r="AT92" s="46">
        <v>0</v>
      </c>
      <c r="AU92" s="46">
        <v>0</v>
      </c>
      <c r="AV92" s="46">
        <v>0</v>
      </c>
      <c r="AW92" s="46">
        <v>0</v>
      </c>
      <c r="AX92" s="46">
        <v>0</v>
      </c>
      <c r="AY92" s="46">
        <v>0</v>
      </c>
      <c r="AZ92" s="46">
        <v>0</v>
      </c>
      <c r="BA92" s="46">
        <v>0</v>
      </c>
      <c r="BB92" s="46">
        <v>0</v>
      </c>
      <c r="BC92" s="46">
        <v>0</v>
      </c>
      <c r="BD92" s="46">
        <v>0</v>
      </c>
      <c r="BE92" s="46">
        <v>0</v>
      </c>
      <c r="BF92" s="46">
        <v>0</v>
      </c>
      <c r="BG92" s="46">
        <v>0</v>
      </c>
      <c r="BH92" s="46">
        <v>0</v>
      </c>
      <c r="BI92" s="46">
        <v>0</v>
      </c>
      <c r="BJ92" s="46"/>
      <c r="BK92" s="46"/>
      <c r="BL92" s="46"/>
      <c r="BM92" s="46">
        <v>0</v>
      </c>
      <c r="BN92" s="46"/>
      <c r="BO92" s="46"/>
      <c r="BP92" s="46"/>
      <c r="BQ92" s="46">
        <v>0</v>
      </c>
      <c r="BR92" s="46"/>
      <c r="BS92" s="46"/>
      <c r="BT92" s="46"/>
      <c r="BU92" s="46">
        <v>2</v>
      </c>
      <c r="BV92" s="46"/>
      <c r="BW92" s="46"/>
      <c r="BX92" s="46"/>
      <c r="BY92" s="46">
        <v>64</v>
      </c>
    </row>
    <row r="93" spans="1:77">
      <c r="A93" s="45" t="s">
        <v>338</v>
      </c>
      <c r="B93" s="45" t="s">
        <v>339</v>
      </c>
      <c r="C93" s="49">
        <v>3</v>
      </c>
      <c r="D93" s="49">
        <v>3</v>
      </c>
      <c r="E93" s="49">
        <v>3</v>
      </c>
      <c r="F93" s="49">
        <v>3</v>
      </c>
      <c r="G93" s="49">
        <v>0</v>
      </c>
      <c r="H93" s="49">
        <v>566</v>
      </c>
      <c r="I93" s="49">
        <v>522</v>
      </c>
      <c r="J93" s="49">
        <v>469</v>
      </c>
      <c r="K93" s="49">
        <v>409</v>
      </c>
      <c r="L93" s="49">
        <v>-113</v>
      </c>
      <c r="M93" s="160">
        <v>-21.64750957854406</v>
      </c>
      <c r="N93" s="46">
        <v>1</v>
      </c>
      <c r="O93" s="46">
        <v>1</v>
      </c>
      <c r="P93" s="46">
        <v>1</v>
      </c>
      <c r="Q93" s="46">
        <v>1</v>
      </c>
      <c r="R93" s="46">
        <v>23</v>
      </c>
      <c r="S93" s="46">
        <v>21</v>
      </c>
      <c r="T93" s="46">
        <v>25</v>
      </c>
      <c r="U93" s="46">
        <v>25</v>
      </c>
      <c r="V93" s="46">
        <v>0</v>
      </c>
      <c r="W93" s="46">
        <v>0</v>
      </c>
      <c r="X93" s="46">
        <v>0</v>
      </c>
      <c r="Y93" s="46">
        <v>0</v>
      </c>
      <c r="Z93" s="46">
        <v>0</v>
      </c>
      <c r="AA93" s="46">
        <v>0</v>
      </c>
      <c r="AB93" s="46">
        <v>0</v>
      </c>
      <c r="AC93" s="46">
        <v>0</v>
      </c>
      <c r="AD93" s="46">
        <v>1</v>
      </c>
      <c r="AE93" s="46">
        <v>1</v>
      </c>
      <c r="AF93" s="46">
        <v>1</v>
      </c>
      <c r="AG93" s="46">
        <v>0</v>
      </c>
      <c r="AH93" s="46">
        <v>207</v>
      </c>
      <c r="AI93" s="46">
        <v>187</v>
      </c>
      <c r="AJ93" s="46">
        <v>180</v>
      </c>
      <c r="AK93" s="46">
        <v>113</v>
      </c>
      <c r="AL93" s="46">
        <v>1</v>
      </c>
      <c r="AM93" s="46">
        <v>1</v>
      </c>
      <c r="AN93" s="46">
        <v>1</v>
      </c>
      <c r="AO93" s="46">
        <v>1</v>
      </c>
      <c r="AP93" s="46">
        <v>336</v>
      </c>
      <c r="AQ93" s="46">
        <v>314</v>
      </c>
      <c r="AR93" s="46">
        <v>264</v>
      </c>
      <c r="AS93" s="46">
        <v>215</v>
      </c>
      <c r="AT93" s="46">
        <v>0</v>
      </c>
      <c r="AU93" s="46">
        <v>0</v>
      </c>
      <c r="AV93" s="46">
        <v>0</v>
      </c>
      <c r="AW93" s="46">
        <v>0</v>
      </c>
      <c r="AX93" s="46">
        <v>0</v>
      </c>
      <c r="AY93" s="46">
        <v>0</v>
      </c>
      <c r="AZ93" s="46">
        <v>0</v>
      </c>
      <c r="BA93" s="46">
        <v>0</v>
      </c>
      <c r="BB93" s="46">
        <v>0</v>
      </c>
      <c r="BC93" s="46">
        <v>0</v>
      </c>
      <c r="BD93" s="46">
        <v>0</v>
      </c>
      <c r="BE93" s="46">
        <v>0</v>
      </c>
      <c r="BF93" s="46">
        <v>0</v>
      </c>
      <c r="BG93" s="46">
        <v>0</v>
      </c>
      <c r="BH93" s="46">
        <v>0</v>
      </c>
      <c r="BI93" s="46">
        <v>0</v>
      </c>
      <c r="BJ93" s="46"/>
      <c r="BK93" s="46"/>
      <c r="BL93" s="46"/>
      <c r="BM93" s="46">
        <v>0</v>
      </c>
      <c r="BN93" s="46"/>
      <c r="BO93" s="46"/>
      <c r="BP93" s="46"/>
      <c r="BQ93" s="46">
        <v>0</v>
      </c>
      <c r="BR93" s="46"/>
      <c r="BS93" s="46"/>
      <c r="BT93" s="46"/>
      <c r="BU93" s="46">
        <v>1</v>
      </c>
      <c r="BV93" s="46"/>
      <c r="BW93" s="46"/>
      <c r="BX93" s="46"/>
      <c r="BY93" s="46">
        <v>56</v>
      </c>
    </row>
    <row r="94" spans="1:77">
      <c r="A94" s="45" t="s">
        <v>340</v>
      </c>
      <c r="B94" s="45" t="s">
        <v>341</v>
      </c>
      <c r="C94" s="49">
        <v>0</v>
      </c>
      <c r="D94" s="49">
        <v>0</v>
      </c>
      <c r="E94" s="49">
        <v>0</v>
      </c>
      <c r="F94" s="49">
        <v>0</v>
      </c>
      <c r="G94" s="49">
        <v>0</v>
      </c>
      <c r="H94" s="49">
        <v>0</v>
      </c>
      <c r="I94" s="49">
        <v>0</v>
      </c>
      <c r="J94" s="49">
        <v>0</v>
      </c>
      <c r="K94" s="49">
        <v>0</v>
      </c>
      <c r="L94" s="49">
        <v>0</v>
      </c>
      <c r="M94" s="160"/>
      <c r="N94" s="46">
        <v>0</v>
      </c>
      <c r="O94" s="46">
        <v>0</v>
      </c>
      <c r="P94" s="46">
        <v>0</v>
      </c>
      <c r="Q94" s="46">
        <v>0</v>
      </c>
      <c r="R94" s="46">
        <v>0</v>
      </c>
      <c r="S94" s="46">
        <v>0</v>
      </c>
      <c r="T94" s="46">
        <v>0</v>
      </c>
      <c r="U94" s="46">
        <v>0</v>
      </c>
      <c r="V94" s="46">
        <v>0</v>
      </c>
      <c r="W94" s="46">
        <v>0</v>
      </c>
      <c r="X94" s="46">
        <v>0</v>
      </c>
      <c r="Y94" s="46">
        <v>0</v>
      </c>
      <c r="Z94" s="46">
        <v>0</v>
      </c>
      <c r="AA94" s="46">
        <v>0</v>
      </c>
      <c r="AB94" s="46">
        <v>0</v>
      </c>
      <c r="AC94" s="46">
        <v>0</v>
      </c>
      <c r="AD94" s="46">
        <v>0</v>
      </c>
      <c r="AE94" s="46">
        <v>0</v>
      </c>
      <c r="AF94" s="46">
        <v>0</v>
      </c>
      <c r="AG94" s="46">
        <v>0</v>
      </c>
      <c r="AH94" s="46">
        <v>0</v>
      </c>
      <c r="AI94" s="46">
        <v>0</v>
      </c>
      <c r="AJ94" s="46">
        <v>0</v>
      </c>
      <c r="AK94" s="46">
        <v>0</v>
      </c>
      <c r="AL94" s="46">
        <v>0</v>
      </c>
      <c r="AM94" s="46">
        <v>0</v>
      </c>
      <c r="AN94" s="46">
        <v>0</v>
      </c>
      <c r="AO94" s="46">
        <v>0</v>
      </c>
      <c r="AP94" s="46">
        <v>0</v>
      </c>
      <c r="AQ94" s="46">
        <v>0</v>
      </c>
      <c r="AR94" s="46">
        <v>0</v>
      </c>
      <c r="AS94" s="46">
        <v>0</v>
      </c>
      <c r="AT94" s="46">
        <v>0</v>
      </c>
      <c r="AU94" s="46">
        <v>0</v>
      </c>
      <c r="AV94" s="46">
        <v>0</v>
      </c>
      <c r="AW94" s="46">
        <v>0</v>
      </c>
      <c r="AX94" s="46">
        <v>0</v>
      </c>
      <c r="AY94" s="46">
        <v>0</v>
      </c>
      <c r="AZ94" s="46">
        <v>0</v>
      </c>
      <c r="BA94" s="46">
        <v>0</v>
      </c>
      <c r="BB94" s="46">
        <v>0</v>
      </c>
      <c r="BC94" s="46">
        <v>0</v>
      </c>
      <c r="BD94" s="46">
        <v>0</v>
      </c>
      <c r="BE94" s="46">
        <v>0</v>
      </c>
      <c r="BF94" s="46">
        <v>0</v>
      </c>
      <c r="BG94" s="46">
        <v>0</v>
      </c>
      <c r="BH94" s="46">
        <v>0</v>
      </c>
      <c r="BI94" s="46">
        <v>0</v>
      </c>
      <c r="BJ94" s="46"/>
      <c r="BK94" s="46"/>
      <c r="BL94" s="46"/>
      <c r="BM94" s="46">
        <v>0</v>
      </c>
      <c r="BN94" s="46"/>
      <c r="BO94" s="46"/>
      <c r="BP94" s="46"/>
      <c r="BQ94" s="46">
        <v>0</v>
      </c>
      <c r="BR94" s="46"/>
      <c r="BS94" s="46"/>
      <c r="BT94" s="46"/>
      <c r="BU94" s="46">
        <v>0</v>
      </c>
      <c r="BV94" s="46"/>
      <c r="BW94" s="46"/>
      <c r="BX94" s="46"/>
      <c r="BY94" s="46">
        <v>0</v>
      </c>
    </row>
    <row r="95" spans="1:77">
      <c r="A95" s="45" t="s">
        <v>342</v>
      </c>
      <c r="B95" s="45" t="s">
        <v>343</v>
      </c>
      <c r="C95" s="49">
        <v>0</v>
      </c>
      <c r="D95" s="49">
        <v>0</v>
      </c>
      <c r="E95" s="49">
        <v>0</v>
      </c>
      <c r="F95" s="49">
        <v>0</v>
      </c>
      <c r="G95" s="49">
        <v>0</v>
      </c>
      <c r="H95" s="49">
        <v>0</v>
      </c>
      <c r="I95" s="49">
        <v>0</v>
      </c>
      <c r="J95" s="49">
        <v>0</v>
      </c>
      <c r="K95" s="49">
        <v>0</v>
      </c>
      <c r="L95" s="49">
        <v>0</v>
      </c>
      <c r="M95" s="160"/>
      <c r="N95" s="46">
        <v>0</v>
      </c>
      <c r="O95" s="46">
        <v>0</v>
      </c>
      <c r="P95" s="46">
        <v>0</v>
      </c>
      <c r="Q95" s="46">
        <v>0</v>
      </c>
      <c r="R95" s="46">
        <v>0</v>
      </c>
      <c r="S95" s="46">
        <v>0</v>
      </c>
      <c r="T95" s="46">
        <v>0</v>
      </c>
      <c r="U95" s="46">
        <v>0</v>
      </c>
      <c r="V95" s="46">
        <v>0</v>
      </c>
      <c r="W95" s="46">
        <v>0</v>
      </c>
      <c r="X95" s="46">
        <v>0</v>
      </c>
      <c r="Y95" s="46">
        <v>0</v>
      </c>
      <c r="Z95" s="46">
        <v>0</v>
      </c>
      <c r="AA95" s="46">
        <v>0</v>
      </c>
      <c r="AB95" s="46">
        <v>0</v>
      </c>
      <c r="AC95" s="46">
        <v>0</v>
      </c>
      <c r="AD95" s="46">
        <v>0</v>
      </c>
      <c r="AE95" s="46">
        <v>0</v>
      </c>
      <c r="AF95" s="46">
        <v>0</v>
      </c>
      <c r="AG95" s="46">
        <v>0</v>
      </c>
      <c r="AH95" s="46">
        <v>0</v>
      </c>
      <c r="AI95" s="46">
        <v>0</v>
      </c>
      <c r="AJ95" s="46">
        <v>0</v>
      </c>
      <c r="AK95" s="46">
        <v>0</v>
      </c>
      <c r="AL95" s="46">
        <v>0</v>
      </c>
      <c r="AM95" s="46">
        <v>0</v>
      </c>
      <c r="AN95" s="46">
        <v>0</v>
      </c>
      <c r="AO95" s="46">
        <v>0</v>
      </c>
      <c r="AP95" s="46">
        <v>0</v>
      </c>
      <c r="AQ95" s="46">
        <v>0</v>
      </c>
      <c r="AR95" s="46">
        <v>0</v>
      </c>
      <c r="AS95" s="46">
        <v>0</v>
      </c>
      <c r="AT95" s="46">
        <v>0</v>
      </c>
      <c r="AU95" s="46">
        <v>0</v>
      </c>
      <c r="AV95" s="46">
        <v>0</v>
      </c>
      <c r="AW95" s="46">
        <v>0</v>
      </c>
      <c r="AX95" s="46">
        <v>0</v>
      </c>
      <c r="AY95" s="46">
        <v>0</v>
      </c>
      <c r="AZ95" s="46">
        <v>0</v>
      </c>
      <c r="BA95" s="46">
        <v>0</v>
      </c>
      <c r="BB95" s="46">
        <v>0</v>
      </c>
      <c r="BC95" s="46">
        <v>0</v>
      </c>
      <c r="BD95" s="46">
        <v>0</v>
      </c>
      <c r="BE95" s="46">
        <v>0</v>
      </c>
      <c r="BF95" s="46">
        <v>0</v>
      </c>
      <c r="BG95" s="46">
        <v>0</v>
      </c>
      <c r="BH95" s="46">
        <v>0</v>
      </c>
      <c r="BI95" s="46">
        <v>0</v>
      </c>
      <c r="BJ95" s="46"/>
      <c r="BK95" s="46"/>
      <c r="BL95" s="46"/>
      <c r="BM95" s="46">
        <v>0</v>
      </c>
      <c r="BN95" s="46"/>
      <c r="BO95" s="46"/>
      <c r="BP95" s="46"/>
      <c r="BQ95" s="46">
        <v>0</v>
      </c>
      <c r="BR95" s="46"/>
      <c r="BS95" s="46"/>
      <c r="BT95" s="46"/>
      <c r="BU95" s="46">
        <v>0</v>
      </c>
      <c r="BV95" s="46"/>
      <c r="BW95" s="46"/>
      <c r="BX95" s="46"/>
      <c r="BY95" s="46">
        <v>0</v>
      </c>
    </row>
    <row r="96" spans="1:77">
      <c r="A96" s="45" t="s">
        <v>344</v>
      </c>
      <c r="B96" s="45" t="s">
        <v>345</v>
      </c>
      <c r="C96" s="49">
        <v>0</v>
      </c>
      <c r="D96" s="49">
        <v>0</v>
      </c>
      <c r="E96" s="49">
        <v>0</v>
      </c>
      <c r="F96" s="49">
        <v>0</v>
      </c>
      <c r="G96" s="49">
        <v>0</v>
      </c>
      <c r="H96" s="49">
        <v>0</v>
      </c>
      <c r="I96" s="49">
        <v>0</v>
      </c>
      <c r="J96" s="49">
        <v>0</v>
      </c>
      <c r="K96" s="49">
        <v>0</v>
      </c>
      <c r="L96" s="49">
        <v>0</v>
      </c>
      <c r="M96" s="160"/>
      <c r="N96" s="46">
        <v>0</v>
      </c>
      <c r="O96" s="46">
        <v>0</v>
      </c>
      <c r="P96" s="46">
        <v>0</v>
      </c>
      <c r="Q96" s="46">
        <v>0</v>
      </c>
      <c r="R96" s="46">
        <v>0</v>
      </c>
      <c r="S96" s="46">
        <v>0</v>
      </c>
      <c r="T96" s="46">
        <v>0</v>
      </c>
      <c r="U96" s="46">
        <v>0</v>
      </c>
      <c r="V96" s="46">
        <v>0</v>
      </c>
      <c r="W96" s="46">
        <v>0</v>
      </c>
      <c r="X96" s="46">
        <v>0</v>
      </c>
      <c r="Y96" s="46">
        <v>0</v>
      </c>
      <c r="Z96" s="46">
        <v>0</v>
      </c>
      <c r="AA96" s="46">
        <v>0</v>
      </c>
      <c r="AB96" s="46">
        <v>0</v>
      </c>
      <c r="AC96" s="46">
        <v>0</v>
      </c>
      <c r="AD96" s="46">
        <v>0</v>
      </c>
      <c r="AE96" s="46">
        <v>0</v>
      </c>
      <c r="AF96" s="46">
        <v>0</v>
      </c>
      <c r="AG96" s="46">
        <v>0</v>
      </c>
      <c r="AH96" s="46">
        <v>0</v>
      </c>
      <c r="AI96" s="46">
        <v>0</v>
      </c>
      <c r="AJ96" s="46">
        <v>0</v>
      </c>
      <c r="AK96" s="46">
        <v>0</v>
      </c>
      <c r="AL96" s="46">
        <v>0</v>
      </c>
      <c r="AM96" s="46">
        <v>0</v>
      </c>
      <c r="AN96" s="46">
        <v>0</v>
      </c>
      <c r="AO96" s="46">
        <v>0</v>
      </c>
      <c r="AP96" s="46">
        <v>0</v>
      </c>
      <c r="AQ96" s="46">
        <v>0</v>
      </c>
      <c r="AR96" s="46">
        <v>0</v>
      </c>
      <c r="AS96" s="46">
        <v>0</v>
      </c>
      <c r="AT96" s="46">
        <v>0</v>
      </c>
      <c r="AU96" s="46">
        <v>0</v>
      </c>
      <c r="AV96" s="46">
        <v>0</v>
      </c>
      <c r="AW96" s="46">
        <v>0</v>
      </c>
      <c r="AX96" s="46">
        <v>0</v>
      </c>
      <c r="AY96" s="46">
        <v>0</v>
      </c>
      <c r="AZ96" s="46">
        <v>0</v>
      </c>
      <c r="BA96" s="46">
        <v>0</v>
      </c>
      <c r="BB96" s="46">
        <v>0</v>
      </c>
      <c r="BC96" s="46">
        <v>0</v>
      </c>
      <c r="BD96" s="46">
        <v>0</v>
      </c>
      <c r="BE96" s="46">
        <v>0</v>
      </c>
      <c r="BF96" s="46">
        <v>0</v>
      </c>
      <c r="BG96" s="46">
        <v>0</v>
      </c>
      <c r="BH96" s="46">
        <v>0</v>
      </c>
      <c r="BI96" s="46">
        <v>0</v>
      </c>
      <c r="BJ96" s="46"/>
      <c r="BK96" s="46"/>
      <c r="BL96" s="46"/>
      <c r="BM96" s="46">
        <v>0</v>
      </c>
      <c r="BN96" s="46"/>
      <c r="BO96" s="46"/>
      <c r="BP96" s="46"/>
      <c r="BQ96" s="46">
        <v>0</v>
      </c>
      <c r="BR96" s="46"/>
      <c r="BS96" s="46"/>
      <c r="BT96" s="46"/>
      <c r="BU96" s="46">
        <v>0</v>
      </c>
      <c r="BV96" s="46"/>
      <c r="BW96" s="46"/>
      <c r="BX96" s="46"/>
      <c r="BY96" s="46">
        <v>0</v>
      </c>
    </row>
    <row r="97" spans="1:77">
      <c r="A97" s="45" t="s">
        <v>346</v>
      </c>
      <c r="B97" s="45" t="s">
        <v>347</v>
      </c>
      <c r="C97" s="49">
        <v>1</v>
      </c>
      <c r="D97" s="49">
        <v>1</v>
      </c>
      <c r="E97" s="49">
        <v>1</v>
      </c>
      <c r="F97" s="49">
        <v>1</v>
      </c>
      <c r="G97" s="49">
        <v>0</v>
      </c>
      <c r="H97" s="49">
        <v>62</v>
      </c>
      <c r="I97" s="49">
        <v>50</v>
      </c>
      <c r="J97" s="49">
        <v>49</v>
      </c>
      <c r="K97" s="49">
        <v>38</v>
      </c>
      <c r="L97" s="49">
        <v>-12</v>
      </c>
      <c r="M97" s="160">
        <v>-24</v>
      </c>
      <c r="N97" s="46">
        <v>0</v>
      </c>
      <c r="O97" s="46">
        <v>0</v>
      </c>
      <c r="P97" s="46">
        <v>0</v>
      </c>
      <c r="Q97" s="46">
        <v>0</v>
      </c>
      <c r="R97" s="46">
        <v>0</v>
      </c>
      <c r="S97" s="46">
        <v>0</v>
      </c>
      <c r="T97" s="46">
        <v>0</v>
      </c>
      <c r="U97" s="46">
        <v>0</v>
      </c>
      <c r="V97" s="46">
        <v>0</v>
      </c>
      <c r="W97" s="46">
        <v>0</v>
      </c>
      <c r="X97" s="46">
        <v>0</v>
      </c>
      <c r="Y97" s="46">
        <v>0</v>
      </c>
      <c r="Z97" s="46">
        <v>0</v>
      </c>
      <c r="AA97" s="46">
        <v>0</v>
      </c>
      <c r="AB97" s="46">
        <v>0</v>
      </c>
      <c r="AC97" s="46">
        <v>0</v>
      </c>
      <c r="AD97" s="46">
        <v>1</v>
      </c>
      <c r="AE97" s="46">
        <v>1</v>
      </c>
      <c r="AF97" s="46">
        <v>1</v>
      </c>
      <c r="AG97" s="46">
        <v>0</v>
      </c>
      <c r="AH97" s="46">
        <v>62</v>
      </c>
      <c r="AI97" s="46">
        <v>50</v>
      </c>
      <c r="AJ97" s="46">
        <v>49</v>
      </c>
      <c r="AK97" s="46">
        <v>30</v>
      </c>
      <c r="AL97" s="46">
        <v>0</v>
      </c>
      <c r="AM97" s="46">
        <v>0</v>
      </c>
      <c r="AN97" s="46">
        <v>0</v>
      </c>
      <c r="AO97" s="46">
        <v>0</v>
      </c>
      <c r="AP97" s="46">
        <v>0</v>
      </c>
      <c r="AQ97" s="46">
        <v>0</v>
      </c>
      <c r="AR97" s="46">
        <v>0</v>
      </c>
      <c r="AS97" s="46">
        <v>0</v>
      </c>
      <c r="AT97" s="46">
        <v>0</v>
      </c>
      <c r="AU97" s="46">
        <v>0</v>
      </c>
      <c r="AV97" s="46">
        <v>0</v>
      </c>
      <c r="AW97" s="46">
        <v>0</v>
      </c>
      <c r="AX97" s="46">
        <v>0</v>
      </c>
      <c r="AY97" s="46">
        <v>0</v>
      </c>
      <c r="AZ97" s="46">
        <v>0</v>
      </c>
      <c r="BA97" s="46">
        <v>0</v>
      </c>
      <c r="BB97" s="46">
        <v>0</v>
      </c>
      <c r="BC97" s="46">
        <v>0</v>
      </c>
      <c r="BD97" s="46">
        <v>0</v>
      </c>
      <c r="BE97" s="46">
        <v>0</v>
      </c>
      <c r="BF97" s="46">
        <v>0</v>
      </c>
      <c r="BG97" s="46">
        <v>0</v>
      </c>
      <c r="BH97" s="46">
        <v>0</v>
      </c>
      <c r="BI97" s="46">
        <v>0</v>
      </c>
      <c r="BJ97" s="46"/>
      <c r="BK97" s="46"/>
      <c r="BL97" s="46"/>
      <c r="BM97" s="46">
        <v>0</v>
      </c>
      <c r="BN97" s="46"/>
      <c r="BO97" s="46"/>
      <c r="BP97" s="46"/>
      <c r="BQ97" s="46">
        <v>0</v>
      </c>
      <c r="BR97" s="46"/>
      <c r="BS97" s="46"/>
      <c r="BT97" s="46"/>
      <c r="BU97" s="46">
        <v>1</v>
      </c>
      <c r="BV97" s="46"/>
      <c r="BW97" s="46"/>
      <c r="BX97" s="46"/>
      <c r="BY97" s="46">
        <v>8</v>
      </c>
    </row>
    <row r="98" spans="1:77">
      <c r="A98" s="45" t="s">
        <v>348</v>
      </c>
      <c r="B98" s="45" t="s">
        <v>349</v>
      </c>
      <c r="C98" s="49">
        <v>7</v>
      </c>
      <c r="D98" s="49">
        <v>6</v>
      </c>
      <c r="E98" s="49">
        <v>7</v>
      </c>
      <c r="F98" s="49">
        <v>5</v>
      </c>
      <c r="G98" s="49">
        <v>-1</v>
      </c>
      <c r="H98" s="49">
        <v>347</v>
      </c>
      <c r="I98" s="49">
        <v>353</v>
      </c>
      <c r="J98" s="49">
        <v>358</v>
      </c>
      <c r="K98" s="49">
        <v>357</v>
      </c>
      <c r="L98" s="49">
        <v>4</v>
      </c>
      <c r="M98" s="160">
        <v>1.1331444759206799</v>
      </c>
      <c r="N98" s="46">
        <v>0</v>
      </c>
      <c r="O98" s="46">
        <v>0</v>
      </c>
      <c r="P98" s="46">
        <v>0</v>
      </c>
      <c r="Q98" s="46">
        <v>0</v>
      </c>
      <c r="R98" s="46">
        <v>0</v>
      </c>
      <c r="S98" s="46">
        <v>0</v>
      </c>
      <c r="T98" s="46">
        <v>0</v>
      </c>
      <c r="U98" s="46">
        <v>0</v>
      </c>
      <c r="V98" s="46">
        <v>0</v>
      </c>
      <c r="W98" s="46">
        <v>0</v>
      </c>
      <c r="X98" s="46">
        <v>0</v>
      </c>
      <c r="Y98" s="46">
        <v>0</v>
      </c>
      <c r="Z98" s="46">
        <v>0</v>
      </c>
      <c r="AA98" s="46">
        <v>0</v>
      </c>
      <c r="AB98" s="46">
        <v>0</v>
      </c>
      <c r="AC98" s="46">
        <v>0</v>
      </c>
      <c r="AD98" s="46">
        <v>1</v>
      </c>
      <c r="AE98" s="46">
        <v>1</v>
      </c>
      <c r="AF98" s="46">
        <v>1</v>
      </c>
      <c r="AG98" s="46">
        <v>0</v>
      </c>
      <c r="AH98" s="46">
        <v>24</v>
      </c>
      <c r="AI98" s="46">
        <v>20</v>
      </c>
      <c r="AJ98" s="46">
        <v>19</v>
      </c>
      <c r="AK98" s="46">
        <v>0</v>
      </c>
      <c r="AL98" s="46">
        <v>6</v>
      </c>
      <c r="AM98" s="46">
        <v>5</v>
      </c>
      <c r="AN98" s="46">
        <v>6</v>
      </c>
      <c r="AO98" s="46">
        <v>5</v>
      </c>
      <c r="AP98" s="46">
        <v>323</v>
      </c>
      <c r="AQ98" s="46">
        <v>333</v>
      </c>
      <c r="AR98" s="46">
        <v>339</v>
      </c>
      <c r="AS98" s="46">
        <v>357</v>
      </c>
      <c r="AT98" s="46">
        <v>0</v>
      </c>
      <c r="AU98" s="46">
        <v>0</v>
      </c>
      <c r="AV98" s="46">
        <v>0</v>
      </c>
      <c r="AW98" s="46">
        <v>0</v>
      </c>
      <c r="AX98" s="46">
        <v>0</v>
      </c>
      <c r="AY98" s="46">
        <v>0</v>
      </c>
      <c r="AZ98" s="46">
        <v>0</v>
      </c>
      <c r="BA98" s="46">
        <v>0</v>
      </c>
      <c r="BB98" s="46">
        <v>0</v>
      </c>
      <c r="BC98" s="46">
        <v>0</v>
      </c>
      <c r="BD98" s="46">
        <v>0</v>
      </c>
      <c r="BE98" s="46">
        <v>0</v>
      </c>
      <c r="BF98" s="46">
        <v>0</v>
      </c>
      <c r="BG98" s="46">
        <v>0</v>
      </c>
      <c r="BH98" s="46">
        <v>0</v>
      </c>
      <c r="BI98" s="46">
        <v>0</v>
      </c>
      <c r="BJ98" s="46"/>
      <c r="BK98" s="46"/>
      <c r="BL98" s="46"/>
      <c r="BM98" s="46">
        <v>0</v>
      </c>
      <c r="BN98" s="46"/>
      <c r="BO98" s="46"/>
      <c r="BP98" s="46"/>
      <c r="BQ98" s="46">
        <v>0</v>
      </c>
      <c r="BR98" s="46"/>
      <c r="BS98" s="46"/>
      <c r="BT98" s="46"/>
      <c r="BU98" s="46">
        <v>0</v>
      </c>
      <c r="BV98" s="46"/>
      <c r="BW98" s="46"/>
      <c r="BX98" s="46"/>
      <c r="BY98" s="46">
        <v>0</v>
      </c>
    </row>
    <row r="99" spans="1:77">
      <c r="A99" s="45" t="s">
        <v>350</v>
      </c>
      <c r="B99" s="45" t="s">
        <v>351</v>
      </c>
      <c r="C99" s="49">
        <v>0</v>
      </c>
      <c r="D99" s="49">
        <v>0</v>
      </c>
      <c r="E99" s="49">
        <v>0</v>
      </c>
      <c r="F99" s="49">
        <v>0</v>
      </c>
      <c r="G99" s="49">
        <v>0</v>
      </c>
      <c r="H99" s="49">
        <v>0</v>
      </c>
      <c r="I99" s="49">
        <v>0</v>
      </c>
      <c r="J99" s="49">
        <v>0</v>
      </c>
      <c r="K99" s="49">
        <v>0</v>
      </c>
      <c r="L99" s="49">
        <v>0</v>
      </c>
      <c r="M99" s="160"/>
      <c r="N99" s="46">
        <v>0</v>
      </c>
      <c r="O99" s="46">
        <v>0</v>
      </c>
      <c r="P99" s="46">
        <v>0</v>
      </c>
      <c r="Q99" s="46">
        <v>0</v>
      </c>
      <c r="R99" s="46">
        <v>0</v>
      </c>
      <c r="S99" s="46">
        <v>0</v>
      </c>
      <c r="T99" s="46">
        <v>0</v>
      </c>
      <c r="U99" s="46">
        <v>0</v>
      </c>
      <c r="V99" s="46">
        <v>0</v>
      </c>
      <c r="W99" s="46">
        <v>0</v>
      </c>
      <c r="X99" s="46">
        <v>0</v>
      </c>
      <c r="Y99" s="46">
        <v>0</v>
      </c>
      <c r="Z99" s="46">
        <v>0</v>
      </c>
      <c r="AA99" s="46">
        <v>0</v>
      </c>
      <c r="AB99" s="46">
        <v>0</v>
      </c>
      <c r="AC99" s="46">
        <v>0</v>
      </c>
      <c r="AD99" s="46">
        <v>0</v>
      </c>
      <c r="AE99" s="46">
        <v>0</v>
      </c>
      <c r="AF99" s="46">
        <v>0</v>
      </c>
      <c r="AG99" s="46">
        <v>0</v>
      </c>
      <c r="AH99" s="46">
        <v>0</v>
      </c>
      <c r="AI99" s="46">
        <v>0</v>
      </c>
      <c r="AJ99" s="46">
        <v>0</v>
      </c>
      <c r="AK99" s="46">
        <v>0</v>
      </c>
      <c r="AL99" s="46">
        <v>0</v>
      </c>
      <c r="AM99" s="46">
        <v>0</v>
      </c>
      <c r="AN99" s="46">
        <v>0</v>
      </c>
      <c r="AO99" s="46">
        <v>0</v>
      </c>
      <c r="AP99" s="46">
        <v>0</v>
      </c>
      <c r="AQ99" s="46">
        <v>0</v>
      </c>
      <c r="AR99" s="46">
        <v>0</v>
      </c>
      <c r="AS99" s="46">
        <v>0</v>
      </c>
      <c r="AT99" s="46">
        <v>0</v>
      </c>
      <c r="AU99" s="46">
        <v>0</v>
      </c>
      <c r="AV99" s="46">
        <v>0</v>
      </c>
      <c r="AW99" s="46">
        <v>0</v>
      </c>
      <c r="AX99" s="46">
        <v>0</v>
      </c>
      <c r="AY99" s="46">
        <v>0</v>
      </c>
      <c r="AZ99" s="46">
        <v>0</v>
      </c>
      <c r="BA99" s="46">
        <v>0</v>
      </c>
      <c r="BB99" s="46">
        <v>0</v>
      </c>
      <c r="BC99" s="46">
        <v>0</v>
      </c>
      <c r="BD99" s="46">
        <v>0</v>
      </c>
      <c r="BE99" s="46">
        <v>0</v>
      </c>
      <c r="BF99" s="46">
        <v>0</v>
      </c>
      <c r="BG99" s="46">
        <v>0</v>
      </c>
      <c r="BH99" s="46">
        <v>0</v>
      </c>
      <c r="BI99" s="46">
        <v>0</v>
      </c>
      <c r="BJ99" s="46"/>
      <c r="BK99" s="46"/>
      <c r="BL99" s="46"/>
      <c r="BM99" s="46">
        <v>0</v>
      </c>
      <c r="BN99" s="46"/>
      <c r="BO99" s="46"/>
      <c r="BP99" s="46"/>
      <c r="BQ99" s="46">
        <v>0</v>
      </c>
      <c r="BR99" s="46"/>
      <c r="BS99" s="46"/>
      <c r="BT99" s="46"/>
      <c r="BU99" s="46">
        <v>0</v>
      </c>
      <c r="BV99" s="46"/>
      <c r="BW99" s="46"/>
      <c r="BX99" s="46"/>
      <c r="BY99" s="46">
        <v>0</v>
      </c>
    </row>
    <row r="100" spans="1:77">
      <c r="A100" s="45" t="s">
        <v>527</v>
      </c>
      <c r="B100" s="45" t="s">
        <v>528</v>
      </c>
      <c r="C100" s="49">
        <v>7</v>
      </c>
      <c r="D100" s="49">
        <v>7</v>
      </c>
      <c r="E100" s="49">
        <v>7</v>
      </c>
      <c r="F100" s="49">
        <v>7</v>
      </c>
      <c r="G100" s="49">
        <v>0</v>
      </c>
      <c r="H100" s="49">
        <v>1291</v>
      </c>
      <c r="I100" s="49">
        <v>1289</v>
      </c>
      <c r="J100" s="49">
        <v>1278</v>
      </c>
      <c r="K100" s="49">
        <v>1290</v>
      </c>
      <c r="L100" s="49">
        <v>1</v>
      </c>
      <c r="M100" s="160">
        <v>7.7579519006982151E-2</v>
      </c>
      <c r="N100" s="46">
        <v>0</v>
      </c>
      <c r="O100" s="46">
        <v>0</v>
      </c>
      <c r="P100" s="46">
        <v>0</v>
      </c>
      <c r="Q100" s="46">
        <v>1</v>
      </c>
      <c r="R100" s="46">
        <v>0</v>
      </c>
      <c r="S100" s="46">
        <v>0</v>
      </c>
      <c r="T100" s="46">
        <v>0</v>
      </c>
      <c r="U100" s="46">
        <v>23</v>
      </c>
      <c r="V100" s="46">
        <v>1</v>
      </c>
      <c r="W100" s="46">
        <v>1</v>
      </c>
      <c r="X100" s="46">
        <v>1</v>
      </c>
      <c r="Y100" s="46">
        <v>0</v>
      </c>
      <c r="Z100" s="46">
        <v>33</v>
      </c>
      <c r="AA100" s="46">
        <v>30</v>
      </c>
      <c r="AB100" s="46">
        <v>30</v>
      </c>
      <c r="AC100" s="46">
        <v>8</v>
      </c>
      <c r="AD100" s="46">
        <v>2</v>
      </c>
      <c r="AE100" s="46">
        <v>2</v>
      </c>
      <c r="AF100" s="46">
        <v>2</v>
      </c>
      <c r="AG100" s="46">
        <v>0</v>
      </c>
      <c r="AH100" s="46">
        <v>334</v>
      </c>
      <c r="AI100" s="46">
        <v>330</v>
      </c>
      <c r="AJ100" s="46">
        <v>300</v>
      </c>
      <c r="AK100" s="46">
        <v>174</v>
      </c>
      <c r="AL100" s="46">
        <v>3</v>
      </c>
      <c r="AM100" s="46">
        <v>3</v>
      </c>
      <c r="AN100" s="46">
        <v>3</v>
      </c>
      <c r="AO100" s="46">
        <v>3</v>
      </c>
      <c r="AP100" s="46">
        <v>876</v>
      </c>
      <c r="AQ100" s="46">
        <v>877</v>
      </c>
      <c r="AR100" s="46">
        <v>890</v>
      </c>
      <c r="AS100" s="46">
        <v>934</v>
      </c>
      <c r="AT100" s="46">
        <v>0</v>
      </c>
      <c r="AU100" s="46">
        <v>0</v>
      </c>
      <c r="AV100" s="46">
        <v>0</v>
      </c>
      <c r="AW100" s="46">
        <v>0</v>
      </c>
      <c r="AX100" s="46">
        <v>0</v>
      </c>
      <c r="AY100" s="46">
        <v>0</v>
      </c>
      <c r="AZ100" s="46">
        <v>0</v>
      </c>
      <c r="BA100" s="46">
        <v>0</v>
      </c>
      <c r="BB100" s="46">
        <v>1</v>
      </c>
      <c r="BC100" s="46">
        <v>1</v>
      </c>
      <c r="BD100" s="46">
        <v>1</v>
      </c>
      <c r="BE100" s="46">
        <v>1</v>
      </c>
      <c r="BF100" s="46">
        <v>48</v>
      </c>
      <c r="BG100" s="46">
        <v>52</v>
      </c>
      <c r="BH100" s="46">
        <v>58</v>
      </c>
      <c r="BI100" s="46">
        <v>61</v>
      </c>
      <c r="BJ100" s="46"/>
      <c r="BK100" s="46"/>
      <c r="BL100" s="46"/>
      <c r="BM100" s="46">
        <v>1</v>
      </c>
      <c r="BN100" s="46"/>
      <c r="BO100" s="46"/>
      <c r="BP100" s="46"/>
      <c r="BQ100" s="46">
        <v>5</v>
      </c>
      <c r="BR100" s="46"/>
      <c r="BS100" s="46"/>
      <c r="BT100" s="46"/>
      <c r="BU100" s="46">
        <v>1</v>
      </c>
      <c r="BV100" s="46"/>
      <c r="BW100" s="46"/>
      <c r="BX100" s="46"/>
      <c r="BY100" s="46">
        <v>85</v>
      </c>
    </row>
    <row r="101" spans="1:77">
      <c r="A101" s="45" t="s">
        <v>352</v>
      </c>
      <c r="B101" s="45" t="s">
        <v>353</v>
      </c>
      <c r="C101" s="49">
        <v>6</v>
      </c>
      <c r="D101" s="49">
        <v>6</v>
      </c>
      <c r="E101" s="49">
        <v>6</v>
      </c>
      <c r="F101" s="49">
        <v>6</v>
      </c>
      <c r="G101" s="49">
        <v>0</v>
      </c>
      <c r="H101" s="49">
        <v>1120</v>
      </c>
      <c r="I101" s="49">
        <v>1161</v>
      </c>
      <c r="J101" s="49">
        <v>1156</v>
      </c>
      <c r="K101" s="49">
        <v>1193</v>
      </c>
      <c r="L101" s="49">
        <v>32</v>
      </c>
      <c r="M101" s="160">
        <v>2.7562446167097332</v>
      </c>
      <c r="N101" s="46">
        <v>0</v>
      </c>
      <c r="O101" s="46">
        <v>0</v>
      </c>
      <c r="P101" s="46">
        <v>0</v>
      </c>
      <c r="Q101" s="46">
        <v>1</v>
      </c>
      <c r="R101" s="46">
        <v>0</v>
      </c>
      <c r="S101" s="46">
        <v>0</v>
      </c>
      <c r="T101" s="46">
        <v>0</v>
      </c>
      <c r="U101" s="46">
        <v>23</v>
      </c>
      <c r="V101" s="46">
        <v>1</v>
      </c>
      <c r="W101" s="46">
        <v>1</v>
      </c>
      <c r="X101" s="46">
        <v>1</v>
      </c>
      <c r="Y101" s="46">
        <v>0</v>
      </c>
      <c r="Z101" s="46">
        <v>33</v>
      </c>
      <c r="AA101" s="46">
        <v>30</v>
      </c>
      <c r="AB101" s="46">
        <v>30</v>
      </c>
      <c r="AC101" s="46">
        <v>8</v>
      </c>
      <c r="AD101" s="46">
        <v>2</v>
      </c>
      <c r="AE101" s="46">
        <v>2</v>
      </c>
      <c r="AF101" s="46">
        <v>2</v>
      </c>
      <c r="AG101" s="46">
        <v>0</v>
      </c>
      <c r="AH101" s="46">
        <v>334</v>
      </c>
      <c r="AI101" s="46">
        <v>330</v>
      </c>
      <c r="AJ101" s="46">
        <v>300</v>
      </c>
      <c r="AK101" s="46">
        <v>174</v>
      </c>
      <c r="AL101" s="46">
        <v>2</v>
      </c>
      <c r="AM101" s="46">
        <v>2</v>
      </c>
      <c r="AN101" s="46">
        <v>2</v>
      </c>
      <c r="AO101" s="46">
        <v>2</v>
      </c>
      <c r="AP101" s="46">
        <v>705</v>
      </c>
      <c r="AQ101" s="46">
        <v>749</v>
      </c>
      <c r="AR101" s="46">
        <v>768</v>
      </c>
      <c r="AS101" s="46">
        <v>837</v>
      </c>
      <c r="AT101" s="46">
        <v>0</v>
      </c>
      <c r="AU101" s="46">
        <v>0</v>
      </c>
      <c r="AV101" s="46">
        <v>0</v>
      </c>
      <c r="AW101" s="46">
        <v>0</v>
      </c>
      <c r="AX101" s="46">
        <v>0</v>
      </c>
      <c r="AY101" s="46">
        <v>0</v>
      </c>
      <c r="AZ101" s="46">
        <v>0</v>
      </c>
      <c r="BA101" s="46">
        <v>0</v>
      </c>
      <c r="BB101" s="46">
        <v>1</v>
      </c>
      <c r="BC101" s="46">
        <v>1</v>
      </c>
      <c r="BD101" s="46">
        <v>1</v>
      </c>
      <c r="BE101" s="46">
        <v>1</v>
      </c>
      <c r="BF101" s="46">
        <v>48</v>
      </c>
      <c r="BG101" s="46">
        <v>52</v>
      </c>
      <c r="BH101" s="46">
        <v>58</v>
      </c>
      <c r="BI101" s="46">
        <v>61</v>
      </c>
      <c r="BJ101" s="46"/>
      <c r="BK101" s="46"/>
      <c r="BL101" s="46"/>
      <c r="BM101" s="46">
        <v>1</v>
      </c>
      <c r="BN101" s="46"/>
      <c r="BO101" s="46"/>
      <c r="BP101" s="46"/>
      <c r="BQ101" s="46">
        <v>5</v>
      </c>
      <c r="BR101" s="46"/>
      <c r="BS101" s="46"/>
      <c r="BT101" s="46"/>
      <c r="BU101" s="46">
        <v>1</v>
      </c>
      <c r="BV101" s="46"/>
      <c r="BW101" s="46"/>
      <c r="BX101" s="46"/>
      <c r="BY101" s="46">
        <v>85</v>
      </c>
    </row>
    <row r="102" spans="1:77">
      <c r="A102" s="45" t="s">
        <v>354</v>
      </c>
      <c r="B102" s="45" t="s">
        <v>355</v>
      </c>
      <c r="C102" s="49">
        <v>0</v>
      </c>
      <c r="D102" s="49">
        <v>0</v>
      </c>
      <c r="E102" s="49">
        <v>0</v>
      </c>
      <c r="F102" s="49">
        <v>0</v>
      </c>
      <c r="G102" s="49">
        <v>0</v>
      </c>
      <c r="H102" s="49">
        <v>0</v>
      </c>
      <c r="I102" s="49">
        <v>0</v>
      </c>
      <c r="J102" s="49">
        <v>0</v>
      </c>
      <c r="K102" s="49">
        <v>0</v>
      </c>
      <c r="L102" s="49">
        <v>0</v>
      </c>
      <c r="M102" s="160"/>
      <c r="N102" s="46">
        <v>0</v>
      </c>
      <c r="O102" s="46">
        <v>0</v>
      </c>
      <c r="P102" s="46">
        <v>0</v>
      </c>
      <c r="Q102" s="46">
        <v>0</v>
      </c>
      <c r="R102" s="46">
        <v>0</v>
      </c>
      <c r="S102" s="46">
        <v>0</v>
      </c>
      <c r="T102" s="46">
        <v>0</v>
      </c>
      <c r="U102" s="46">
        <v>0</v>
      </c>
      <c r="V102" s="46">
        <v>0</v>
      </c>
      <c r="W102" s="46">
        <v>0</v>
      </c>
      <c r="X102" s="46">
        <v>0</v>
      </c>
      <c r="Y102" s="46">
        <v>0</v>
      </c>
      <c r="Z102" s="46">
        <v>0</v>
      </c>
      <c r="AA102" s="46">
        <v>0</v>
      </c>
      <c r="AB102" s="46">
        <v>0</v>
      </c>
      <c r="AC102" s="46">
        <v>0</v>
      </c>
      <c r="AD102" s="46">
        <v>0</v>
      </c>
      <c r="AE102" s="46">
        <v>0</v>
      </c>
      <c r="AF102" s="46">
        <v>0</v>
      </c>
      <c r="AG102" s="46">
        <v>0</v>
      </c>
      <c r="AH102" s="46">
        <v>0</v>
      </c>
      <c r="AI102" s="46">
        <v>0</v>
      </c>
      <c r="AJ102" s="46">
        <v>0</v>
      </c>
      <c r="AK102" s="46">
        <v>0</v>
      </c>
      <c r="AL102" s="46">
        <v>0</v>
      </c>
      <c r="AM102" s="46">
        <v>0</v>
      </c>
      <c r="AN102" s="46">
        <v>0</v>
      </c>
      <c r="AO102" s="46">
        <v>0</v>
      </c>
      <c r="AP102" s="46">
        <v>0</v>
      </c>
      <c r="AQ102" s="46">
        <v>0</v>
      </c>
      <c r="AR102" s="46">
        <v>0</v>
      </c>
      <c r="AS102" s="46">
        <v>0</v>
      </c>
      <c r="AT102" s="46">
        <v>0</v>
      </c>
      <c r="AU102" s="46">
        <v>0</v>
      </c>
      <c r="AV102" s="46">
        <v>0</v>
      </c>
      <c r="AW102" s="46">
        <v>0</v>
      </c>
      <c r="AX102" s="46">
        <v>0</v>
      </c>
      <c r="AY102" s="46">
        <v>0</v>
      </c>
      <c r="AZ102" s="46">
        <v>0</v>
      </c>
      <c r="BA102" s="46">
        <v>0</v>
      </c>
      <c r="BB102" s="46">
        <v>0</v>
      </c>
      <c r="BC102" s="46">
        <v>0</v>
      </c>
      <c r="BD102" s="46">
        <v>0</v>
      </c>
      <c r="BE102" s="46">
        <v>0</v>
      </c>
      <c r="BF102" s="46">
        <v>0</v>
      </c>
      <c r="BG102" s="46">
        <v>0</v>
      </c>
      <c r="BH102" s="46">
        <v>0</v>
      </c>
      <c r="BI102" s="46">
        <v>0</v>
      </c>
      <c r="BJ102" s="46"/>
      <c r="BK102" s="46"/>
      <c r="BL102" s="46"/>
      <c r="BM102" s="46">
        <v>0</v>
      </c>
      <c r="BN102" s="46"/>
      <c r="BO102" s="46"/>
      <c r="BP102" s="46"/>
      <c r="BQ102" s="46">
        <v>0</v>
      </c>
      <c r="BR102" s="46"/>
      <c r="BS102" s="46"/>
      <c r="BT102" s="46"/>
      <c r="BU102" s="46">
        <v>0</v>
      </c>
      <c r="BV102" s="46"/>
      <c r="BW102" s="46"/>
      <c r="BX102" s="46"/>
      <c r="BY102" s="46">
        <v>0</v>
      </c>
    </row>
    <row r="103" spans="1:77">
      <c r="A103" s="45" t="s">
        <v>356</v>
      </c>
      <c r="B103" s="45" t="s">
        <v>357</v>
      </c>
      <c r="C103" s="49">
        <v>1</v>
      </c>
      <c r="D103" s="49">
        <v>1</v>
      </c>
      <c r="E103" s="49">
        <v>1</v>
      </c>
      <c r="F103" s="49">
        <v>1</v>
      </c>
      <c r="G103" s="49">
        <v>0</v>
      </c>
      <c r="H103" s="49">
        <v>171</v>
      </c>
      <c r="I103" s="49">
        <v>128</v>
      </c>
      <c r="J103" s="49">
        <v>122</v>
      </c>
      <c r="K103" s="49">
        <v>97</v>
      </c>
      <c r="L103" s="49">
        <v>-31</v>
      </c>
      <c r="M103" s="160">
        <v>-24.21875</v>
      </c>
      <c r="N103" s="46">
        <v>0</v>
      </c>
      <c r="O103" s="46">
        <v>0</v>
      </c>
      <c r="P103" s="46">
        <v>0</v>
      </c>
      <c r="Q103" s="46">
        <v>0</v>
      </c>
      <c r="R103" s="46">
        <v>0</v>
      </c>
      <c r="S103" s="46">
        <v>0</v>
      </c>
      <c r="T103" s="46">
        <v>0</v>
      </c>
      <c r="U103" s="46">
        <v>0</v>
      </c>
      <c r="V103" s="46">
        <v>0</v>
      </c>
      <c r="W103" s="46">
        <v>0</v>
      </c>
      <c r="X103" s="46">
        <v>0</v>
      </c>
      <c r="Y103" s="46">
        <v>0</v>
      </c>
      <c r="Z103" s="46">
        <v>0</v>
      </c>
      <c r="AA103" s="46">
        <v>0</v>
      </c>
      <c r="AB103" s="46">
        <v>0</v>
      </c>
      <c r="AC103" s="46">
        <v>0</v>
      </c>
      <c r="AD103" s="46">
        <v>0</v>
      </c>
      <c r="AE103" s="46">
        <v>0</v>
      </c>
      <c r="AF103" s="46">
        <v>0</v>
      </c>
      <c r="AG103" s="46">
        <v>0</v>
      </c>
      <c r="AH103" s="46">
        <v>0</v>
      </c>
      <c r="AI103" s="46">
        <v>0</v>
      </c>
      <c r="AJ103" s="46">
        <v>0</v>
      </c>
      <c r="AK103" s="46">
        <v>0</v>
      </c>
      <c r="AL103" s="46">
        <v>1</v>
      </c>
      <c r="AM103" s="46">
        <v>1</v>
      </c>
      <c r="AN103" s="46">
        <v>1</v>
      </c>
      <c r="AO103" s="46">
        <v>1</v>
      </c>
      <c r="AP103" s="46">
        <v>171</v>
      </c>
      <c r="AQ103" s="46">
        <v>128</v>
      </c>
      <c r="AR103" s="46">
        <v>122</v>
      </c>
      <c r="AS103" s="46">
        <v>97</v>
      </c>
      <c r="AT103" s="46">
        <v>0</v>
      </c>
      <c r="AU103" s="46">
        <v>0</v>
      </c>
      <c r="AV103" s="46">
        <v>0</v>
      </c>
      <c r="AW103" s="46">
        <v>0</v>
      </c>
      <c r="AX103" s="46">
        <v>0</v>
      </c>
      <c r="AY103" s="46">
        <v>0</v>
      </c>
      <c r="AZ103" s="46">
        <v>0</v>
      </c>
      <c r="BA103" s="46">
        <v>0</v>
      </c>
      <c r="BB103" s="46">
        <v>0</v>
      </c>
      <c r="BC103" s="46">
        <v>0</v>
      </c>
      <c r="BD103" s="46">
        <v>0</v>
      </c>
      <c r="BE103" s="46">
        <v>0</v>
      </c>
      <c r="BF103" s="46">
        <v>0</v>
      </c>
      <c r="BG103" s="46">
        <v>0</v>
      </c>
      <c r="BH103" s="46">
        <v>0</v>
      </c>
      <c r="BI103" s="46">
        <v>0</v>
      </c>
      <c r="BJ103" s="46"/>
      <c r="BK103" s="46"/>
      <c r="BL103" s="46"/>
      <c r="BM103" s="46">
        <v>0</v>
      </c>
      <c r="BN103" s="46"/>
      <c r="BO103" s="46"/>
      <c r="BP103" s="46"/>
      <c r="BQ103" s="46">
        <v>0</v>
      </c>
      <c r="BR103" s="46"/>
      <c r="BS103" s="46"/>
      <c r="BT103" s="46"/>
      <c r="BU103" s="46">
        <v>0</v>
      </c>
      <c r="BV103" s="46"/>
      <c r="BW103" s="46"/>
      <c r="BX103" s="46"/>
      <c r="BY103" s="46">
        <v>0</v>
      </c>
    </row>
    <row r="104" spans="1:77">
      <c r="A104" s="45" t="s">
        <v>358</v>
      </c>
      <c r="B104" s="45" t="s">
        <v>359</v>
      </c>
      <c r="C104" s="49">
        <v>0</v>
      </c>
      <c r="D104" s="49">
        <v>0</v>
      </c>
      <c r="E104" s="49">
        <v>0</v>
      </c>
      <c r="F104" s="49">
        <v>0</v>
      </c>
      <c r="G104" s="49">
        <v>0</v>
      </c>
      <c r="H104" s="49">
        <v>0</v>
      </c>
      <c r="I104" s="49">
        <v>0</v>
      </c>
      <c r="J104" s="49">
        <v>0</v>
      </c>
      <c r="K104" s="49">
        <v>0</v>
      </c>
      <c r="L104" s="49">
        <v>0</v>
      </c>
      <c r="M104" s="160"/>
      <c r="N104" s="46">
        <v>0</v>
      </c>
      <c r="O104" s="46">
        <v>0</v>
      </c>
      <c r="P104" s="46">
        <v>0</v>
      </c>
      <c r="Q104" s="46">
        <v>0</v>
      </c>
      <c r="R104" s="46">
        <v>0</v>
      </c>
      <c r="S104" s="46">
        <v>0</v>
      </c>
      <c r="T104" s="46">
        <v>0</v>
      </c>
      <c r="U104" s="46">
        <v>0</v>
      </c>
      <c r="V104" s="46">
        <v>0</v>
      </c>
      <c r="W104" s="46">
        <v>0</v>
      </c>
      <c r="X104" s="46">
        <v>0</v>
      </c>
      <c r="Y104" s="46">
        <v>0</v>
      </c>
      <c r="Z104" s="46">
        <v>0</v>
      </c>
      <c r="AA104" s="46">
        <v>0</v>
      </c>
      <c r="AB104" s="46">
        <v>0</v>
      </c>
      <c r="AC104" s="46">
        <v>0</v>
      </c>
      <c r="AD104" s="46">
        <v>0</v>
      </c>
      <c r="AE104" s="46">
        <v>0</v>
      </c>
      <c r="AF104" s="46">
        <v>0</v>
      </c>
      <c r="AG104" s="46">
        <v>0</v>
      </c>
      <c r="AH104" s="46">
        <v>0</v>
      </c>
      <c r="AI104" s="46">
        <v>0</v>
      </c>
      <c r="AJ104" s="46">
        <v>0</v>
      </c>
      <c r="AK104" s="46">
        <v>0</v>
      </c>
      <c r="AL104" s="46">
        <v>0</v>
      </c>
      <c r="AM104" s="46">
        <v>0</v>
      </c>
      <c r="AN104" s="46">
        <v>0</v>
      </c>
      <c r="AO104" s="46">
        <v>0</v>
      </c>
      <c r="AP104" s="46">
        <v>0</v>
      </c>
      <c r="AQ104" s="46">
        <v>0</v>
      </c>
      <c r="AR104" s="46">
        <v>0</v>
      </c>
      <c r="AS104" s="46">
        <v>0</v>
      </c>
      <c r="AT104" s="46">
        <v>0</v>
      </c>
      <c r="AU104" s="46">
        <v>0</v>
      </c>
      <c r="AV104" s="46">
        <v>0</v>
      </c>
      <c r="AW104" s="46">
        <v>0</v>
      </c>
      <c r="AX104" s="46">
        <v>0</v>
      </c>
      <c r="AY104" s="46">
        <v>0</v>
      </c>
      <c r="AZ104" s="46">
        <v>0</v>
      </c>
      <c r="BA104" s="46">
        <v>0</v>
      </c>
      <c r="BB104" s="46">
        <v>0</v>
      </c>
      <c r="BC104" s="46">
        <v>0</v>
      </c>
      <c r="BD104" s="46">
        <v>0</v>
      </c>
      <c r="BE104" s="46">
        <v>0</v>
      </c>
      <c r="BF104" s="46">
        <v>0</v>
      </c>
      <c r="BG104" s="46">
        <v>0</v>
      </c>
      <c r="BH104" s="46">
        <v>0</v>
      </c>
      <c r="BI104" s="46">
        <v>0</v>
      </c>
      <c r="BJ104" s="46"/>
      <c r="BK104" s="46"/>
      <c r="BL104" s="46"/>
      <c r="BM104" s="46">
        <v>0</v>
      </c>
      <c r="BN104" s="46"/>
      <c r="BO104" s="46"/>
      <c r="BP104" s="46"/>
      <c r="BQ104" s="46">
        <v>0</v>
      </c>
      <c r="BR104" s="46"/>
      <c r="BS104" s="46"/>
      <c r="BT104" s="46"/>
      <c r="BU104" s="46">
        <v>0</v>
      </c>
      <c r="BV104" s="46"/>
      <c r="BW104" s="46"/>
      <c r="BX104" s="46"/>
      <c r="BY104" s="46">
        <v>0</v>
      </c>
    </row>
    <row r="105" spans="1:77">
      <c r="A105" s="45" t="s">
        <v>360</v>
      </c>
      <c r="B105" s="45" t="s">
        <v>361</v>
      </c>
      <c r="C105" s="49">
        <v>0</v>
      </c>
      <c r="D105" s="49">
        <v>0</v>
      </c>
      <c r="E105" s="49">
        <v>0</v>
      </c>
      <c r="F105" s="49">
        <v>0</v>
      </c>
      <c r="G105" s="49">
        <v>0</v>
      </c>
      <c r="H105" s="49">
        <v>0</v>
      </c>
      <c r="I105" s="49">
        <v>0</v>
      </c>
      <c r="J105" s="49">
        <v>0</v>
      </c>
      <c r="K105" s="49">
        <v>0</v>
      </c>
      <c r="L105" s="49">
        <v>0</v>
      </c>
      <c r="M105" s="160"/>
      <c r="N105" s="46">
        <v>0</v>
      </c>
      <c r="O105" s="46">
        <v>0</v>
      </c>
      <c r="P105" s="46">
        <v>0</v>
      </c>
      <c r="Q105" s="46">
        <v>0</v>
      </c>
      <c r="R105" s="46">
        <v>0</v>
      </c>
      <c r="S105" s="46">
        <v>0</v>
      </c>
      <c r="T105" s="46">
        <v>0</v>
      </c>
      <c r="U105" s="46">
        <v>0</v>
      </c>
      <c r="V105" s="46">
        <v>0</v>
      </c>
      <c r="W105" s="46">
        <v>0</v>
      </c>
      <c r="X105" s="46">
        <v>0</v>
      </c>
      <c r="Y105" s="46">
        <v>0</v>
      </c>
      <c r="Z105" s="46">
        <v>0</v>
      </c>
      <c r="AA105" s="46">
        <v>0</v>
      </c>
      <c r="AB105" s="46">
        <v>0</v>
      </c>
      <c r="AC105" s="46">
        <v>0</v>
      </c>
      <c r="AD105" s="46">
        <v>0</v>
      </c>
      <c r="AE105" s="46">
        <v>0</v>
      </c>
      <c r="AF105" s="46">
        <v>0</v>
      </c>
      <c r="AG105" s="46">
        <v>0</v>
      </c>
      <c r="AH105" s="46">
        <v>0</v>
      </c>
      <c r="AI105" s="46">
        <v>0</v>
      </c>
      <c r="AJ105" s="46">
        <v>0</v>
      </c>
      <c r="AK105" s="46">
        <v>0</v>
      </c>
      <c r="AL105" s="46">
        <v>0</v>
      </c>
      <c r="AM105" s="46">
        <v>0</v>
      </c>
      <c r="AN105" s="46">
        <v>0</v>
      </c>
      <c r="AO105" s="46">
        <v>0</v>
      </c>
      <c r="AP105" s="46">
        <v>0</v>
      </c>
      <c r="AQ105" s="46">
        <v>0</v>
      </c>
      <c r="AR105" s="46">
        <v>0</v>
      </c>
      <c r="AS105" s="46">
        <v>0</v>
      </c>
      <c r="AT105" s="46">
        <v>0</v>
      </c>
      <c r="AU105" s="46">
        <v>0</v>
      </c>
      <c r="AV105" s="46">
        <v>0</v>
      </c>
      <c r="AW105" s="46">
        <v>0</v>
      </c>
      <c r="AX105" s="46">
        <v>0</v>
      </c>
      <c r="AY105" s="46">
        <v>0</v>
      </c>
      <c r="AZ105" s="46">
        <v>0</v>
      </c>
      <c r="BA105" s="46">
        <v>0</v>
      </c>
      <c r="BB105" s="46">
        <v>0</v>
      </c>
      <c r="BC105" s="46">
        <v>0</v>
      </c>
      <c r="BD105" s="46">
        <v>0</v>
      </c>
      <c r="BE105" s="46">
        <v>0</v>
      </c>
      <c r="BF105" s="46">
        <v>0</v>
      </c>
      <c r="BG105" s="46">
        <v>0</v>
      </c>
      <c r="BH105" s="46">
        <v>0</v>
      </c>
      <c r="BI105" s="46">
        <v>0</v>
      </c>
      <c r="BJ105" s="46"/>
      <c r="BK105" s="46"/>
      <c r="BL105" s="46"/>
      <c r="BM105" s="46">
        <v>0</v>
      </c>
      <c r="BN105" s="46"/>
      <c r="BO105" s="46"/>
      <c r="BP105" s="46"/>
      <c r="BQ105" s="46">
        <v>0</v>
      </c>
      <c r="BR105" s="46"/>
      <c r="BS105" s="46"/>
      <c r="BT105" s="46"/>
      <c r="BU105" s="46">
        <v>0</v>
      </c>
      <c r="BV105" s="46"/>
      <c r="BW105" s="46"/>
      <c r="BX105" s="46"/>
      <c r="BY105" s="46">
        <v>0</v>
      </c>
    </row>
    <row r="106" spans="1:77">
      <c r="A106" s="45" t="s">
        <v>362</v>
      </c>
      <c r="B106" s="45" t="s">
        <v>363</v>
      </c>
      <c r="C106" s="49">
        <v>0</v>
      </c>
      <c r="D106" s="49">
        <v>0</v>
      </c>
      <c r="E106" s="49">
        <v>0</v>
      </c>
      <c r="F106" s="49">
        <v>0</v>
      </c>
      <c r="G106" s="49">
        <v>0</v>
      </c>
      <c r="H106" s="49">
        <v>0</v>
      </c>
      <c r="I106" s="49">
        <v>0</v>
      </c>
      <c r="J106" s="49">
        <v>0</v>
      </c>
      <c r="K106" s="49">
        <v>0</v>
      </c>
      <c r="L106" s="49">
        <v>0</v>
      </c>
      <c r="M106" s="160"/>
      <c r="N106" s="46">
        <v>0</v>
      </c>
      <c r="O106" s="46">
        <v>0</v>
      </c>
      <c r="P106" s="46">
        <v>0</v>
      </c>
      <c r="Q106" s="46">
        <v>0</v>
      </c>
      <c r="R106" s="46">
        <v>0</v>
      </c>
      <c r="S106" s="46">
        <v>0</v>
      </c>
      <c r="T106" s="46">
        <v>0</v>
      </c>
      <c r="U106" s="46">
        <v>0</v>
      </c>
      <c r="V106" s="46">
        <v>0</v>
      </c>
      <c r="W106" s="46">
        <v>0</v>
      </c>
      <c r="X106" s="46">
        <v>0</v>
      </c>
      <c r="Y106" s="46">
        <v>0</v>
      </c>
      <c r="Z106" s="46">
        <v>0</v>
      </c>
      <c r="AA106" s="46">
        <v>0</v>
      </c>
      <c r="AB106" s="46">
        <v>0</v>
      </c>
      <c r="AC106" s="46">
        <v>0</v>
      </c>
      <c r="AD106" s="46">
        <v>0</v>
      </c>
      <c r="AE106" s="46">
        <v>0</v>
      </c>
      <c r="AF106" s="46">
        <v>0</v>
      </c>
      <c r="AG106" s="46">
        <v>0</v>
      </c>
      <c r="AH106" s="46">
        <v>0</v>
      </c>
      <c r="AI106" s="46">
        <v>0</v>
      </c>
      <c r="AJ106" s="46">
        <v>0</v>
      </c>
      <c r="AK106" s="46">
        <v>0</v>
      </c>
      <c r="AL106" s="46">
        <v>0</v>
      </c>
      <c r="AM106" s="46">
        <v>0</v>
      </c>
      <c r="AN106" s="46">
        <v>0</v>
      </c>
      <c r="AO106" s="46">
        <v>0</v>
      </c>
      <c r="AP106" s="46">
        <v>0</v>
      </c>
      <c r="AQ106" s="46">
        <v>0</v>
      </c>
      <c r="AR106" s="46">
        <v>0</v>
      </c>
      <c r="AS106" s="46">
        <v>0</v>
      </c>
      <c r="AT106" s="46">
        <v>0</v>
      </c>
      <c r="AU106" s="46">
        <v>0</v>
      </c>
      <c r="AV106" s="46">
        <v>0</v>
      </c>
      <c r="AW106" s="46">
        <v>0</v>
      </c>
      <c r="AX106" s="46">
        <v>0</v>
      </c>
      <c r="AY106" s="46">
        <v>0</v>
      </c>
      <c r="AZ106" s="46">
        <v>0</v>
      </c>
      <c r="BA106" s="46">
        <v>0</v>
      </c>
      <c r="BB106" s="46">
        <v>0</v>
      </c>
      <c r="BC106" s="46">
        <v>0</v>
      </c>
      <c r="BD106" s="46">
        <v>0</v>
      </c>
      <c r="BE106" s="46">
        <v>0</v>
      </c>
      <c r="BF106" s="46">
        <v>0</v>
      </c>
      <c r="BG106" s="46">
        <v>0</v>
      </c>
      <c r="BH106" s="46">
        <v>0</v>
      </c>
      <c r="BI106" s="46">
        <v>0</v>
      </c>
      <c r="BJ106" s="46"/>
      <c r="BK106" s="46"/>
      <c r="BL106" s="46"/>
      <c r="BM106" s="46">
        <v>0</v>
      </c>
      <c r="BN106" s="46"/>
      <c r="BO106" s="46"/>
      <c r="BP106" s="46"/>
      <c r="BQ106" s="46">
        <v>0</v>
      </c>
      <c r="BR106" s="46"/>
      <c r="BS106" s="46"/>
      <c r="BT106" s="46"/>
      <c r="BU106" s="46">
        <v>0</v>
      </c>
      <c r="BV106" s="46"/>
      <c r="BW106" s="46"/>
      <c r="BX106" s="46"/>
      <c r="BY106" s="46">
        <v>0</v>
      </c>
    </row>
    <row r="107" spans="1:77">
      <c r="A107" s="45" t="s">
        <v>529</v>
      </c>
      <c r="B107" s="45" t="s">
        <v>530</v>
      </c>
      <c r="C107" s="49">
        <v>11</v>
      </c>
      <c r="D107" s="49">
        <v>7</v>
      </c>
      <c r="E107" s="49">
        <v>7</v>
      </c>
      <c r="F107" s="49">
        <v>7</v>
      </c>
      <c r="G107" s="49">
        <v>0</v>
      </c>
      <c r="H107" s="49">
        <v>865</v>
      </c>
      <c r="I107" s="49">
        <v>814</v>
      </c>
      <c r="J107" s="49">
        <v>730</v>
      </c>
      <c r="K107" s="49">
        <v>675</v>
      </c>
      <c r="L107" s="49">
        <v>-139</v>
      </c>
      <c r="M107" s="160">
        <v>-17.076167076167078</v>
      </c>
      <c r="N107" s="46">
        <v>1</v>
      </c>
      <c r="O107" s="46">
        <v>1</v>
      </c>
      <c r="P107" s="46">
        <v>1</v>
      </c>
      <c r="Q107" s="46">
        <v>1</v>
      </c>
      <c r="R107" s="46">
        <v>39</v>
      </c>
      <c r="S107" s="46">
        <v>33</v>
      </c>
      <c r="T107" s="46">
        <v>31</v>
      </c>
      <c r="U107" s="46">
        <v>30</v>
      </c>
      <c r="V107" s="46">
        <v>0</v>
      </c>
      <c r="W107" s="46">
        <v>0</v>
      </c>
      <c r="X107" s="46">
        <v>0</v>
      </c>
      <c r="Y107" s="46">
        <v>0</v>
      </c>
      <c r="Z107" s="46">
        <v>0</v>
      </c>
      <c r="AA107" s="46">
        <v>0</v>
      </c>
      <c r="AB107" s="46">
        <v>0</v>
      </c>
      <c r="AC107" s="46">
        <v>0</v>
      </c>
      <c r="AD107" s="46">
        <v>3</v>
      </c>
      <c r="AE107" s="46">
        <v>3</v>
      </c>
      <c r="AF107" s="46">
        <v>3</v>
      </c>
      <c r="AG107" s="46">
        <v>0</v>
      </c>
      <c r="AH107" s="46">
        <v>422</v>
      </c>
      <c r="AI107" s="46">
        <v>401</v>
      </c>
      <c r="AJ107" s="46">
        <v>363</v>
      </c>
      <c r="AK107" s="46">
        <v>212</v>
      </c>
      <c r="AL107" s="46">
        <v>7</v>
      </c>
      <c r="AM107" s="46">
        <v>3</v>
      </c>
      <c r="AN107" s="46">
        <v>3</v>
      </c>
      <c r="AO107" s="46">
        <v>3</v>
      </c>
      <c r="AP107" s="46">
        <v>404</v>
      </c>
      <c r="AQ107" s="46">
        <v>380</v>
      </c>
      <c r="AR107" s="46">
        <v>336</v>
      </c>
      <c r="AS107" s="46">
        <v>330</v>
      </c>
      <c r="AT107" s="46">
        <v>0</v>
      </c>
      <c r="AU107" s="46">
        <v>0</v>
      </c>
      <c r="AV107" s="46">
        <v>0</v>
      </c>
      <c r="AW107" s="46">
        <v>0</v>
      </c>
      <c r="AX107" s="46">
        <v>0</v>
      </c>
      <c r="AY107" s="46">
        <v>0</v>
      </c>
      <c r="AZ107" s="46">
        <v>0</v>
      </c>
      <c r="BA107" s="46">
        <v>0</v>
      </c>
      <c r="BB107" s="46">
        <v>0</v>
      </c>
      <c r="BC107" s="46">
        <v>0</v>
      </c>
      <c r="BD107" s="46">
        <v>0</v>
      </c>
      <c r="BE107" s="46">
        <v>0</v>
      </c>
      <c r="BF107" s="46">
        <v>0</v>
      </c>
      <c r="BG107" s="46">
        <v>0</v>
      </c>
      <c r="BH107" s="46">
        <v>0</v>
      </c>
      <c r="BI107" s="46">
        <v>0</v>
      </c>
      <c r="BJ107" s="46"/>
      <c r="BK107" s="46"/>
      <c r="BL107" s="46"/>
      <c r="BM107" s="46">
        <v>0</v>
      </c>
      <c r="BN107" s="46"/>
      <c r="BO107" s="46"/>
      <c r="BP107" s="46"/>
      <c r="BQ107" s="46">
        <v>0</v>
      </c>
      <c r="BR107" s="46"/>
      <c r="BS107" s="46"/>
      <c r="BT107" s="46"/>
      <c r="BU107" s="46">
        <v>3</v>
      </c>
      <c r="BV107" s="46"/>
      <c r="BW107" s="46"/>
      <c r="BX107" s="46"/>
      <c r="BY107" s="46">
        <v>103</v>
      </c>
    </row>
    <row r="108" spans="1:77">
      <c r="A108" s="45" t="s">
        <v>364</v>
      </c>
      <c r="B108" s="45" t="s">
        <v>365</v>
      </c>
      <c r="C108" s="49">
        <v>0</v>
      </c>
      <c r="D108" s="49">
        <v>0</v>
      </c>
      <c r="E108" s="49">
        <v>0</v>
      </c>
      <c r="F108" s="49">
        <v>0</v>
      </c>
      <c r="G108" s="49">
        <v>0</v>
      </c>
      <c r="H108" s="49">
        <v>0</v>
      </c>
      <c r="I108" s="49">
        <v>0</v>
      </c>
      <c r="J108" s="49">
        <v>0</v>
      </c>
      <c r="K108" s="49">
        <v>0</v>
      </c>
      <c r="L108" s="49">
        <v>0</v>
      </c>
      <c r="M108" s="160"/>
      <c r="N108" s="46">
        <v>0</v>
      </c>
      <c r="O108" s="46">
        <v>0</v>
      </c>
      <c r="P108" s="46">
        <v>0</v>
      </c>
      <c r="Q108" s="46">
        <v>0</v>
      </c>
      <c r="R108" s="46">
        <v>0</v>
      </c>
      <c r="S108" s="46">
        <v>0</v>
      </c>
      <c r="T108" s="46">
        <v>0</v>
      </c>
      <c r="U108" s="46">
        <v>0</v>
      </c>
      <c r="V108" s="46">
        <v>0</v>
      </c>
      <c r="W108" s="46">
        <v>0</v>
      </c>
      <c r="X108" s="46">
        <v>0</v>
      </c>
      <c r="Y108" s="46">
        <v>0</v>
      </c>
      <c r="Z108" s="46">
        <v>0</v>
      </c>
      <c r="AA108" s="46">
        <v>0</v>
      </c>
      <c r="AB108" s="46">
        <v>0</v>
      </c>
      <c r="AC108" s="46">
        <v>0</v>
      </c>
      <c r="AD108" s="46">
        <v>0</v>
      </c>
      <c r="AE108" s="46">
        <v>0</v>
      </c>
      <c r="AF108" s="46">
        <v>0</v>
      </c>
      <c r="AG108" s="46">
        <v>0</v>
      </c>
      <c r="AH108" s="46">
        <v>0</v>
      </c>
      <c r="AI108" s="46">
        <v>0</v>
      </c>
      <c r="AJ108" s="46">
        <v>0</v>
      </c>
      <c r="AK108" s="46">
        <v>0</v>
      </c>
      <c r="AL108" s="46">
        <v>0</v>
      </c>
      <c r="AM108" s="46">
        <v>0</v>
      </c>
      <c r="AN108" s="46">
        <v>0</v>
      </c>
      <c r="AO108" s="46">
        <v>0</v>
      </c>
      <c r="AP108" s="46">
        <v>0</v>
      </c>
      <c r="AQ108" s="46">
        <v>0</v>
      </c>
      <c r="AR108" s="46">
        <v>0</v>
      </c>
      <c r="AS108" s="46">
        <v>0</v>
      </c>
      <c r="AT108" s="46">
        <v>0</v>
      </c>
      <c r="AU108" s="46">
        <v>0</v>
      </c>
      <c r="AV108" s="46">
        <v>0</v>
      </c>
      <c r="AW108" s="46">
        <v>0</v>
      </c>
      <c r="AX108" s="46">
        <v>0</v>
      </c>
      <c r="AY108" s="46">
        <v>0</v>
      </c>
      <c r="AZ108" s="46">
        <v>0</v>
      </c>
      <c r="BA108" s="46">
        <v>0</v>
      </c>
      <c r="BB108" s="46">
        <v>0</v>
      </c>
      <c r="BC108" s="46">
        <v>0</v>
      </c>
      <c r="BD108" s="46">
        <v>0</v>
      </c>
      <c r="BE108" s="46">
        <v>0</v>
      </c>
      <c r="BF108" s="46">
        <v>0</v>
      </c>
      <c r="BG108" s="46">
        <v>0</v>
      </c>
      <c r="BH108" s="46">
        <v>0</v>
      </c>
      <c r="BI108" s="46">
        <v>0</v>
      </c>
      <c r="BJ108" s="46"/>
      <c r="BK108" s="46"/>
      <c r="BL108" s="46"/>
      <c r="BM108" s="46">
        <v>0</v>
      </c>
      <c r="BN108" s="46"/>
      <c r="BO108" s="46"/>
      <c r="BP108" s="46"/>
      <c r="BQ108" s="46">
        <v>0</v>
      </c>
      <c r="BR108" s="46"/>
      <c r="BS108" s="46"/>
      <c r="BT108" s="46"/>
      <c r="BU108" s="46">
        <v>0</v>
      </c>
      <c r="BV108" s="46"/>
      <c r="BW108" s="46"/>
      <c r="BX108" s="46"/>
      <c r="BY108" s="46">
        <v>0</v>
      </c>
    </row>
    <row r="109" spans="1:77">
      <c r="A109" s="45" t="s">
        <v>366</v>
      </c>
      <c r="B109" s="45" t="s">
        <v>367</v>
      </c>
      <c r="C109" s="49">
        <v>4</v>
      </c>
      <c r="D109" s="49">
        <v>3</v>
      </c>
      <c r="E109" s="49">
        <v>3</v>
      </c>
      <c r="F109" s="49">
        <v>3</v>
      </c>
      <c r="G109" s="49">
        <v>0</v>
      </c>
      <c r="H109" s="49">
        <v>319</v>
      </c>
      <c r="I109" s="49">
        <v>286</v>
      </c>
      <c r="J109" s="49">
        <v>253</v>
      </c>
      <c r="K109" s="49">
        <v>232</v>
      </c>
      <c r="L109" s="49">
        <v>-54</v>
      </c>
      <c r="M109" s="160">
        <v>-18.88111888111888</v>
      </c>
      <c r="N109" s="46">
        <v>1</v>
      </c>
      <c r="O109" s="46">
        <v>1</v>
      </c>
      <c r="P109" s="46">
        <v>1</v>
      </c>
      <c r="Q109" s="46">
        <v>1</v>
      </c>
      <c r="R109" s="46">
        <v>39</v>
      </c>
      <c r="S109" s="46">
        <v>33</v>
      </c>
      <c r="T109" s="46">
        <v>31</v>
      </c>
      <c r="U109" s="46">
        <v>30</v>
      </c>
      <c r="V109" s="46">
        <v>0</v>
      </c>
      <c r="W109" s="46">
        <v>0</v>
      </c>
      <c r="X109" s="46">
        <v>0</v>
      </c>
      <c r="Y109" s="46">
        <v>0</v>
      </c>
      <c r="Z109" s="46">
        <v>0</v>
      </c>
      <c r="AA109" s="46">
        <v>0</v>
      </c>
      <c r="AB109" s="46">
        <v>0</v>
      </c>
      <c r="AC109" s="46">
        <v>0</v>
      </c>
      <c r="AD109" s="46">
        <v>1</v>
      </c>
      <c r="AE109" s="46">
        <v>1</v>
      </c>
      <c r="AF109" s="46">
        <v>1</v>
      </c>
      <c r="AG109" s="46">
        <v>0</v>
      </c>
      <c r="AH109" s="46">
        <v>211</v>
      </c>
      <c r="AI109" s="46">
        <v>208</v>
      </c>
      <c r="AJ109" s="46">
        <v>189</v>
      </c>
      <c r="AK109" s="46">
        <v>112</v>
      </c>
      <c r="AL109" s="46">
        <v>2</v>
      </c>
      <c r="AM109" s="46">
        <v>1</v>
      </c>
      <c r="AN109" s="46">
        <v>1</v>
      </c>
      <c r="AO109" s="46">
        <v>1</v>
      </c>
      <c r="AP109" s="46">
        <v>69</v>
      </c>
      <c r="AQ109" s="46">
        <v>45</v>
      </c>
      <c r="AR109" s="46">
        <v>33</v>
      </c>
      <c r="AS109" s="46">
        <v>39</v>
      </c>
      <c r="AT109" s="46">
        <v>0</v>
      </c>
      <c r="AU109" s="46">
        <v>0</v>
      </c>
      <c r="AV109" s="46">
        <v>0</v>
      </c>
      <c r="AW109" s="46">
        <v>0</v>
      </c>
      <c r="AX109" s="46">
        <v>0</v>
      </c>
      <c r="AY109" s="46">
        <v>0</v>
      </c>
      <c r="AZ109" s="46">
        <v>0</v>
      </c>
      <c r="BA109" s="46">
        <v>0</v>
      </c>
      <c r="BB109" s="46">
        <v>0</v>
      </c>
      <c r="BC109" s="46">
        <v>0</v>
      </c>
      <c r="BD109" s="46">
        <v>0</v>
      </c>
      <c r="BE109" s="46">
        <v>0</v>
      </c>
      <c r="BF109" s="46">
        <v>0</v>
      </c>
      <c r="BG109" s="46">
        <v>0</v>
      </c>
      <c r="BH109" s="46">
        <v>0</v>
      </c>
      <c r="BI109" s="46">
        <v>0</v>
      </c>
      <c r="BJ109" s="46"/>
      <c r="BK109" s="46"/>
      <c r="BL109" s="46"/>
      <c r="BM109" s="46">
        <v>0</v>
      </c>
      <c r="BN109" s="46"/>
      <c r="BO109" s="46"/>
      <c r="BP109" s="46"/>
      <c r="BQ109" s="46">
        <v>0</v>
      </c>
      <c r="BR109" s="46"/>
      <c r="BS109" s="46"/>
      <c r="BT109" s="46"/>
      <c r="BU109" s="46">
        <v>1</v>
      </c>
      <c r="BV109" s="46"/>
      <c r="BW109" s="46"/>
      <c r="BX109" s="46"/>
      <c r="BY109" s="46">
        <v>51</v>
      </c>
    </row>
    <row r="110" spans="1:77">
      <c r="A110" s="45" t="s">
        <v>368</v>
      </c>
      <c r="B110" s="45" t="s">
        <v>369</v>
      </c>
      <c r="C110" s="49">
        <v>0</v>
      </c>
      <c r="D110" s="49">
        <v>0</v>
      </c>
      <c r="E110" s="49">
        <v>0</v>
      </c>
      <c r="F110" s="49">
        <v>0</v>
      </c>
      <c r="G110" s="49">
        <v>0</v>
      </c>
      <c r="H110" s="49">
        <v>0</v>
      </c>
      <c r="I110" s="49">
        <v>0</v>
      </c>
      <c r="J110" s="49">
        <v>0</v>
      </c>
      <c r="K110" s="49">
        <v>0</v>
      </c>
      <c r="L110" s="49">
        <v>0</v>
      </c>
      <c r="M110" s="160"/>
      <c r="N110" s="46">
        <v>0</v>
      </c>
      <c r="O110" s="46">
        <v>0</v>
      </c>
      <c r="P110" s="46">
        <v>0</v>
      </c>
      <c r="Q110" s="46">
        <v>0</v>
      </c>
      <c r="R110" s="46">
        <v>0</v>
      </c>
      <c r="S110" s="46">
        <v>0</v>
      </c>
      <c r="T110" s="46">
        <v>0</v>
      </c>
      <c r="U110" s="46">
        <v>0</v>
      </c>
      <c r="V110" s="46">
        <v>0</v>
      </c>
      <c r="W110" s="46">
        <v>0</v>
      </c>
      <c r="X110" s="46">
        <v>0</v>
      </c>
      <c r="Y110" s="46">
        <v>0</v>
      </c>
      <c r="Z110" s="46">
        <v>0</v>
      </c>
      <c r="AA110" s="46">
        <v>0</v>
      </c>
      <c r="AB110" s="46">
        <v>0</v>
      </c>
      <c r="AC110" s="46">
        <v>0</v>
      </c>
      <c r="AD110" s="46">
        <v>0</v>
      </c>
      <c r="AE110" s="46">
        <v>0</v>
      </c>
      <c r="AF110" s="46">
        <v>0</v>
      </c>
      <c r="AG110" s="46">
        <v>0</v>
      </c>
      <c r="AH110" s="46">
        <v>0</v>
      </c>
      <c r="AI110" s="46">
        <v>0</v>
      </c>
      <c r="AJ110" s="46">
        <v>0</v>
      </c>
      <c r="AK110" s="46">
        <v>0</v>
      </c>
      <c r="AL110" s="46">
        <v>0</v>
      </c>
      <c r="AM110" s="46">
        <v>0</v>
      </c>
      <c r="AN110" s="46">
        <v>0</v>
      </c>
      <c r="AO110" s="46">
        <v>0</v>
      </c>
      <c r="AP110" s="46">
        <v>0</v>
      </c>
      <c r="AQ110" s="46">
        <v>0</v>
      </c>
      <c r="AR110" s="46">
        <v>0</v>
      </c>
      <c r="AS110" s="46">
        <v>0</v>
      </c>
      <c r="AT110" s="46">
        <v>0</v>
      </c>
      <c r="AU110" s="46">
        <v>0</v>
      </c>
      <c r="AV110" s="46">
        <v>0</v>
      </c>
      <c r="AW110" s="46">
        <v>0</v>
      </c>
      <c r="AX110" s="46">
        <v>0</v>
      </c>
      <c r="AY110" s="46">
        <v>0</v>
      </c>
      <c r="AZ110" s="46">
        <v>0</v>
      </c>
      <c r="BA110" s="46">
        <v>0</v>
      </c>
      <c r="BB110" s="46">
        <v>0</v>
      </c>
      <c r="BC110" s="46">
        <v>0</v>
      </c>
      <c r="BD110" s="46">
        <v>0</v>
      </c>
      <c r="BE110" s="46">
        <v>0</v>
      </c>
      <c r="BF110" s="46">
        <v>0</v>
      </c>
      <c r="BG110" s="46">
        <v>0</v>
      </c>
      <c r="BH110" s="46">
        <v>0</v>
      </c>
      <c r="BI110" s="46">
        <v>0</v>
      </c>
      <c r="BJ110" s="46"/>
      <c r="BK110" s="46"/>
      <c r="BL110" s="46"/>
      <c r="BM110" s="46">
        <v>0</v>
      </c>
      <c r="BN110" s="46"/>
      <c r="BO110" s="46"/>
      <c r="BP110" s="46"/>
      <c r="BQ110" s="46">
        <v>0</v>
      </c>
      <c r="BR110" s="46"/>
      <c r="BS110" s="46"/>
      <c r="BT110" s="46"/>
      <c r="BU110" s="46">
        <v>0</v>
      </c>
      <c r="BV110" s="46"/>
      <c r="BW110" s="46"/>
      <c r="BX110" s="46"/>
      <c r="BY110" s="46">
        <v>0</v>
      </c>
    </row>
    <row r="111" spans="1:77">
      <c r="A111" s="45" t="s">
        <v>370</v>
      </c>
      <c r="B111" s="45" t="s">
        <v>371</v>
      </c>
      <c r="C111" s="49">
        <v>7</v>
      </c>
      <c r="D111" s="49">
        <v>4</v>
      </c>
      <c r="E111" s="49">
        <v>4</v>
      </c>
      <c r="F111" s="49">
        <v>4</v>
      </c>
      <c r="G111" s="49">
        <v>0</v>
      </c>
      <c r="H111" s="49">
        <v>546</v>
      </c>
      <c r="I111" s="49">
        <v>528</v>
      </c>
      <c r="J111" s="49">
        <v>477</v>
      </c>
      <c r="K111" s="49">
        <v>443</v>
      </c>
      <c r="L111" s="49">
        <v>-85</v>
      </c>
      <c r="M111" s="160">
        <v>-16.098484848484848</v>
      </c>
      <c r="N111" s="46">
        <v>0</v>
      </c>
      <c r="O111" s="46">
        <v>0</v>
      </c>
      <c r="P111" s="46">
        <v>0</v>
      </c>
      <c r="Q111" s="46">
        <v>0</v>
      </c>
      <c r="R111" s="46">
        <v>0</v>
      </c>
      <c r="S111" s="46">
        <v>0</v>
      </c>
      <c r="T111" s="46">
        <v>0</v>
      </c>
      <c r="U111" s="46">
        <v>0</v>
      </c>
      <c r="V111" s="46">
        <v>0</v>
      </c>
      <c r="W111" s="46">
        <v>0</v>
      </c>
      <c r="X111" s="46">
        <v>0</v>
      </c>
      <c r="Y111" s="46">
        <v>0</v>
      </c>
      <c r="Z111" s="46">
        <v>0</v>
      </c>
      <c r="AA111" s="46">
        <v>0</v>
      </c>
      <c r="AB111" s="46">
        <v>0</v>
      </c>
      <c r="AC111" s="46">
        <v>0</v>
      </c>
      <c r="AD111" s="46">
        <v>2</v>
      </c>
      <c r="AE111" s="46">
        <v>2</v>
      </c>
      <c r="AF111" s="46">
        <v>2</v>
      </c>
      <c r="AG111" s="46">
        <v>0</v>
      </c>
      <c r="AH111" s="46">
        <v>211</v>
      </c>
      <c r="AI111" s="46">
        <v>193</v>
      </c>
      <c r="AJ111" s="46">
        <v>174</v>
      </c>
      <c r="AK111" s="46">
        <v>100</v>
      </c>
      <c r="AL111" s="46">
        <v>5</v>
      </c>
      <c r="AM111" s="46">
        <v>2</v>
      </c>
      <c r="AN111" s="46">
        <v>2</v>
      </c>
      <c r="AO111" s="46">
        <v>2</v>
      </c>
      <c r="AP111" s="46">
        <v>335</v>
      </c>
      <c r="AQ111" s="46">
        <v>335</v>
      </c>
      <c r="AR111" s="46">
        <v>303</v>
      </c>
      <c r="AS111" s="46">
        <v>291</v>
      </c>
      <c r="AT111" s="46">
        <v>0</v>
      </c>
      <c r="AU111" s="46">
        <v>0</v>
      </c>
      <c r="AV111" s="46">
        <v>0</v>
      </c>
      <c r="AW111" s="46">
        <v>0</v>
      </c>
      <c r="AX111" s="46">
        <v>0</v>
      </c>
      <c r="AY111" s="46">
        <v>0</v>
      </c>
      <c r="AZ111" s="46">
        <v>0</v>
      </c>
      <c r="BA111" s="46">
        <v>0</v>
      </c>
      <c r="BB111" s="46">
        <v>0</v>
      </c>
      <c r="BC111" s="46">
        <v>0</v>
      </c>
      <c r="BD111" s="46">
        <v>0</v>
      </c>
      <c r="BE111" s="46">
        <v>0</v>
      </c>
      <c r="BF111" s="46">
        <v>0</v>
      </c>
      <c r="BG111" s="46">
        <v>0</v>
      </c>
      <c r="BH111" s="46">
        <v>0</v>
      </c>
      <c r="BI111" s="46">
        <v>0</v>
      </c>
      <c r="BJ111" s="46"/>
      <c r="BK111" s="46"/>
      <c r="BL111" s="46"/>
      <c r="BM111" s="46">
        <v>0</v>
      </c>
      <c r="BN111" s="46"/>
      <c r="BO111" s="46"/>
      <c r="BP111" s="46"/>
      <c r="BQ111" s="46">
        <v>0</v>
      </c>
      <c r="BR111" s="46"/>
      <c r="BS111" s="46"/>
      <c r="BT111" s="46"/>
      <c r="BU111" s="46">
        <v>2</v>
      </c>
      <c r="BV111" s="46"/>
      <c r="BW111" s="46"/>
      <c r="BX111" s="46"/>
      <c r="BY111" s="46">
        <v>52</v>
      </c>
    </row>
    <row r="112" spans="1:77">
      <c r="A112" s="45" t="s">
        <v>531</v>
      </c>
      <c r="B112" s="45" t="s">
        <v>532</v>
      </c>
      <c r="C112" s="49">
        <v>17</v>
      </c>
      <c r="D112" s="49">
        <v>17</v>
      </c>
      <c r="E112" s="49">
        <v>17</v>
      </c>
      <c r="F112" s="49">
        <v>15</v>
      </c>
      <c r="G112" s="49">
        <v>-2</v>
      </c>
      <c r="H112" s="49">
        <v>1435</v>
      </c>
      <c r="I112" s="49">
        <v>1336</v>
      </c>
      <c r="J112" s="49">
        <v>1351</v>
      </c>
      <c r="K112" s="49">
        <v>1300</v>
      </c>
      <c r="L112" s="49">
        <v>-36</v>
      </c>
      <c r="M112" s="160">
        <v>-2.6946107784431139</v>
      </c>
      <c r="N112" s="46">
        <v>2</v>
      </c>
      <c r="O112" s="46">
        <v>2</v>
      </c>
      <c r="P112" s="46">
        <v>2</v>
      </c>
      <c r="Q112" s="46">
        <v>2</v>
      </c>
      <c r="R112" s="46">
        <v>25</v>
      </c>
      <c r="S112" s="46">
        <v>34</v>
      </c>
      <c r="T112" s="46">
        <v>36</v>
      </c>
      <c r="U112" s="46">
        <v>32</v>
      </c>
      <c r="V112" s="46">
        <v>3</v>
      </c>
      <c r="W112" s="46">
        <v>3</v>
      </c>
      <c r="X112" s="46">
        <v>3</v>
      </c>
      <c r="Y112" s="46">
        <v>0</v>
      </c>
      <c r="Z112" s="46">
        <v>43</v>
      </c>
      <c r="AA112" s="46">
        <v>49</v>
      </c>
      <c r="AB112" s="46">
        <v>43</v>
      </c>
      <c r="AC112" s="46">
        <v>24</v>
      </c>
      <c r="AD112" s="46">
        <v>3</v>
      </c>
      <c r="AE112" s="46">
        <v>3</v>
      </c>
      <c r="AF112" s="46">
        <v>3</v>
      </c>
      <c r="AG112" s="46">
        <v>0</v>
      </c>
      <c r="AH112" s="46">
        <v>545</v>
      </c>
      <c r="AI112" s="46">
        <v>462</v>
      </c>
      <c r="AJ112" s="46">
        <v>462</v>
      </c>
      <c r="AK112" s="46">
        <v>278</v>
      </c>
      <c r="AL112" s="46">
        <v>9</v>
      </c>
      <c r="AM112" s="46">
        <v>9</v>
      </c>
      <c r="AN112" s="46">
        <v>9</v>
      </c>
      <c r="AO112" s="46">
        <v>7</v>
      </c>
      <c r="AP112" s="46">
        <v>822</v>
      </c>
      <c r="AQ112" s="46">
        <v>791</v>
      </c>
      <c r="AR112" s="46">
        <v>810</v>
      </c>
      <c r="AS112" s="46">
        <v>823</v>
      </c>
      <c r="AT112" s="46">
        <v>0</v>
      </c>
      <c r="AU112" s="46">
        <v>0</v>
      </c>
      <c r="AV112" s="46">
        <v>0</v>
      </c>
      <c r="AW112" s="46">
        <v>0</v>
      </c>
      <c r="AX112" s="46">
        <v>0</v>
      </c>
      <c r="AY112" s="46">
        <v>0</v>
      </c>
      <c r="AZ112" s="46">
        <v>0</v>
      </c>
      <c r="BA112" s="46">
        <v>0</v>
      </c>
      <c r="BB112" s="46">
        <v>0</v>
      </c>
      <c r="BC112" s="46">
        <v>0</v>
      </c>
      <c r="BD112" s="46">
        <v>0</v>
      </c>
      <c r="BE112" s="46">
        <v>0</v>
      </c>
      <c r="BF112" s="46">
        <v>0</v>
      </c>
      <c r="BG112" s="46">
        <v>0</v>
      </c>
      <c r="BH112" s="46">
        <v>0</v>
      </c>
      <c r="BI112" s="46">
        <v>0</v>
      </c>
      <c r="BJ112" s="46"/>
      <c r="BK112" s="46"/>
      <c r="BL112" s="46"/>
      <c r="BM112" s="46">
        <v>2</v>
      </c>
      <c r="BN112" s="46"/>
      <c r="BO112" s="46"/>
      <c r="BP112" s="46"/>
      <c r="BQ112" s="46">
        <v>10</v>
      </c>
      <c r="BR112" s="46"/>
      <c r="BS112" s="46"/>
      <c r="BT112" s="46"/>
      <c r="BU112" s="46">
        <v>4</v>
      </c>
      <c r="BV112" s="46"/>
      <c r="BW112" s="46"/>
      <c r="BX112" s="46"/>
      <c r="BY112" s="46">
        <v>133</v>
      </c>
    </row>
    <row r="113" spans="1:77">
      <c r="A113" s="45" t="s">
        <v>372</v>
      </c>
      <c r="B113" s="45" t="s">
        <v>373</v>
      </c>
      <c r="C113" s="49">
        <v>0</v>
      </c>
      <c r="D113" s="49">
        <v>0</v>
      </c>
      <c r="E113" s="49">
        <v>0</v>
      </c>
      <c r="F113" s="49">
        <v>0</v>
      </c>
      <c r="G113" s="49">
        <v>0</v>
      </c>
      <c r="H113" s="49">
        <v>0</v>
      </c>
      <c r="I113" s="49">
        <v>0</v>
      </c>
      <c r="J113" s="49">
        <v>0</v>
      </c>
      <c r="K113" s="49">
        <v>0</v>
      </c>
      <c r="L113" s="49">
        <v>0</v>
      </c>
      <c r="M113" s="160"/>
      <c r="N113" s="46">
        <v>0</v>
      </c>
      <c r="O113" s="46">
        <v>0</v>
      </c>
      <c r="P113" s="46">
        <v>0</v>
      </c>
      <c r="Q113" s="46">
        <v>0</v>
      </c>
      <c r="R113" s="46">
        <v>0</v>
      </c>
      <c r="S113" s="46">
        <v>0</v>
      </c>
      <c r="T113" s="46">
        <v>0</v>
      </c>
      <c r="U113" s="46">
        <v>0</v>
      </c>
      <c r="V113" s="46">
        <v>0</v>
      </c>
      <c r="W113" s="46">
        <v>0</v>
      </c>
      <c r="X113" s="46">
        <v>0</v>
      </c>
      <c r="Y113" s="46">
        <v>0</v>
      </c>
      <c r="Z113" s="46">
        <v>0</v>
      </c>
      <c r="AA113" s="46">
        <v>0</v>
      </c>
      <c r="AB113" s="46">
        <v>0</v>
      </c>
      <c r="AC113" s="46">
        <v>0</v>
      </c>
      <c r="AD113" s="46">
        <v>0</v>
      </c>
      <c r="AE113" s="46">
        <v>0</v>
      </c>
      <c r="AF113" s="46">
        <v>0</v>
      </c>
      <c r="AG113" s="46">
        <v>0</v>
      </c>
      <c r="AH113" s="46">
        <v>0</v>
      </c>
      <c r="AI113" s="46">
        <v>0</v>
      </c>
      <c r="AJ113" s="46">
        <v>0</v>
      </c>
      <c r="AK113" s="46">
        <v>0</v>
      </c>
      <c r="AL113" s="46">
        <v>0</v>
      </c>
      <c r="AM113" s="46">
        <v>0</v>
      </c>
      <c r="AN113" s="46">
        <v>0</v>
      </c>
      <c r="AO113" s="46">
        <v>0</v>
      </c>
      <c r="AP113" s="46">
        <v>0</v>
      </c>
      <c r="AQ113" s="46">
        <v>0</v>
      </c>
      <c r="AR113" s="46">
        <v>0</v>
      </c>
      <c r="AS113" s="46">
        <v>0</v>
      </c>
      <c r="AT113" s="46">
        <v>0</v>
      </c>
      <c r="AU113" s="46">
        <v>0</v>
      </c>
      <c r="AV113" s="46">
        <v>0</v>
      </c>
      <c r="AW113" s="46">
        <v>0</v>
      </c>
      <c r="AX113" s="46">
        <v>0</v>
      </c>
      <c r="AY113" s="46">
        <v>0</v>
      </c>
      <c r="AZ113" s="46">
        <v>0</v>
      </c>
      <c r="BA113" s="46">
        <v>0</v>
      </c>
      <c r="BB113" s="46">
        <v>0</v>
      </c>
      <c r="BC113" s="46">
        <v>0</v>
      </c>
      <c r="BD113" s="46">
        <v>0</v>
      </c>
      <c r="BE113" s="46">
        <v>0</v>
      </c>
      <c r="BF113" s="46">
        <v>0</v>
      </c>
      <c r="BG113" s="46">
        <v>0</v>
      </c>
      <c r="BH113" s="46">
        <v>0</v>
      </c>
      <c r="BI113" s="46">
        <v>0</v>
      </c>
      <c r="BJ113" s="46"/>
      <c r="BK113" s="46"/>
      <c r="BL113" s="46"/>
      <c r="BM113" s="46">
        <v>0</v>
      </c>
      <c r="BN113" s="46"/>
      <c r="BO113" s="46"/>
      <c r="BP113" s="46"/>
      <c r="BQ113" s="46">
        <v>0</v>
      </c>
      <c r="BR113" s="46"/>
      <c r="BS113" s="46"/>
      <c r="BT113" s="46"/>
      <c r="BU113" s="46">
        <v>0</v>
      </c>
      <c r="BV113" s="46"/>
      <c r="BW113" s="46"/>
      <c r="BX113" s="46"/>
      <c r="BY113" s="46">
        <v>0</v>
      </c>
    </row>
    <row r="114" spans="1:77">
      <c r="A114" s="45" t="s">
        <v>374</v>
      </c>
      <c r="B114" s="45" t="s">
        <v>375</v>
      </c>
      <c r="C114" s="49">
        <v>0</v>
      </c>
      <c r="D114" s="49">
        <v>0</v>
      </c>
      <c r="E114" s="49">
        <v>0</v>
      </c>
      <c r="F114" s="49">
        <v>0</v>
      </c>
      <c r="G114" s="49">
        <v>0</v>
      </c>
      <c r="H114" s="49">
        <v>0</v>
      </c>
      <c r="I114" s="49">
        <v>0</v>
      </c>
      <c r="J114" s="49">
        <v>0</v>
      </c>
      <c r="K114" s="49">
        <v>0</v>
      </c>
      <c r="L114" s="49">
        <v>0</v>
      </c>
      <c r="M114" s="160"/>
      <c r="N114" s="46">
        <v>0</v>
      </c>
      <c r="O114" s="46">
        <v>0</v>
      </c>
      <c r="P114" s="46">
        <v>0</v>
      </c>
      <c r="Q114" s="46">
        <v>0</v>
      </c>
      <c r="R114" s="46">
        <v>0</v>
      </c>
      <c r="S114" s="46">
        <v>0</v>
      </c>
      <c r="T114" s="46">
        <v>0</v>
      </c>
      <c r="U114" s="46">
        <v>0</v>
      </c>
      <c r="V114" s="46">
        <v>0</v>
      </c>
      <c r="W114" s="46">
        <v>0</v>
      </c>
      <c r="X114" s="46">
        <v>0</v>
      </c>
      <c r="Y114" s="46">
        <v>0</v>
      </c>
      <c r="Z114" s="46">
        <v>0</v>
      </c>
      <c r="AA114" s="46">
        <v>0</v>
      </c>
      <c r="AB114" s="46">
        <v>0</v>
      </c>
      <c r="AC114" s="46">
        <v>0</v>
      </c>
      <c r="AD114" s="46">
        <v>0</v>
      </c>
      <c r="AE114" s="46">
        <v>0</v>
      </c>
      <c r="AF114" s="46">
        <v>0</v>
      </c>
      <c r="AG114" s="46">
        <v>0</v>
      </c>
      <c r="AH114" s="46">
        <v>0</v>
      </c>
      <c r="AI114" s="46">
        <v>0</v>
      </c>
      <c r="AJ114" s="46">
        <v>0</v>
      </c>
      <c r="AK114" s="46">
        <v>0</v>
      </c>
      <c r="AL114" s="46">
        <v>0</v>
      </c>
      <c r="AM114" s="46">
        <v>0</v>
      </c>
      <c r="AN114" s="46">
        <v>0</v>
      </c>
      <c r="AO114" s="46">
        <v>0</v>
      </c>
      <c r="AP114" s="46">
        <v>0</v>
      </c>
      <c r="AQ114" s="46">
        <v>0</v>
      </c>
      <c r="AR114" s="46">
        <v>0</v>
      </c>
      <c r="AS114" s="46">
        <v>0</v>
      </c>
      <c r="AT114" s="46">
        <v>0</v>
      </c>
      <c r="AU114" s="46">
        <v>0</v>
      </c>
      <c r="AV114" s="46">
        <v>0</v>
      </c>
      <c r="AW114" s="46">
        <v>0</v>
      </c>
      <c r="AX114" s="46">
        <v>0</v>
      </c>
      <c r="AY114" s="46">
        <v>0</v>
      </c>
      <c r="AZ114" s="46">
        <v>0</v>
      </c>
      <c r="BA114" s="46">
        <v>0</v>
      </c>
      <c r="BB114" s="46">
        <v>0</v>
      </c>
      <c r="BC114" s="46">
        <v>0</v>
      </c>
      <c r="BD114" s="46">
        <v>0</v>
      </c>
      <c r="BE114" s="46">
        <v>0</v>
      </c>
      <c r="BF114" s="46">
        <v>0</v>
      </c>
      <c r="BG114" s="46">
        <v>0</v>
      </c>
      <c r="BH114" s="46">
        <v>0</v>
      </c>
      <c r="BI114" s="46">
        <v>0</v>
      </c>
      <c r="BJ114" s="46"/>
      <c r="BK114" s="46"/>
      <c r="BL114" s="46"/>
      <c r="BM114" s="46">
        <v>0</v>
      </c>
      <c r="BN114" s="46"/>
      <c r="BO114" s="46"/>
      <c r="BP114" s="46"/>
      <c r="BQ114" s="46">
        <v>0</v>
      </c>
      <c r="BR114" s="46"/>
      <c r="BS114" s="46"/>
      <c r="BT114" s="46"/>
      <c r="BU114" s="46">
        <v>0</v>
      </c>
      <c r="BV114" s="46"/>
      <c r="BW114" s="46"/>
      <c r="BX114" s="46"/>
      <c r="BY114" s="46">
        <v>0</v>
      </c>
    </row>
    <row r="115" spans="1:77">
      <c r="A115" s="45" t="s">
        <v>376</v>
      </c>
      <c r="B115" s="45" t="s">
        <v>377</v>
      </c>
      <c r="C115" s="49">
        <v>0</v>
      </c>
      <c r="D115" s="49">
        <v>0</v>
      </c>
      <c r="E115" s="49">
        <v>0</v>
      </c>
      <c r="F115" s="49">
        <v>0</v>
      </c>
      <c r="G115" s="49">
        <v>0</v>
      </c>
      <c r="H115" s="49">
        <v>0</v>
      </c>
      <c r="I115" s="49">
        <v>0</v>
      </c>
      <c r="J115" s="49">
        <v>0</v>
      </c>
      <c r="K115" s="49">
        <v>0</v>
      </c>
      <c r="L115" s="49">
        <v>0</v>
      </c>
      <c r="M115" s="160"/>
      <c r="N115" s="46">
        <v>0</v>
      </c>
      <c r="O115" s="46">
        <v>0</v>
      </c>
      <c r="P115" s="46">
        <v>0</v>
      </c>
      <c r="Q115" s="46">
        <v>0</v>
      </c>
      <c r="R115" s="46">
        <v>0</v>
      </c>
      <c r="S115" s="46">
        <v>0</v>
      </c>
      <c r="T115" s="46">
        <v>0</v>
      </c>
      <c r="U115" s="46">
        <v>0</v>
      </c>
      <c r="V115" s="46">
        <v>0</v>
      </c>
      <c r="W115" s="46">
        <v>0</v>
      </c>
      <c r="X115" s="46">
        <v>0</v>
      </c>
      <c r="Y115" s="46">
        <v>0</v>
      </c>
      <c r="Z115" s="46">
        <v>0</v>
      </c>
      <c r="AA115" s="46">
        <v>0</v>
      </c>
      <c r="AB115" s="46">
        <v>0</v>
      </c>
      <c r="AC115" s="46">
        <v>0</v>
      </c>
      <c r="AD115" s="46">
        <v>0</v>
      </c>
      <c r="AE115" s="46">
        <v>0</v>
      </c>
      <c r="AF115" s="46">
        <v>0</v>
      </c>
      <c r="AG115" s="46">
        <v>0</v>
      </c>
      <c r="AH115" s="46">
        <v>0</v>
      </c>
      <c r="AI115" s="46">
        <v>0</v>
      </c>
      <c r="AJ115" s="46">
        <v>0</v>
      </c>
      <c r="AK115" s="46">
        <v>0</v>
      </c>
      <c r="AL115" s="46">
        <v>0</v>
      </c>
      <c r="AM115" s="46">
        <v>0</v>
      </c>
      <c r="AN115" s="46">
        <v>0</v>
      </c>
      <c r="AO115" s="46">
        <v>0</v>
      </c>
      <c r="AP115" s="46">
        <v>0</v>
      </c>
      <c r="AQ115" s="46">
        <v>0</v>
      </c>
      <c r="AR115" s="46">
        <v>0</v>
      </c>
      <c r="AS115" s="46">
        <v>0</v>
      </c>
      <c r="AT115" s="46">
        <v>0</v>
      </c>
      <c r="AU115" s="46">
        <v>0</v>
      </c>
      <c r="AV115" s="46">
        <v>0</v>
      </c>
      <c r="AW115" s="46">
        <v>0</v>
      </c>
      <c r="AX115" s="46">
        <v>0</v>
      </c>
      <c r="AY115" s="46">
        <v>0</v>
      </c>
      <c r="AZ115" s="46">
        <v>0</v>
      </c>
      <c r="BA115" s="46">
        <v>0</v>
      </c>
      <c r="BB115" s="46">
        <v>0</v>
      </c>
      <c r="BC115" s="46">
        <v>0</v>
      </c>
      <c r="BD115" s="46">
        <v>0</v>
      </c>
      <c r="BE115" s="46">
        <v>0</v>
      </c>
      <c r="BF115" s="46">
        <v>0</v>
      </c>
      <c r="BG115" s="46">
        <v>0</v>
      </c>
      <c r="BH115" s="46">
        <v>0</v>
      </c>
      <c r="BI115" s="46">
        <v>0</v>
      </c>
      <c r="BJ115" s="46"/>
      <c r="BK115" s="46"/>
      <c r="BL115" s="46"/>
      <c r="BM115" s="46">
        <v>0</v>
      </c>
      <c r="BN115" s="46"/>
      <c r="BO115" s="46"/>
      <c r="BP115" s="46"/>
      <c r="BQ115" s="46">
        <v>0</v>
      </c>
      <c r="BR115" s="46"/>
      <c r="BS115" s="46"/>
      <c r="BT115" s="46"/>
      <c r="BU115" s="46">
        <v>0</v>
      </c>
      <c r="BV115" s="46"/>
      <c r="BW115" s="46"/>
      <c r="BX115" s="46"/>
      <c r="BY115" s="46">
        <v>0</v>
      </c>
    </row>
    <row r="116" spans="1:77">
      <c r="A116" s="45" t="s">
        <v>378</v>
      </c>
      <c r="B116" s="45" t="s">
        <v>379</v>
      </c>
      <c r="C116" s="49">
        <v>0</v>
      </c>
      <c r="D116" s="49">
        <v>0</v>
      </c>
      <c r="E116" s="49">
        <v>0</v>
      </c>
      <c r="F116" s="49">
        <v>0</v>
      </c>
      <c r="G116" s="49">
        <v>0</v>
      </c>
      <c r="H116" s="49">
        <v>0</v>
      </c>
      <c r="I116" s="49">
        <v>0</v>
      </c>
      <c r="J116" s="49">
        <v>0</v>
      </c>
      <c r="K116" s="49">
        <v>0</v>
      </c>
      <c r="L116" s="49">
        <v>0</v>
      </c>
      <c r="M116" s="160"/>
      <c r="N116" s="46">
        <v>0</v>
      </c>
      <c r="O116" s="46">
        <v>0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>
        <v>0</v>
      </c>
      <c r="V116" s="46">
        <v>0</v>
      </c>
      <c r="W116" s="46">
        <v>0</v>
      </c>
      <c r="X116" s="46">
        <v>0</v>
      </c>
      <c r="Y116" s="46">
        <v>0</v>
      </c>
      <c r="Z116" s="46">
        <v>0</v>
      </c>
      <c r="AA116" s="46">
        <v>0</v>
      </c>
      <c r="AB116" s="46">
        <v>0</v>
      </c>
      <c r="AC116" s="46">
        <v>0</v>
      </c>
      <c r="AD116" s="46">
        <v>0</v>
      </c>
      <c r="AE116" s="46">
        <v>0</v>
      </c>
      <c r="AF116" s="46">
        <v>0</v>
      </c>
      <c r="AG116" s="46">
        <v>0</v>
      </c>
      <c r="AH116" s="46">
        <v>0</v>
      </c>
      <c r="AI116" s="46">
        <v>0</v>
      </c>
      <c r="AJ116" s="46">
        <v>0</v>
      </c>
      <c r="AK116" s="46">
        <v>0</v>
      </c>
      <c r="AL116" s="46">
        <v>0</v>
      </c>
      <c r="AM116" s="46">
        <v>0</v>
      </c>
      <c r="AN116" s="46">
        <v>0</v>
      </c>
      <c r="AO116" s="46">
        <v>0</v>
      </c>
      <c r="AP116" s="46">
        <v>0</v>
      </c>
      <c r="AQ116" s="46">
        <v>0</v>
      </c>
      <c r="AR116" s="46">
        <v>0</v>
      </c>
      <c r="AS116" s="46">
        <v>0</v>
      </c>
      <c r="AT116" s="46">
        <v>0</v>
      </c>
      <c r="AU116" s="46">
        <v>0</v>
      </c>
      <c r="AV116" s="46">
        <v>0</v>
      </c>
      <c r="AW116" s="46">
        <v>0</v>
      </c>
      <c r="AX116" s="46">
        <v>0</v>
      </c>
      <c r="AY116" s="46">
        <v>0</v>
      </c>
      <c r="AZ116" s="46">
        <v>0</v>
      </c>
      <c r="BA116" s="46">
        <v>0</v>
      </c>
      <c r="BB116" s="46">
        <v>0</v>
      </c>
      <c r="BC116" s="46">
        <v>0</v>
      </c>
      <c r="BD116" s="46">
        <v>0</v>
      </c>
      <c r="BE116" s="46">
        <v>0</v>
      </c>
      <c r="BF116" s="46">
        <v>0</v>
      </c>
      <c r="BG116" s="46">
        <v>0</v>
      </c>
      <c r="BH116" s="46">
        <v>0</v>
      </c>
      <c r="BI116" s="46">
        <v>0</v>
      </c>
      <c r="BJ116" s="46"/>
      <c r="BK116" s="46"/>
      <c r="BL116" s="46"/>
      <c r="BM116" s="46">
        <v>0</v>
      </c>
      <c r="BN116" s="46"/>
      <c r="BO116" s="46"/>
      <c r="BP116" s="46"/>
      <c r="BQ116" s="46">
        <v>0</v>
      </c>
      <c r="BR116" s="46"/>
      <c r="BS116" s="46"/>
      <c r="BT116" s="46"/>
      <c r="BU116" s="46">
        <v>0</v>
      </c>
      <c r="BV116" s="46"/>
      <c r="BW116" s="46"/>
      <c r="BX116" s="46"/>
      <c r="BY116" s="46">
        <v>0</v>
      </c>
    </row>
    <row r="117" spans="1:77">
      <c r="A117" s="45" t="s">
        <v>380</v>
      </c>
      <c r="B117" s="45" t="s">
        <v>381</v>
      </c>
      <c r="C117" s="49">
        <v>0</v>
      </c>
      <c r="D117" s="49">
        <v>0</v>
      </c>
      <c r="E117" s="49">
        <v>0</v>
      </c>
      <c r="F117" s="49">
        <v>0</v>
      </c>
      <c r="G117" s="49">
        <v>0</v>
      </c>
      <c r="H117" s="49">
        <v>0</v>
      </c>
      <c r="I117" s="49">
        <v>0</v>
      </c>
      <c r="J117" s="49">
        <v>0</v>
      </c>
      <c r="K117" s="49">
        <v>0</v>
      </c>
      <c r="L117" s="49">
        <v>0</v>
      </c>
      <c r="M117" s="160"/>
      <c r="N117" s="46">
        <v>0</v>
      </c>
      <c r="O117" s="46">
        <v>0</v>
      </c>
      <c r="P117" s="46">
        <v>0</v>
      </c>
      <c r="Q117" s="46">
        <v>0</v>
      </c>
      <c r="R117" s="46">
        <v>0</v>
      </c>
      <c r="S117" s="46">
        <v>0</v>
      </c>
      <c r="T117" s="46">
        <v>0</v>
      </c>
      <c r="U117" s="46">
        <v>0</v>
      </c>
      <c r="V117" s="46">
        <v>0</v>
      </c>
      <c r="W117" s="46">
        <v>0</v>
      </c>
      <c r="X117" s="46">
        <v>0</v>
      </c>
      <c r="Y117" s="46">
        <v>0</v>
      </c>
      <c r="Z117" s="46">
        <v>0</v>
      </c>
      <c r="AA117" s="46">
        <v>0</v>
      </c>
      <c r="AB117" s="46">
        <v>0</v>
      </c>
      <c r="AC117" s="46">
        <v>0</v>
      </c>
      <c r="AD117" s="46">
        <v>0</v>
      </c>
      <c r="AE117" s="46">
        <v>0</v>
      </c>
      <c r="AF117" s="46">
        <v>0</v>
      </c>
      <c r="AG117" s="46">
        <v>0</v>
      </c>
      <c r="AH117" s="46">
        <v>0</v>
      </c>
      <c r="AI117" s="46">
        <v>0</v>
      </c>
      <c r="AJ117" s="46">
        <v>0</v>
      </c>
      <c r="AK117" s="46">
        <v>0</v>
      </c>
      <c r="AL117" s="46">
        <v>0</v>
      </c>
      <c r="AM117" s="46">
        <v>0</v>
      </c>
      <c r="AN117" s="46">
        <v>0</v>
      </c>
      <c r="AO117" s="46">
        <v>0</v>
      </c>
      <c r="AP117" s="46">
        <v>0</v>
      </c>
      <c r="AQ117" s="46">
        <v>0</v>
      </c>
      <c r="AR117" s="46">
        <v>0</v>
      </c>
      <c r="AS117" s="46">
        <v>0</v>
      </c>
      <c r="AT117" s="46">
        <v>0</v>
      </c>
      <c r="AU117" s="46">
        <v>0</v>
      </c>
      <c r="AV117" s="46">
        <v>0</v>
      </c>
      <c r="AW117" s="46">
        <v>0</v>
      </c>
      <c r="AX117" s="46">
        <v>0</v>
      </c>
      <c r="AY117" s="46">
        <v>0</v>
      </c>
      <c r="AZ117" s="46">
        <v>0</v>
      </c>
      <c r="BA117" s="46">
        <v>0</v>
      </c>
      <c r="BB117" s="46">
        <v>0</v>
      </c>
      <c r="BC117" s="46">
        <v>0</v>
      </c>
      <c r="BD117" s="46">
        <v>0</v>
      </c>
      <c r="BE117" s="46">
        <v>0</v>
      </c>
      <c r="BF117" s="46">
        <v>0</v>
      </c>
      <c r="BG117" s="46">
        <v>0</v>
      </c>
      <c r="BH117" s="46">
        <v>0</v>
      </c>
      <c r="BI117" s="46">
        <v>0</v>
      </c>
      <c r="BJ117" s="46"/>
      <c r="BK117" s="46"/>
      <c r="BL117" s="46"/>
      <c r="BM117" s="46">
        <v>0</v>
      </c>
      <c r="BN117" s="46"/>
      <c r="BO117" s="46"/>
      <c r="BP117" s="46"/>
      <c r="BQ117" s="46">
        <v>0</v>
      </c>
      <c r="BR117" s="46"/>
      <c r="BS117" s="46"/>
      <c r="BT117" s="46"/>
      <c r="BU117" s="46">
        <v>0</v>
      </c>
      <c r="BV117" s="46"/>
      <c r="BW117" s="46"/>
      <c r="BX117" s="46"/>
      <c r="BY117" s="46">
        <v>0</v>
      </c>
    </row>
    <row r="118" spans="1:77">
      <c r="A118" s="45" t="s">
        <v>382</v>
      </c>
      <c r="B118" s="45" t="s">
        <v>383</v>
      </c>
      <c r="C118" s="49">
        <v>3</v>
      </c>
      <c r="D118" s="49">
        <v>3</v>
      </c>
      <c r="E118" s="49">
        <v>3</v>
      </c>
      <c r="F118" s="49">
        <v>3</v>
      </c>
      <c r="G118" s="49">
        <v>0</v>
      </c>
      <c r="H118" s="49">
        <v>214</v>
      </c>
      <c r="I118" s="49">
        <v>183</v>
      </c>
      <c r="J118" s="49">
        <v>191</v>
      </c>
      <c r="K118" s="49">
        <v>206</v>
      </c>
      <c r="L118" s="49">
        <v>23</v>
      </c>
      <c r="M118" s="160">
        <v>12.568306010928962</v>
      </c>
      <c r="N118" s="46">
        <v>0</v>
      </c>
      <c r="O118" s="46">
        <v>0</v>
      </c>
      <c r="P118" s="46">
        <v>0</v>
      </c>
      <c r="Q118" s="46">
        <v>0</v>
      </c>
      <c r="R118" s="46">
        <v>0</v>
      </c>
      <c r="S118" s="46">
        <v>0</v>
      </c>
      <c r="T118" s="46">
        <v>0</v>
      </c>
      <c r="U118" s="46">
        <v>0</v>
      </c>
      <c r="V118" s="46">
        <v>0</v>
      </c>
      <c r="W118" s="46">
        <v>0</v>
      </c>
      <c r="X118" s="46">
        <v>0</v>
      </c>
      <c r="Y118" s="46">
        <v>0</v>
      </c>
      <c r="Z118" s="46">
        <v>0</v>
      </c>
      <c r="AA118" s="46">
        <v>0</v>
      </c>
      <c r="AB118" s="46">
        <v>0</v>
      </c>
      <c r="AC118" s="46">
        <v>0</v>
      </c>
      <c r="AD118" s="46">
        <v>2</v>
      </c>
      <c r="AE118" s="46">
        <v>2</v>
      </c>
      <c r="AF118" s="46">
        <v>2</v>
      </c>
      <c r="AG118" s="46">
        <v>0</v>
      </c>
      <c r="AH118" s="46">
        <v>130</v>
      </c>
      <c r="AI118" s="46">
        <v>105</v>
      </c>
      <c r="AJ118" s="46">
        <v>102</v>
      </c>
      <c r="AK118" s="46">
        <v>62</v>
      </c>
      <c r="AL118" s="46">
        <v>1</v>
      </c>
      <c r="AM118" s="46">
        <v>1</v>
      </c>
      <c r="AN118" s="46">
        <v>1</v>
      </c>
      <c r="AO118" s="46">
        <v>1</v>
      </c>
      <c r="AP118" s="46">
        <v>84</v>
      </c>
      <c r="AQ118" s="46">
        <v>78</v>
      </c>
      <c r="AR118" s="46">
        <v>89</v>
      </c>
      <c r="AS118" s="46">
        <v>117</v>
      </c>
      <c r="AT118" s="46">
        <v>0</v>
      </c>
      <c r="AU118" s="46">
        <v>0</v>
      </c>
      <c r="AV118" s="46">
        <v>0</v>
      </c>
      <c r="AW118" s="46">
        <v>0</v>
      </c>
      <c r="AX118" s="46">
        <v>0</v>
      </c>
      <c r="AY118" s="46">
        <v>0</v>
      </c>
      <c r="AZ118" s="46">
        <v>0</v>
      </c>
      <c r="BA118" s="46">
        <v>0</v>
      </c>
      <c r="BB118" s="46">
        <v>0</v>
      </c>
      <c r="BC118" s="46">
        <v>0</v>
      </c>
      <c r="BD118" s="46">
        <v>0</v>
      </c>
      <c r="BE118" s="46">
        <v>0</v>
      </c>
      <c r="BF118" s="46">
        <v>0</v>
      </c>
      <c r="BG118" s="46">
        <v>0</v>
      </c>
      <c r="BH118" s="46">
        <v>0</v>
      </c>
      <c r="BI118" s="46">
        <v>0</v>
      </c>
      <c r="BJ118" s="46"/>
      <c r="BK118" s="46"/>
      <c r="BL118" s="46"/>
      <c r="BM118" s="46">
        <v>0</v>
      </c>
      <c r="BN118" s="46"/>
      <c r="BO118" s="46"/>
      <c r="BP118" s="46"/>
      <c r="BQ118" s="46">
        <v>0</v>
      </c>
      <c r="BR118" s="46"/>
      <c r="BS118" s="46"/>
      <c r="BT118" s="46"/>
      <c r="BU118" s="46">
        <v>2</v>
      </c>
      <c r="BV118" s="46"/>
      <c r="BW118" s="46"/>
      <c r="BX118" s="46"/>
      <c r="BY118" s="46">
        <v>27</v>
      </c>
    </row>
    <row r="119" spans="1:77">
      <c r="A119" s="45" t="s">
        <v>384</v>
      </c>
      <c r="B119" s="45" t="s">
        <v>385</v>
      </c>
      <c r="C119" s="49">
        <v>0</v>
      </c>
      <c r="D119" s="49">
        <v>0</v>
      </c>
      <c r="E119" s="49">
        <v>0</v>
      </c>
      <c r="F119" s="49">
        <v>0</v>
      </c>
      <c r="G119" s="49">
        <v>0</v>
      </c>
      <c r="H119" s="49">
        <v>0</v>
      </c>
      <c r="I119" s="49">
        <v>0</v>
      </c>
      <c r="J119" s="49">
        <v>0</v>
      </c>
      <c r="K119" s="49">
        <v>0</v>
      </c>
      <c r="L119" s="49">
        <v>0</v>
      </c>
      <c r="M119" s="160"/>
      <c r="N119" s="46">
        <v>0</v>
      </c>
      <c r="O119" s="46">
        <v>0</v>
      </c>
      <c r="P119" s="46">
        <v>0</v>
      </c>
      <c r="Q119" s="46">
        <v>0</v>
      </c>
      <c r="R119" s="46">
        <v>0</v>
      </c>
      <c r="S119" s="46">
        <v>0</v>
      </c>
      <c r="T119" s="46">
        <v>0</v>
      </c>
      <c r="U119" s="46">
        <v>0</v>
      </c>
      <c r="V119" s="46">
        <v>0</v>
      </c>
      <c r="W119" s="46">
        <v>0</v>
      </c>
      <c r="X119" s="46">
        <v>0</v>
      </c>
      <c r="Y119" s="46">
        <v>0</v>
      </c>
      <c r="Z119" s="46">
        <v>0</v>
      </c>
      <c r="AA119" s="46">
        <v>0</v>
      </c>
      <c r="AB119" s="46">
        <v>0</v>
      </c>
      <c r="AC119" s="46">
        <v>0</v>
      </c>
      <c r="AD119" s="46">
        <v>0</v>
      </c>
      <c r="AE119" s="46">
        <v>0</v>
      </c>
      <c r="AF119" s="46">
        <v>0</v>
      </c>
      <c r="AG119" s="46">
        <v>0</v>
      </c>
      <c r="AH119" s="46">
        <v>0</v>
      </c>
      <c r="AI119" s="46">
        <v>0</v>
      </c>
      <c r="AJ119" s="46">
        <v>0</v>
      </c>
      <c r="AK119" s="46">
        <v>0</v>
      </c>
      <c r="AL119" s="46">
        <v>0</v>
      </c>
      <c r="AM119" s="46">
        <v>0</v>
      </c>
      <c r="AN119" s="46">
        <v>0</v>
      </c>
      <c r="AO119" s="46">
        <v>0</v>
      </c>
      <c r="AP119" s="46">
        <v>0</v>
      </c>
      <c r="AQ119" s="46">
        <v>0</v>
      </c>
      <c r="AR119" s="46">
        <v>0</v>
      </c>
      <c r="AS119" s="46">
        <v>0</v>
      </c>
      <c r="AT119" s="46">
        <v>0</v>
      </c>
      <c r="AU119" s="46">
        <v>0</v>
      </c>
      <c r="AV119" s="46">
        <v>0</v>
      </c>
      <c r="AW119" s="46">
        <v>0</v>
      </c>
      <c r="AX119" s="46">
        <v>0</v>
      </c>
      <c r="AY119" s="46">
        <v>0</v>
      </c>
      <c r="AZ119" s="46">
        <v>0</v>
      </c>
      <c r="BA119" s="46">
        <v>0</v>
      </c>
      <c r="BB119" s="46">
        <v>0</v>
      </c>
      <c r="BC119" s="46">
        <v>0</v>
      </c>
      <c r="BD119" s="46">
        <v>0</v>
      </c>
      <c r="BE119" s="46">
        <v>0</v>
      </c>
      <c r="BF119" s="46">
        <v>0</v>
      </c>
      <c r="BG119" s="46">
        <v>0</v>
      </c>
      <c r="BH119" s="46">
        <v>0</v>
      </c>
      <c r="BI119" s="46">
        <v>0</v>
      </c>
      <c r="BJ119" s="46"/>
      <c r="BK119" s="46"/>
      <c r="BL119" s="46"/>
      <c r="BM119" s="46">
        <v>0</v>
      </c>
      <c r="BN119" s="46"/>
      <c r="BO119" s="46"/>
      <c r="BP119" s="46"/>
      <c r="BQ119" s="46">
        <v>0</v>
      </c>
      <c r="BR119" s="46"/>
      <c r="BS119" s="46"/>
      <c r="BT119" s="46"/>
      <c r="BU119" s="46">
        <v>0</v>
      </c>
      <c r="BV119" s="46"/>
      <c r="BW119" s="46"/>
      <c r="BX119" s="46"/>
      <c r="BY119" s="46">
        <v>0</v>
      </c>
    </row>
    <row r="120" spans="1:77">
      <c r="A120" s="45" t="s">
        <v>386</v>
      </c>
      <c r="B120" s="45" t="s">
        <v>387</v>
      </c>
      <c r="C120" s="49">
        <v>0</v>
      </c>
      <c r="D120" s="49">
        <v>0</v>
      </c>
      <c r="E120" s="49">
        <v>0</v>
      </c>
      <c r="F120" s="49">
        <v>0</v>
      </c>
      <c r="G120" s="49">
        <v>0</v>
      </c>
      <c r="H120" s="49">
        <v>0</v>
      </c>
      <c r="I120" s="49">
        <v>0</v>
      </c>
      <c r="J120" s="49">
        <v>0</v>
      </c>
      <c r="K120" s="49">
        <v>0</v>
      </c>
      <c r="L120" s="49">
        <v>0</v>
      </c>
      <c r="M120" s="160"/>
      <c r="N120" s="46">
        <v>0</v>
      </c>
      <c r="O120" s="46">
        <v>0</v>
      </c>
      <c r="P120" s="46">
        <v>0</v>
      </c>
      <c r="Q120" s="46">
        <v>0</v>
      </c>
      <c r="R120" s="46">
        <v>0</v>
      </c>
      <c r="S120" s="46">
        <v>0</v>
      </c>
      <c r="T120" s="46">
        <v>0</v>
      </c>
      <c r="U120" s="46">
        <v>0</v>
      </c>
      <c r="V120" s="46">
        <v>0</v>
      </c>
      <c r="W120" s="46">
        <v>0</v>
      </c>
      <c r="X120" s="46">
        <v>0</v>
      </c>
      <c r="Y120" s="46">
        <v>0</v>
      </c>
      <c r="Z120" s="46">
        <v>0</v>
      </c>
      <c r="AA120" s="46">
        <v>0</v>
      </c>
      <c r="AB120" s="46">
        <v>0</v>
      </c>
      <c r="AC120" s="46">
        <v>0</v>
      </c>
      <c r="AD120" s="46">
        <v>0</v>
      </c>
      <c r="AE120" s="46">
        <v>0</v>
      </c>
      <c r="AF120" s="46">
        <v>0</v>
      </c>
      <c r="AG120" s="46">
        <v>0</v>
      </c>
      <c r="AH120" s="46">
        <v>0</v>
      </c>
      <c r="AI120" s="46">
        <v>0</v>
      </c>
      <c r="AJ120" s="46">
        <v>0</v>
      </c>
      <c r="AK120" s="46">
        <v>0</v>
      </c>
      <c r="AL120" s="46">
        <v>0</v>
      </c>
      <c r="AM120" s="46">
        <v>0</v>
      </c>
      <c r="AN120" s="46">
        <v>0</v>
      </c>
      <c r="AO120" s="46">
        <v>0</v>
      </c>
      <c r="AP120" s="46">
        <v>0</v>
      </c>
      <c r="AQ120" s="46">
        <v>0</v>
      </c>
      <c r="AR120" s="46">
        <v>0</v>
      </c>
      <c r="AS120" s="46">
        <v>0</v>
      </c>
      <c r="AT120" s="46">
        <v>0</v>
      </c>
      <c r="AU120" s="46">
        <v>0</v>
      </c>
      <c r="AV120" s="46">
        <v>0</v>
      </c>
      <c r="AW120" s="46">
        <v>0</v>
      </c>
      <c r="AX120" s="46">
        <v>0</v>
      </c>
      <c r="AY120" s="46">
        <v>0</v>
      </c>
      <c r="AZ120" s="46">
        <v>0</v>
      </c>
      <c r="BA120" s="46">
        <v>0</v>
      </c>
      <c r="BB120" s="46">
        <v>0</v>
      </c>
      <c r="BC120" s="46">
        <v>0</v>
      </c>
      <c r="BD120" s="46">
        <v>0</v>
      </c>
      <c r="BE120" s="46">
        <v>0</v>
      </c>
      <c r="BF120" s="46">
        <v>0</v>
      </c>
      <c r="BG120" s="46">
        <v>0</v>
      </c>
      <c r="BH120" s="46">
        <v>0</v>
      </c>
      <c r="BI120" s="46">
        <v>0</v>
      </c>
      <c r="BJ120" s="46"/>
      <c r="BK120" s="46"/>
      <c r="BL120" s="46"/>
      <c r="BM120" s="46">
        <v>0</v>
      </c>
      <c r="BN120" s="46"/>
      <c r="BO120" s="46"/>
      <c r="BP120" s="46"/>
      <c r="BQ120" s="46">
        <v>0</v>
      </c>
      <c r="BR120" s="46"/>
      <c r="BS120" s="46"/>
      <c r="BT120" s="46"/>
      <c r="BU120" s="46">
        <v>0</v>
      </c>
      <c r="BV120" s="46"/>
      <c r="BW120" s="46"/>
      <c r="BX120" s="46"/>
      <c r="BY120" s="46">
        <v>0</v>
      </c>
    </row>
    <row r="121" spans="1:77">
      <c r="A121" s="45" t="s">
        <v>388</v>
      </c>
      <c r="B121" s="45" t="s">
        <v>389</v>
      </c>
      <c r="C121" s="49">
        <v>12</v>
      </c>
      <c r="D121" s="49">
        <v>12</v>
      </c>
      <c r="E121" s="49">
        <v>12</v>
      </c>
      <c r="F121" s="49">
        <v>10</v>
      </c>
      <c r="G121" s="49">
        <v>-2</v>
      </c>
      <c r="H121" s="49">
        <v>1201</v>
      </c>
      <c r="I121" s="49">
        <v>1114</v>
      </c>
      <c r="J121" s="49">
        <v>1123</v>
      </c>
      <c r="K121" s="49">
        <v>1059</v>
      </c>
      <c r="L121" s="49">
        <v>-55</v>
      </c>
      <c r="M121" s="160">
        <v>-4.9371633752244168</v>
      </c>
      <c r="N121" s="46">
        <v>1</v>
      </c>
      <c r="O121" s="46">
        <v>1</v>
      </c>
      <c r="P121" s="46">
        <v>1</v>
      </c>
      <c r="Q121" s="46">
        <v>1</v>
      </c>
      <c r="R121" s="46">
        <v>18</v>
      </c>
      <c r="S121" s="46">
        <v>15</v>
      </c>
      <c r="T121" s="46">
        <v>16</v>
      </c>
      <c r="U121" s="46">
        <v>12</v>
      </c>
      <c r="V121" s="46">
        <v>2</v>
      </c>
      <c r="W121" s="46">
        <v>2</v>
      </c>
      <c r="X121" s="46">
        <v>2</v>
      </c>
      <c r="Y121" s="46">
        <v>0</v>
      </c>
      <c r="Z121" s="46">
        <v>30</v>
      </c>
      <c r="AA121" s="46">
        <v>29</v>
      </c>
      <c r="AB121" s="46">
        <v>26</v>
      </c>
      <c r="AC121" s="46">
        <v>13</v>
      </c>
      <c r="AD121" s="46">
        <v>1</v>
      </c>
      <c r="AE121" s="46">
        <v>1</v>
      </c>
      <c r="AF121" s="46">
        <v>1</v>
      </c>
      <c r="AG121" s="46">
        <v>0</v>
      </c>
      <c r="AH121" s="46">
        <v>415</v>
      </c>
      <c r="AI121" s="46">
        <v>357</v>
      </c>
      <c r="AJ121" s="46">
        <v>360</v>
      </c>
      <c r="AK121" s="46">
        <v>216</v>
      </c>
      <c r="AL121" s="46">
        <v>8</v>
      </c>
      <c r="AM121" s="46">
        <v>8</v>
      </c>
      <c r="AN121" s="46">
        <v>8</v>
      </c>
      <c r="AO121" s="46">
        <v>6</v>
      </c>
      <c r="AP121" s="46">
        <v>738</v>
      </c>
      <c r="AQ121" s="46">
        <v>713</v>
      </c>
      <c r="AR121" s="46">
        <v>721</v>
      </c>
      <c r="AS121" s="46">
        <v>706</v>
      </c>
      <c r="AT121" s="46">
        <v>0</v>
      </c>
      <c r="AU121" s="46">
        <v>0</v>
      </c>
      <c r="AV121" s="46">
        <v>0</v>
      </c>
      <c r="AW121" s="46">
        <v>0</v>
      </c>
      <c r="AX121" s="46">
        <v>0</v>
      </c>
      <c r="AY121" s="46">
        <v>0</v>
      </c>
      <c r="AZ121" s="46">
        <v>0</v>
      </c>
      <c r="BA121" s="46">
        <v>0</v>
      </c>
      <c r="BB121" s="46">
        <v>0</v>
      </c>
      <c r="BC121" s="46">
        <v>0</v>
      </c>
      <c r="BD121" s="46">
        <v>0</v>
      </c>
      <c r="BE121" s="46">
        <v>0</v>
      </c>
      <c r="BF121" s="46">
        <v>0</v>
      </c>
      <c r="BG121" s="46">
        <v>0</v>
      </c>
      <c r="BH121" s="46">
        <v>0</v>
      </c>
      <c r="BI121" s="46">
        <v>0</v>
      </c>
      <c r="BJ121" s="46"/>
      <c r="BK121" s="46"/>
      <c r="BL121" s="46"/>
      <c r="BM121" s="46">
        <v>1</v>
      </c>
      <c r="BN121" s="46"/>
      <c r="BO121" s="46"/>
      <c r="BP121" s="46"/>
      <c r="BQ121" s="46">
        <v>6</v>
      </c>
      <c r="BR121" s="46"/>
      <c r="BS121" s="46"/>
      <c r="BT121" s="46"/>
      <c r="BU121" s="46">
        <v>2</v>
      </c>
      <c r="BV121" s="46"/>
      <c r="BW121" s="46"/>
      <c r="BX121" s="46"/>
      <c r="BY121" s="46">
        <v>106</v>
      </c>
    </row>
    <row r="122" spans="1:77">
      <c r="A122" s="45" t="s">
        <v>390</v>
      </c>
      <c r="B122" s="45" t="s">
        <v>391</v>
      </c>
      <c r="C122" s="49">
        <v>0</v>
      </c>
      <c r="D122" s="49">
        <v>0</v>
      </c>
      <c r="E122" s="49">
        <v>0</v>
      </c>
      <c r="F122" s="49">
        <v>0</v>
      </c>
      <c r="G122" s="49">
        <v>0</v>
      </c>
      <c r="H122" s="49">
        <v>0</v>
      </c>
      <c r="I122" s="49">
        <v>0</v>
      </c>
      <c r="J122" s="49">
        <v>0</v>
      </c>
      <c r="K122" s="49">
        <v>0</v>
      </c>
      <c r="L122" s="49">
        <v>0</v>
      </c>
      <c r="M122" s="160"/>
      <c r="N122" s="46">
        <v>0</v>
      </c>
      <c r="O122" s="46">
        <v>0</v>
      </c>
      <c r="P122" s="46">
        <v>0</v>
      </c>
      <c r="Q122" s="46">
        <v>0</v>
      </c>
      <c r="R122" s="46">
        <v>0</v>
      </c>
      <c r="S122" s="46">
        <v>0</v>
      </c>
      <c r="T122" s="46">
        <v>0</v>
      </c>
      <c r="U122" s="46">
        <v>0</v>
      </c>
      <c r="V122" s="46">
        <v>0</v>
      </c>
      <c r="W122" s="46">
        <v>0</v>
      </c>
      <c r="X122" s="46">
        <v>0</v>
      </c>
      <c r="Y122" s="46">
        <v>0</v>
      </c>
      <c r="Z122" s="46">
        <v>0</v>
      </c>
      <c r="AA122" s="46">
        <v>0</v>
      </c>
      <c r="AB122" s="46">
        <v>0</v>
      </c>
      <c r="AC122" s="46">
        <v>0</v>
      </c>
      <c r="AD122" s="46">
        <v>0</v>
      </c>
      <c r="AE122" s="46">
        <v>0</v>
      </c>
      <c r="AF122" s="46">
        <v>0</v>
      </c>
      <c r="AG122" s="46">
        <v>0</v>
      </c>
      <c r="AH122" s="46">
        <v>0</v>
      </c>
      <c r="AI122" s="46">
        <v>0</v>
      </c>
      <c r="AJ122" s="46">
        <v>0</v>
      </c>
      <c r="AK122" s="46">
        <v>0</v>
      </c>
      <c r="AL122" s="46">
        <v>0</v>
      </c>
      <c r="AM122" s="46">
        <v>0</v>
      </c>
      <c r="AN122" s="46">
        <v>0</v>
      </c>
      <c r="AO122" s="46">
        <v>0</v>
      </c>
      <c r="AP122" s="46">
        <v>0</v>
      </c>
      <c r="AQ122" s="46">
        <v>0</v>
      </c>
      <c r="AR122" s="46">
        <v>0</v>
      </c>
      <c r="AS122" s="46">
        <v>0</v>
      </c>
      <c r="AT122" s="46">
        <v>0</v>
      </c>
      <c r="AU122" s="46">
        <v>0</v>
      </c>
      <c r="AV122" s="46">
        <v>0</v>
      </c>
      <c r="AW122" s="46">
        <v>0</v>
      </c>
      <c r="AX122" s="46">
        <v>0</v>
      </c>
      <c r="AY122" s="46">
        <v>0</v>
      </c>
      <c r="AZ122" s="46">
        <v>0</v>
      </c>
      <c r="BA122" s="46">
        <v>0</v>
      </c>
      <c r="BB122" s="46">
        <v>0</v>
      </c>
      <c r="BC122" s="46">
        <v>0</v>
      </c>
      <c r="BD122" s="46">
        <v>0</v>
      </c>
      <c r="BE122" s="46">
        <v>0</v>
      </c>
      <c r="BF122" s="46">
        <v>0</v>
      </c>
      <c r="BG122" s="46">
        <v>0</v>
      </c>
      <c r="BH122" s="46">
        <v>0</v>
      </c>
      <c r="BI122" s="46">
        <v>0</v>
      </c>
      <c r="BJ122" s="46"/>
      <c r="BK122" s="46"/>
      <c r="BL122" s="46"/>
      <c r="BM122" s="46">
        <v>0</v>
      </c>
      <c r="BN122" s="46"/>
      <c r="BO122" s="46"/>
      <c r="BP122" s="46"/>
      <c r="BQ122" s="46">
        <v>0</v>
      </c>
      <c r="BR122" s="46"/>
      <c r="BS122" s="46"/>
      <c r="BT122" s="46"/>
      <c r="BU122" s="46">
        <v>0</v>
      </c>
      <c r="BV122" s="46"/>
      <c r="BW122" s="46"/>
      <c r="BX122" s="46"/>
      <c r="BY122" s="46">
        <v>0</v>
      </c>
    </row>
    <row r="123" spans="1:77">
      <c r="A123" s="45" t="s">
        <v>392</v>
      </c>
      <c r="B123" s="45" t="s">
        <v>393</v>
      </c>
      <c r="C123" s="49">
        <v>2</v>
      </c>
      <c r="D123" s="49">
        <v>2</v>
      </c>
      <c r="E123" s="49">
        <v>2</v>
      </c>
      <c r="F123" s="49">
        <v>2</v>
      </c>
      <c r="G123" s="49">
        <v>0</v>
      </c>
      <c r="H123" s="49">
        <v>20</v>
      </c>
      <c r="I123" s="49">
        <v>39</v>
      </c>
      <c r="J123" s="49">
        <v>37</v>
      </c>
      <c r="K123" s="49">
        <v>35</v>
      </c>
      <c r="L123" s="49">
        <v>-4</v>
      </c>
      <c r="M123" s="160">
        <v>-10.256410256410257</v>
      </c>
      <c r="N123" s="46">
        <v>1</v>
      </c>
      <c r="O123" s="46">
        <v>1</v>
      </c>
      <c r="P123" s="46">
        <v>1</v>
      </c>
      <c r="Q123" s="46">
        <v>1</v>
      </c>
      <c r="R123" s="46">
        <v>7</v>
      </c>
      <c r="S123" s="46">
        <v>19</v>
      </c>
      <c r="T123" s="46">
        <v>20</v>
      </c>
      <c r="U123" s="46">
        <v>20</v>
      </c>
      <c r="V123" s="46">
        <v>1</v>
      </c>
      <c r="W123" s="46">
        <v>1</v>
      </c>
      <c r="X123" s="46">
        <v>1</v>
      </c>
      <c r="Y123" s="46">
        <v>0</v>
      </c>
      <c r="Z123" s="46">
        <v>13</v>
      </c>
      <c r="AA123" s="46">
        <v>20</v>
      </c>
      <c r="AB123" s="46">
        <v>17</v>
      </c>
      <c r="AC123" s="46">
        <v>11</v>
      </c>
      <c r="AD123" s="46">
        <v>0</v>
      </c>
      <c r="AE123" s="46">
        <v>0</v>
      </c>
      <c r="AF123" s="46">
        <v>0</v>
      </c>
      <c r="AG123" s="46">
        <v>0</v>
      </c>
      <c r="AH123" s="46">
        <v>0</v>
      </c>
      <c r="AI123" s="46">
        <v>0</v>
      </c>
      <c r="AJ123" s="46">
        <v>0</v>
      </c>
      <c r="AK123" s="46">
        <v>0</v>
      </c>
      <c r="AL123" s="46">
        <v>0</v>
      </c>
      <c r="AM123" s="46">
        <v>0</v>
      </c>
      <c r="AN123" s="46">
        <v>0</v>
      </c>
      <c r="AO123" s="46">
        <v>0</v>
      </c>
      <c r="AP123" s="46">
        <v>0</v>
      </c>
      <c r="AQ123" s="46">
        <v>0</v>
      </c>
      <c r="AR123" s="46">
        <v>0</v>
      </c>
      <c r="AS123" s="46">
        <v>0</v>
      </c>
      <c r="AT123" s="46">
        <v>0</v>
      </c>
      <c r="AU123" s="46">
        <v>0</v>
      </c>
      <c r="AV123" s="46">
        <v>0</v>
      </c>
      <c r="AW123" s="46">
        <v>0</v>
      </c>
      <c r="AX123" s="46">
        <v>0</v>
      </c>
      <c r="AY123" s="46">
        <v>0</v>
      </c>
      <c r="AZ123" s="46">
        <v>0</v>
      </c>
      <c r="BA123" s="46">
        <v>0</v>
      </c>
      <c r="BB123" s="46">
        <v>0</v>
      </c>
      <c r="BC123" s="46">
        <v>0</v>
      </c>
      <c r="BD123" s="46">
        <v>0</v>
      </c>
      <c r="BE123" s="46">
        <v>0</v>
      </c>
      <c r="BF123" s="46">
        <v>0</v>
      </c>
      <c r="BG123" s="46">
        <v>0</v>
      </c>
      <c r="BH123" s="46">
        <v>0</v>
      </c>
      <c r="BI123" s="46">
        <v>0</v>
      </c>
      <c r="BJ123" s="46"/>
      <c r="BK123" s="46"/>
      <c r="BL123" s="46"/>
      <c r="BM123" s="46">
        <v>1</v>
      </c>
      <c r="BN123" s="46"/>
      <c r="BO123" s="46"/>
      <c r="BP123" s="46"/>
      <c r="BQ123" s="46">
        <v>4</v>
      </c>
      <c r="BR123" s="46"/>
      <c r="BS123" s="46"/>
      <c r="BT123" s="46"/>
      <c r="BU123" s="46">
        <v>0</v>
      </c>
      <c r="BV123" s="46"/>
      <c r="BW123" s="46"/>
      <c r="BX123" s="46"/>
      <c r="BY123" s="46">
        <v>0</v>
      </c>
    </row>
    <row r="124" spans="1:77">
      <c r="A124" s="45" t="s">
        <v>533</v>
      </c>
      <c r="B124" s="45" t="s">
        <v>534</v>
      </c>
      <c r="C124" s="49">
        <v>6</v>
      </c>
      <c r="D124" s="49">
        <v>5</v>
      </c>
      <c r="E124" s="49">
        <v>6</v>
      </c>
      <c r="F124" s="49">
        <v>8</v>
      </c>
      <c r="G124" s="49">
        <v>3</v>
      </c>
      <c r="H124" s="49">
        <v>579</v>
      </c>
      <c r="I124" s="49">
        <v>523</v>
      </c>
      <c r="J124" s="49">
        <v>583</v>
      </c>
      <c r="K124" s="49">
        <v>652</v>
      </c>
      <c r="L124" s="49">
        <v>129</v>
      </c>
      <c r="M124" s="160">
        <v>24.665391969407267</v>
      </c>
      <c r="N124" s="46">
        <v>1</v>
      </c>
      <c r="O124" s="46">
        <v>1</v>
      </c>
      <c r="P124" s="46">
        <v>1</v>
      </c>
      <c r="Q124" s="46">
        <v>1</v>
      </c>
      <c r="R124" s="46">
        <v>13</v>
      </c>
      <c r="S124" s="46">
        <v>13</v>
      </c>
      <c r="T124" s="46">
        <v>14</v>
      </c>
      <c r="U124" s="46">
        <v>10</v>
      </c>
      <c r="V124" s="46">
        <v>1</v>
      </c>
      <c r="W124" s="46">
        <v>1</v>
      </c>
      <c r="X124" s="46">
        <v>1</v>
      </c>
      <c r="Y124" s="46">
        <v>0</v>
      </c>
      <c r="Z124" s="46">
        <v>29</v>
      </c>
      <c r="AA124" s="46">
        <v>30</v>
      </c>
      <c r="AB124" s="46">
        <v>23</v>
      </c>
      <c r="AC124" s="46">
        <v>15</v>
      </c>
      <c r="AD124" s="46">
        <v>2</v>
      </c>
      <c r="AE124" s="46">
        <v>2</v>
      </c>
      <c r="AF124" s="46">
        <v>2</v>
      </c>
      <c r="AG124" s="46">
        <v>0</v>
      </c>
      <c r="AH124" s="46">
        <v>214</v>
      </c>
      <c r="AI124" s="46">
        <v>191</v>
      </c>
      <c r="AJ124" s="46">
        <v>207</v>
      </c>
      <c r="AK124" s="46">
        <v>147</v>
      </c>
      <c r="AL124" s="46">
        <v>2</v>
      </c>
      <c r="AM124" s="46">
        <v>1</v>
      </c>
      <c r="AN124" s="46">
        <v>2</v>
      </c>
      <c r="AO124" s="46">
        <v>3</v>
      </c>
      <c r="AP124" s="46">
        <v>323</v>
      </c>
      <c r="AQ124" s="46">
        <v>289</v>
      </c>
      <c r="AR124" s="46">
        <v>339</v>
      </c>
      <c r="AS124" s="46">
        <v>411</v>
      </c>
      <c r="AT124" s="46">
        <v>0</v>
      </c>
      <c r="AU124" s="46">
        <v>0</v>
      </c>
      <c r="AV124" s="46">
        <v>0</v>
      </c>
      <c r="AW124" s="46">
        <v>0</v>
      </c>
      <c r="AX124" s="46">
        <v>0</v>
      </c>
      <c r="AY124" s="46">
        <v>0</v>
      </c>
      <c r="AZ124" s="46">
        <v>0</v>
      </c>
      <c r="BA124" s="46">
        <v>0</v>
      </c>
      <c r="BB124" s="46">
        <v>0</v>
      </c>
      <c r="BC124" s="46">
        <v>0</v>
      </c>
      <c r="BD124" s="46">
        <v>0</v>
      </c>
      <c r="BE124" s="46">
        <v>0</v>
      </c>
      <c r="BF124" s="46">
        <v>0</v>
      </c>
      <c r="BG124" s="46">
        <v>0</v>
      </c>
      <c r="BH124" s="46">
        <v>0</v>
      </c>
      <c r="BI124" s="46">
        <v>0</v>
      </c>
      <c r="BJ124" s="46"/>
      <c r="BK124" s="46"/>
      <c r="BL124" s="46"/>
      <c r="BM124" s="46">
        <v>1</v>
      </c>
      <c r="BN124" s="46"/>
      <c r="BO124" s="46"/>
      <c r="BP124" s="46"/>
      <c r="BQ124" s="46">
        <v>10</v>
      </c>
      <c r="BR124" s="46"/>
      <c r="BS124" s="46"/>
      <c r="BT124" s="46"/>
      <c r="BU124" s="46">
        <v>3</v>
      </c>
      <c r="BV124" s="46"/>
      <c r="BW124" s="46"/>
      <c r="BX124" s="46"/>
      <c r="BY124" s="46">
        <v>59</v>
      </c>
    </row>
    <row r="125" spans="1:77">
      <c r="A125" s="45" t="s">
        <v>394</v>
      </c>
      <c r="B125" s="45" t="s">
        <v>395</v>
      </c>
      <c r="C125" s="49">
        <v>4</v>
      </c>
      <c r="D125" s="49">
        <v>3</v>
      </c>
      <c r="E125" s="49">
        <v>4</v>
      </c>
      <c r="F125" s="49">
        <v>4</v>
      </c>
      <c r="G125" s="49">
        <v>1</v>
      </c>
      <c r="H125" s="49">
        <v>178</v>
      </c>
      <c r="I125" s="49">
        <v>144</v>
      </c>
      <c r="J125" s="49">
        <v>165</v>
      </c>
      <c r="K125" s="49">
        <v>193</v>
      </c>
      <c r="L125" s="49">
        <v>49</v>
      </c>
      <c r="M125" s="160">
        <v>34.027777777777779</v>
      </c>
      <c r="N125" s="46">
        <v>1</v>
      </c>
      <c r="O125" s="46">
        <v>1</v>
      </c>
      <c r="P125" s="46">
        <v>1</v>
      </c>
      <c r="Q125" s="46">
        <v>1</v>
      </c>
      <c r="R125" s="46">
        <v>13</v>
      </c>
      <c r="S125" s="46">
        <v>13</v>
      </c>
      <c r="T125" s="46">
        <v>14</v>
      </c>
      <c r="U125" s="46">
        <v>10</v>
      </c>
      <c r="V125" s="46">
        <v>1</v>
      </c>
      <c r="W125" s="46">
        <v>1</v>
      </c>
      <c r="X125" s="46">
        <v>1</v>
      </c>
      <c r="Y125" s="46">
        <v>0</v>
      </c>
      <c r="Z125" s="46">
        <v>29</v>
      </c>
      <c r="AA125" s="46">
        <v>30</v>
      </c>
      <c r="AB125" s="46">
        <v>23</v>
      </c>
      <c r="AC125" s="46">
        <v>15</v>
      </c>
      <c r="AD125" s="46">
        <v>1</v>
      </c>
      <c r="AE125" s="46">
        <v>1</v>
      </c>
      <c r="AF125" s="46">
        <v>1</v>
      </c>
      <c r="AG125" s="46">
        <v>0</v>
      </c>
      <c r="AH125" s="46">
        <v>115</v>
      </c>
      <c r="AI125" s="46">
        <v>101</v>
      </c>
      <c r="AJ125" s="46">
        <v>93</v>
      </c>
      <c r="AK125" s="46">
        <v>67</v>
      </c>
      <c r="AL125" s="46">
        <v>1</v>
      </c>
      <c r="AM125" s="46">
        <v>0</v>
      </c>
      <c r="AN125" s="46">
        <v>1</v>
      </c>
      <c r="AO125" s="46">
        <v>1</v>
      </c>
      <c r="AP125" s="46">
        <v>21</v>
      </c>
      <c r="AQ125" s="46">
        <v>0</v>
      </c>
      <c r="AR125" s="46">
        <v>35</v>
      </c>
      <c r="AS125" s="46">
        <v>71</v>
      </c>
      <c r="AT125" s="46">
        <v>0</v>
      </c>
      <c r="AU125" s="46">
        <v>0</v>
      </c>
      <c r="AV125" s="46">
        <v>0</v>
      </c>
      <c r="AW125" s="46">
        <v>0</v>
      </c>
      <c r="AX125" s="46">
        <v>0</v>
      </c>
      <c r="AY125" s="46">
        <v>0</v>
      </c>
      <c r="AZ125" s="46">
        <v>0</v>
      </c>
      <c r="BA125" s="46">
        <v>0</v>
      </c>
      <c r="BB125" s="46">
        <v>0</v>
      </c>
      <c r="BC125" s="46">
        <v>0</v>
      </c>
      <c r="BD125" s="46">
        <v>0</v>
      </c>
      <c r="BE125" s="46">
        <v>0</v>
      </c>
      <c r="BF125" s="46">
        <v>0</v>
      </c>
      <c r="BG125" s="46">
        <v>0</v>
      </c>
      <c r="BH125" s="46">
        <v>0</v>
      </c>
      <c r="BI125" s="46">
        <v>0</v>
      </c>
      <c r="BJ125" s="46"/>
      <c r="BK125" s="46"/>
      <c r="BL125" s="46"/>
      <c r="BM125" s="46">
        <v>1</v>
      </c>
      <c r="BN125" s="46"/>
      <c r="BO125" s="46"/>
      <c r="BP125" s="46"/>
      <c r="BQ125" s="46">
        <v>10</v>
      </c>
      <c r="BR125" s="46"/>
      <c r="BS125" s="46"/>
      <c r="BT125" s="46"/>
      <c r="BU125" s="46">
        <v>1</v>
      </c>
      <c r="BV125" s="46"/>
      <c r="BW125" s="46"/>
      <c r="BX125" s="46"/>
      <c r="BY125" s="46">
        <v>20</v>
      </c>
    </row>
    <row r="126" spans="1:77">
      <c r="A126" s="45" t="s">
        <v>396</v>
      </c>
      <c r="B126" s="45" t="s">
        <v>397</v>
      </c>
      <c r="C126" s="49">
        <v>0</v>
      </c>
      <c r="D126" s="49">
        <v>0</v>
      </c>
      <c r="E126" s="49">
        <v>0</v>
      </c>
      <c r="F126" s="49">
        <v>0</v>
      </c>
      <c r="G126" s="49">
        <v>0</v>
      </c>
      <c r="H126" s="49">
        <v>0</v>
      </c>
      <c r="I126" s="49">
        <v>0</v>
      </c>
      <c r="J126" s="49">
        <v>0</v>
      </c>
      <c r="K126" s="49">
        <v>0</v>
      </c>
      <c r="L126" s="49">
        <v>0</v>
      </c>
      <c r="M126" s="160"/>
      <c r="N126" s="46">
        <v>0</v>
      </c>
      <c r="O126" s="46">
        <v>0</v>
      </c>
      <c r="P126" s="46">
        <v>0</v>
      </c>
      <c r="Q126" s="46">
        <v>0</v>
      </c>
      <c r="R126" s="46">
        <v>0</v>
      </c>
      <c r="S126" s="46">
        <v>0</v>
      </c>
      <c r="T126" s="46">
        <v>0</v>
      </c>
      <c r="U126" s="46">
        <v>0</v>
      </c>
      <c r="V126" s="46">
        <v>0</v>
      </c>
      <c r="W126" s="46">
        <v>0</v>
      </c>
      <c r="X126" s="46">
        <v>0</v>
      </c>
      <c r="Y126" s="46">
        <v>0</v>
      </c>
      <c r="Z126" s="46">
        <v>0</v>
      </c>
      <c r="AA126" s="46">
        <v>0</v>
      </c>
      <c r="AB126" s="46">
        <v>0</v>
      </c>
      <c r="AC126" s="46">
        <v>0</v>
      </c>
      <c r="AD126" s="46">
        <v>0</v>
      </c>
      <c r="AE126" s="46">
        <v>0</v>
      </c>
      <c r="AF126" s="46">
        <v>0</v>
      </c>
      <c r="AG126" s="46">
        <v>0</v>
      </c>
      <c r="AH126" s="46">
        <v>0</v>
      </c>
      <c r="AI126" s="46">
        <v>0</v>
      </c>
      <c r="AJ126" s="46">
        <v>0</v>
      </c>
      <c r="AK126" s="46">
        <v>0</v>
      </c>
      <c r="AL126" s="46">
        <v>0</v>
      </c>
      <c r="AM126" s="46">
        <v>0</v>
      </c>
      <c r="AN126" s="46">
        <v>0</v>
      </c>
      <c r="AO126" s="46">
        <v>0</v>
      </c>
      <c r="AP126" s="46">
        <v>0</v>
      </c>
      <c r="AQ126" s="46">
        <v>0</v>
      </c>
      <c r="AR126" s="46">
        <v>0</v>
      </c>
      <c r="AS126" s="46">
        <v>0</v>
      </c>
      <c r="AT126" s="46">
        <v>0</v>
      </c>
      <c r="AU126" s="46">
        <v>0</v>
      </c>
      <c r="AV126" s="46">
        <v>0</v>
      </c>
      <c r="AW126" s="46">
        <v>0</v>
      </c>
      <c r="AX126" s="46">
        <v>0</v>
      </c>
      <c r="AY126" s="46">
        <v>0</v>
      </c>
      <c r="AZ126" s="46">
        <v>0</v>
      </c>
      <c r="BA126" s="46">
        <v>0</v>
      </c>
      <c r="BB126" s="46">
        <v>0</v>
      </c>
      <c r="BC126" s="46">
        <v>0</v>
      </c>
      <c r="BD126" s="46">
        <v>0</v>
      </c>
      <c r="BE126" s="46">
        <v>0</v>
      </c>
      <c r="BF126" s="46">
        <v>0</v>
      </c>
      <c r="BG126" s="46">
        <v>0</v>
      </c>
      <c r="BH126" s="46">
        <v>0</v>
      </c>
      <c r="BI126" s="46">
        <v>0</v>
      </c>
      <c r="BJ126" s="46"/>
      <c r="BK126" s="46"/>
      <c r="BL126" s="46"/>
      <c r="BM126" s="46">
        <v>0</v>
      </c>
      <c r="BN126" s="46"/>
      <c r="BO126" s="46"/>
      <c r="BP126" s="46"/>
      <c r="BQ126" s="46">
        <v>0</v>
      </c>
      <c r="BR126" s="46"/>
      <c r="BS126" s="46"/>
      <c r="BT126" s="46"/>
      <c r="BU126" s="46">
        <v>0</v>
      </c>
      <c r="BV126" s="46"/>
      <c r="BW126" s="46"/>
      <c r="BX126" s="46"/>
      <c r="BY126" s="46">
        <v>0</v>
      </c>
    </row>
    <row r="127" spans="1:77">
      <c r="A127" s="45" t="s">
        <v>398</v>
      </c>
      <c r="B127" s="45" t="s">
        <v>399</v>
      </c>
      <c r="C127" s="49">
        <v>0</v>
      </c>
      <c r="D127" s="49">
        <v>0</v>
      </c>
      <c r="E127" s="49">
        <v>0</v>
      </c>
      <c r="F127" s="49">
        <v>2</v>
      </c>
      <c r="G127" s="49">
        <v>2</v>
      </c>
      <c r="H127" s="49">
        <v>0</v>
      </c>
      <c r="I127" s="49">
        <v>0</v>
      </c>
      <c r="J127" s="49">
        <v>0</v>
      </c>
      <c r="K127" s="49">
        <v>23</v>
      </c>
      <c r="L127" s="49">
        <v>23</v>
      </c>
      <c r="M127" s="160"/>
      <c r="N127" s="46">
        <v>0</v>
      </c>
      <c r="O127" s="46">
        <v>0</v>
      </c>
      <c r="P127" s="46">
        <v>0</v>
      </c>
      <c r="Q127" s="46">
        <v>0</v>
      </c>
      <c r="R127" s="46">
        <v>0</v>
      </c>
      <c r="S127" s="46">
        <v>0</v>
      </c>
      <c r="T127" s="46">
        <v>0</v>
      </c>
      <c r="U127" s="46">
        <v>0</v>
      </c>
      <c r="V127" s="46">
        <v>0</v>
      </c>
      <c r="W127" s="46">
        <v>0</v>
      </c>
      <c r="X127" s="46">
        <v>0</v>
      </c>
      <c r="Y127" s="46">
        <v>0</v>
      </c>
      <c r="Z127" s="46">
        <v>0</v>
      </c>
      <c r="AA127" s="46">
        <v>0</v>
      </c>
      <c r="AB127" s="46">
        <v>0</v>
      </c>
      <c r="AC127" s="46">
        <v>0</v>
      </c>
      <c r="AD127" s="46">
        <v>0</v>
      </c>
      <c r="AE127" s="46">
        <v>0</v>
      </c>
      <c r="AF127" s="46">
        <v>0</v>
      </c>
      <c r="AG127" s="46">
        <v>0</v>
      </c>
      <c r="AH127" s="46">
        <v>0</v>
      </c>
      <c r="AI127" s="46">
        <v>0</v>
      </c>
      <c r="AJ127" s="46">
        <v>0</v>
      </c>
      <c r="AK127" s="46">
        <v>0</v>
      </c>
      <c r="AL127" s="46">
        <v>0</v>
      </c>
      <c r="AM127" s="46">
        <v>0</v>
      </c>
      <c r="AN127" s="46">
        <v>0</v>
      </c>
      <c r="AO127" s="46">
        <v>1</v>
      </c>
      <c r="AP127" s="46">
        <v>0</v>
      </c>
      <c r="AQ127" s="46">
        <v>0</v>
      </c>
      <c r="AR127" s="46">
        <v>0</v>
      </c>
      <c r="AS127" s="46">
        <v>14</v>
      </c>
      <c r="AT127" s="46">
        <v>0</v>
      </c>
      <c r="AU127" s="46">
        <v>0</v>
      </c>
      <c r="AV127" s="46">
        <v>0</v>
      </c>
      <c r="AW127" s="46">
        <v>0</v>
      </c>
      <c r="AX127" s="46">
        <v>0</v>
      </c>
      <c r="AY127" s="46">
        <v>0</v>
      </c>
      <c r="AZ127" s="46">
        <v>0</v>
      </c>
      <c r="BA127" s="46">
        <v>0</v>
      </c>
      <c r="BB127" s="46">
        <v>0</v>
      </c>
      <c r="BC127" s="46">
        <v>0</v>
      </c>
      <c r="BD127" s="46">
        <v>0</v>
      </c>
      <c r="BE127" s="46">
        <v>0</v>
      </c>
      <c r="BF127" s="46">
        <v>0</v>
      </c>
      <c r="BG127" s="46">
        <v>0</v>
      </c>
      <c r="BH127" s="46">
        <v>0</v>
      </c>
      <c r="BI127" s="46">
        <v>0</v>
      </c>
      <c r="BJ127" s="46"/>
      <c r="BK127" s="46"/>
      <c r="BL127" s="46"/>
      <c r="BM127" s="46">
        <v>0</v>
      </c>
      <c r="BN127" s="46"/>
      <c r="BO127" s="46"/>
      <c r="BP127" s="46"/>
      <c r="BQ127" s="46">
        <v>0</v>
      </c>
      <c r="BR127" s="46"/>
      <c r="BS127" s="46"/>
      <c r="BT127" s="46"/>
      <c r="BU127" s="46">
        <v>1</v>
      </c>
      <c r="BV127" s="46"/>
      <c r="BW127" s="46"/>
      <c r="BX127" s="46"/>
      <c r="BY127" s="46">
        <v>9</v>
      </c>
    </row>
    <row r="128" spans="1:77">
      <c r="A128" s="45" t="s">
        <v>400</v>
      </c>
      <c r="B128" s="45" t="s">
        <v>401</v>
      </c>
      <c r="C128" s="49">
        <v>2</v>
      </c>
      <c r="D128" s="49">
        <v>2</v>
      </c>
      <c r="E128" s="49">
        <v>2</v>
      </c>
      <c r="F128" s="49">
        <v>2</v>
      </c>
      <c r="G128" s="49">
        <v>0</v>
      </c>
      <c r="H128" s="49">
        <v>401</v>
      </c>
      <c r="I128" s="49">
        <v>379</v>
      </c>
      <c r="J128" s="49">
        <v>418</v>
      </c>
      <c r="K128" s="49">
        <v>436</v>
      </c>
      <c r="L128" s="49">
        <v>57</v>
      </c>
      <c r="M128" s="160">
        <v>15.03957783641161</v>
      </c>
      <c r="N128" s="46">
        <v>0</v>
      </c>
      <c r="O128" s="46">
        <v>0</v>
      </c>
      <c r="P128" s="46">
        <v>0</v>
      </c>
      <c r="Q128" s="46">
        <v>0</v>
      </c>
      <c r="R128" s="46">
        <v>0</v>
      </c>
      <c r="S128" s="46">
        <v>0</v>
      </c>
      <c r="T128" s="46">
        <v>0</v>
      </c>
      <c r="U128" s="46">
        <v>0</v>
      </c>
      <c r="V128" s="46">
        <v>0</v>
      </c>
      <c r="W128" s="46">
        <v>0</v>
      </c>
      <c r="X128" s="46">
        <v>0</v>
      </c>
      <c r="Y128" s="46">
        <v>0</v>
      </c>
      <c r="Z128" s="46">
        <v>0</v>
      </c>
      <c r="AA128" s="46">
        <v>0</v>
      </c>
      <c r="AB128" s="46">
        <v>0</v>
      </c>
      <c r="AC128" s="46">
        <v>0</v>
      </c>
      <c r="AD128" s="46">
        <v>1</v>
      </c>
      <c r="AE128" s="46">
        <v>1</v>
      </c>
      <c r="AF128" s="46">
        <v>1</v>
      </c>
      <c r="AG128" s="46">
        <v>0</v>
      </c>
      <c r="AH128" s="46">
        <v>99</v>
      </c>
      <c r="AI128" s="46">
        <v>90</v>
      </c>
      <c r="AJ128" s="46">
        <v>114</v>
      </c>
      <c r="AK128" s="46">
        <v>80</v>
      </c>
      <c r="AL128" s="46">
        <v>1</v>
      </c>
      <c r="AM128" s="46">
        <v>1</v>
      </c>
      <c r="AN128" s="46">
        <v>1</v>
      </c>
      <c r="AO128" s="46">
        <v>1</v>
      </c>
      <c r="AP128" s="46">
        <v>302</v>
      </c>
      <c r="AQ128" s="46">
        <v>289</v>
      </c>
      <c r="AR128" s="46">
        <v>304</v>
      </c>
      <c r="AS128" s="46">
        <v>326</v>
      </c>
      <c r="AT128" s="46">
        <v>0</v>
      </c>
      <c r="AU128" s="46">
        <v>0</v>
      </c>
      <c r="AV128" s="46">
        <v>0</v>
      </c>
      <c r="AW128" s="46">
        <v>0</v>
      </c>
      <c r="AX128" s="46">
        <v>0</v>
      </c>
      <c r="AY128" s="46">
        <v>0</v>
      </c>
      <c r="AZ128" s="46">
        <v>0</v>
      </c>
      <c r="BA128" s="46">
        <v>0</v>
      </c>
      <c r="BB128" s="46">
        <v>0</v>
      </c>
      <c r="BC128" s="46">
        <v>0</v>
      </c>
      <c r="BD128" s="46">
        <v>0</v>
      </c>
      <c r="BE128" s="46">
        <v>0</v>
      </c>
      <c r="BF128" s="46">
        <v>0</v>
      </c>
      <c r="BG128" s="46">
        <v>0</v>
      </c>
      <c r="BH128" s="46">
        <v>0</v>
      </c>
      <c r="BI128" s="46">
        <v>0</v>
      </c>
      <c r="BJ128" s="46"/>
      <c r="BK128" s="46"/>
      <c r="BL128" s="46"/>
      <c r="BM128" s="46">
        <v>0</v>
      </c>
      <c r="BN128" s="46"/>
      <c r="BO128" s="46"/>
      <c r="BP128" s="46"/>
      <c r="BQ128" s="46">
        <v>0</v>
      </c>
      <c r="BR128" s="46"/>
      <c r="BS128" s="46"/>
      <c r="BT128" s="46"/>
      <c r="BU128" s="46">
        <v>1</v>
      </c>
      <c r="BV128" s="46"/>
      <c r="BW128" s="46"/>
      <c r="BX128" s="46"/>
      <c r="BY128" s="46">
        <v>30</v>
      </c>
    </row>
    <row r="129" spans="1:77">
      <c r="A129" s="45" t="s">
        <v>402</v>
      </c>
      <c r="B129" s="45" t="s">
        <v>403</v>
      </c>
      <c r="C129" s="49">
        <v>0</v>
      </c>
      <c r="D129" s="49">
        <v>0</v>
      </c>
      <c r="E129" s="49">
        <v>0</v>
      </c>
      <c r="F129" s="49">
        <v>0</v>
      </c>
      <c r="G129" s="49">
        <v>0</v>
      </c>
      <c r="H129" s="49">
        <v>0</v>
      </c>
      <c r="I129" s="49">
        <v>0</v>
      </c>
      <c r="J129" s="49">
        <v>0</v>
      </c>
      <c r="K129" s="49">
        <v>0</v>
      </c>
      <c r="L129" s="49">
        <v>0</v>
      </c>
      <c r="M129" s="160"/>
      <c r="N129" s="46">
        <v>0</v>
      </c>
      <c r="O129" s="46">
        <v>0</v>
      </c>
      <c r="P129" s="46">
        <v>0</v>
      </c>
      <c r="Q129" s="46">
        <v>0</v>
      </c>
      <c r="R129" s="46">
        <v>0</v>
      </c>
      <c r="S129" s="46">
        <v>0</v>
      </c>
      <c r="T129" s="46">
        <v>0</v>
      </c>
      <c r="U129" s="46">
        <v>0</v>
      </c>
      <c r="V129" s="46">
        <v>0</v>
      </c>
      <c r="W129" s="46">
        <v>0</v>
      </c>
      <c r="X129" s="46">
        <v>0</v>
      </c>
      <c r="Y129" s="46">
        <v>0</v>
      </c>
      <c r="Z129" s="46">
        <v>0</v>
      </c>
      <c r="AA129" s="46">
        <v>0</v>
      </c>
      <c r="AB129" s="46">
        <v>0</v>
      </c>
      <c r="AC129" s="46">
        <v>0</v>
      </c>
      <c r="AD129" s="46">
        <v>0</v>
      </c>
      <c r="AE129" s="46">
        <v>0</v>
      </c>
      <c r="AF129" s="46">
        <v>0</v>
      </c>
      <c r="AG129" s="46">
        <v>0</v>
      </c>
      <c r="AH129" s="46">
        <v>0</v>
      </c>
      <c r="AI129" s="46">
        <v>0</v>
      </c>
      <c r="AJ129" s="46">
        <v>0</v>
      </c>
      <c r="AK129" s="46">
        <v>0</v>
      </c>
      <c r="AL129" s="46">
        <v>0</v>
      </c>
      <c r="AM129" s="46">
        <v>0</v>
      </c>
      <c r="AN129" s="46">
        <v>0</v>
      </c>
      <c r="AO129" s="46">
        <v>0</v>
      </c>
      <c r="AP129" s="46">
        <v>0</v>
      </c>
      <c r="AQ129" s="46">
        <v>0</v>
      </c>
      <c r="AR129" s="46">
        <v>0</v>
      </c>
      <c r="AS129" s="46">
        <v>0</v>
      </c>
      <c r="AT129" s="46">
        <v>0</v>
      </c>
      <c r="AU129" s="46">
        <v>0</v>
      </c>
      <c r="AV129" s="46">
        <v>0</v>
      </c>
      <c r="AW129" s="46">
        <v>0</v>
      </c>
      <c r="AX129" s="46">
        <v>0</v>
      </c>
      <c r="AY129" s="46">
        <v>0</v>
      </c>
      <c r="AZ129" s="46">
        <v>0</v>
      </c>
      <c r="BA129" s="46">
        <v>0</v>
      </c>
      <c r="BB129" s="46">
        <v>0</v>
      </c>
      <c r="BC129" s="46">
        <v>0</v>
      </c>
      <c r="BD129" s="46">
        <v>0</v>
      </c>
      <c r="BE129" s="46">
        <v>0</v>
      </c>
      <c r="BF129" s="46">
        <v>0</v>
      </c>
      <c r="BG129" s="46">
        <v>0</v>
      </c>
      <c r="BH129" s="46">
        <v>0</v>
      </c>
      <c r="BI129" s="46">
        <v>0</v>
      </c>
      <c r="BJ129" s="46"/>
      <c r="BK129" s="46"/>
      <c r="BL129" s="46"/>
      <c r="BM129" s="46">
        <v>0</v>
      </c>
      <c r="BN129" s="46"/>
      <c r="BO129" s="46"/>
      <c r="BP129" s="46"/>
      <c r="BQ129" s="46">
        <v>0</v>
      </c>
      <c r="BR129" s="46"/>
      <c r="BS129" s="46"/>
      <c r="BT129" s="46"/>
      <c r="BU129" s="46">
        <v>0</v>
      </c>
      <c r="BV129" s="46"/>
      <c r="BW129" s="46"/>
      <c r="BX129" s="46"/>
      <c r="BY129" s="46">
        <v>0</v>
      </c>
    </row>
    <row r="130" spans="1:77">
      <c r="A130" s="45" t="s">
        <v>404</v>
      </c>
      <c r="B130" s="45" t="s">
        <v>405</v>
      </c>
      <c r="C130" s="49">
        <v>0</v>
      </c>
      <c r="D130" s="49">
        <v>0</v>
      </c>
      <c r="E130" s="49">
        <v>0</v>
      </c>
      <c r="F130" s="49">
        <v>0</v>
      </c>
      <c r="G130" s="49">
        <v>0</v>
      </c>
      <c r="H130" s="49">
        <v>0</v>
      </c>
      <c r="I130" s="49">
        <v>0</v>
      </c>
      <c r="J130" s="49">
        <v>0</v>
      </c>
      <c r="K130" s="49">
        <v>0</v>
      </c>
      <c r="L130" s="49">
        <v>0</v>
      </c>
      <c r="M130" s="160"/>
      <c r="N130" s="46">
        <v>0</v>
      </c>
      <c r="O130" s="46">
        <v>0</v>
      </c>
      <c r="P130" s="46">
        <v>0</v>
      </c>
      <c r="Q130" s="46">
        <v>0</v>
      </c>
      <c r="R130" s="46">
        <v>0</v>
      </c>
      <c r="S130" s="46">
        <v>0</v>
      </c>
      <c r="T130" s="46">
        <v>0</v>
      </c>
      <c r="U130" s="46">
        <v>0</v>
      </c>
      <c r="V130" s="46">
        <v>0</v>
      </c>
      <c r="W130" s="46">
        <v>0</v>
      </c>
      <c r="X130" s="46">
        <v>0</v>
      </c>
      <c r="Y130" s="46">
        <v>0</v>
      </c>
      <c r="Z130" s="46">
        <v>0</v>
      </c>
      <c r="AA130" s="46">
        <v>0</v>
      </c>
      <c r="AB130" s="46">
        <v>0</v>
      </c>
      <c r="AC130" s="46">
        <v>0</v>
      </c>
      <c r="AD130" s="46">
        <v>0</v>
      </c>
      <c r="AE130" s="46">
        <v>0</v>
      </c>
      <c r="AF130" s="46">
        <v>0</v>
      </c>
      <c r="AG130" s="46">
        <v>0</v>
      </c>
      <c r="AH130" s="46">
        <v>0</v>
      </c>
      <c r="AI130" s="46">
        <v>0</v>
      </c>
      <c r="AJ130" s="46">
        <v>0</v>
      </c>
      <c r="AK130" s="46">
        <v>0</v>
      </c>
      <c r="AL130" s="46">
        <v>0</v>
      </c>
      <c r="AM130" s="46">
        <v>0</v>
      </c>
      <c r="AN130" s="46">
        <v>0</v>
      </c>
      <c r="AO130" s="46">
        <v>0</v>
      </c>
      <c r="AP130" s="46">
        <v>0</v>
      </c>
      <c r="AQ130" s="46">
        <v>0</v>
      </c>
      <c r="AR130" s="46">
        <v>0</v>
      </c>
      <c r="AS130" s="46">
        <v>0</v>
      </c>
      <c r="AT130" s="46">
        <v>0</v>
      </c>
      <c r="AU130" s="46">
        <v>0</v>
      </c>
      <c r="AV130" s="46">
        <v>0</v>
      </c>
      <c r="AW130" s="46">
        <v>0</v>
      </c>
      <c r="AX130" s="46">
        <v>0</v>
      </c>
      <c r="AY130" s="46">
        <v>0</v>
      </c>
      <c r="AZ130" s="46">
        <v>0</v>
      </c>
      <c r="BA130" s="46">
        <v>0</v>
      </c>
      <c r="BB130" s="46">
        <v>0</v>
      </c>
      <c r="BC130" s="46">
        <v>0</v>
      </c>
      <c r="BD130" s="46">
        <v>0</v>
      </c>
      <c r="BE130" s="46">
        <v>0</v>
      </c>
      <c r="BF130" s="46">
        <v>0</v>
      </c>
      <c r="BG130" s="46">
        <v>0</v>
      </c>
      <c r="BH130" s="46">
        <v>0</v>
      </c>
      <c r="BI130" s="46">
        <v>0</v>
      </c>
      <c r="BJ130" s="46"/>
      <c r="BK130" s="46"/>
      <c r="BL130" s="46"/>
      <c r="BM130" s="46">
        <v>0</v>
      </c>
      <c r="BN130" s="46"/>
      <c r="BO130" s="46"/>
      <c r="BP130" s="46"/>
      <c r="BQ130" s="46">
        <v>0</v>
      </c>
      <c r="BR130" s="46"/>
      <c r="BS130" s="46"/>
      <c r="BT130" s="46"/>
      <c r="BU130" s="46">
        <v>0</v>
      </c>
      <c r="BV130" s="46"/>
      <c r="BW130" s="46"/>
      <c r="BX130" s="46"/>
      <c r="BY130" s="46">
        <v>0</v>
      </c>
    </row>
    <row r="131" spans="1:77">
      <c r="A131" s="45" t="s">
        <v>406</v>
      </c>
      <c r="B131" s="45" t="s">
        <v>407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0</v>
      </c>
      <c r="K131" s="49">
        <v>0</v>
      </c>
      <c r="L131" s="49">
        <v>0</v>
      </c>
      <c r="M131" s="160"/>
      <c r="N131" s="46">
        <v>0</v>
      </c>
      <c r="O131" s="46">
        <v>0</v>
      </c>
      <c r="P131" s="46">
        <v>0</v>
      </c>
      <c r="Q131" s="46">
        <v>0</v>
      </c>
      <c r="R131" s="46">
        <v>0</v>
      </c>
      <c r="S131" s="46">
        <v>0</v>
      </c>
      <c r="T131" s="46">
        <v>0</v>
      </c>
      <c r="U131" s="46">
        <v>0</v>
      </c>
      <c r="V131" s="46">
        <v>0</v>
      </c>
      <c r="W131" s="46">
        <v>0</v>
      </c>
      <c r="X131" s="46">
        <v>0</v>
      </c>
      <c r="Y131" s="46">
        <v>0</v>
      </c>
      <c r="Z131" s="46">
        <v>0</v>
      </c>
      <c r="AA131" s="46">
        <v>0</v>
      </c>
      <c r="AB131" s="46">
        <v>0</v>
      </c>
      <c r="AC131" s="46">
        <v>0</v>
      </c>
      <c r="AD131" s="46">
        <v>0</v>
      </c>
      <c r="AE131" s="46">
        <v>0</v>
      </c>
      <c r="AF131" s="46">
        <v>0</v>
      </c>
      <c r="AG131" s="46">
        <v>0</v>
      </c>
      <c r="AH131" s="46">
        <v>0</v>
      </c>
      <c r="AI131" s="46">
        <v>0</v>
      </c>
      <c r="AJ131" s="46">
        <v>0</v>
      </c>
      <c r="AK131" s="46">
        <v>0</v>
      </c>
      <c r="AL131" s="46">
        <v>0</v>
      </c>
      <c r="AM131" s="46">
        <v>0</v>
      </c>
      <c r="AN131" s="46">
        <v>0</v>
      </c>
      <c r="AO131" s="46">
        <v>0</v>
      </c>
      <c r="AP131" s="46">
        <v>0</v>
      </c>
      <c r="AQ131" s="46">
        <v>0</v>
      </c>
      <c r="AR131" s="46">
        <v>0</v>
      </c>
      <c r="AS131" s="46">
        <v>0</v>
      </c>
      <c r="AT131" s="46">
        <v>0</v>
      </c>
      <c r="AU131" s="46">
        <v>0</v>
      </c>
      <c r="AV131" s="46">
        <v>0</v>
      </c>
      <c r="AW131" s="46">
        <v>0</v>
      </c>
      <c r="AX131" s="46">
        <v>0</v>
      </c>
      <c r="AY131" s="46">
        <v>0</v>
      </c>
      <c r="AZ131" s="46">
        <v>0</v>
      </c>
      <c r="BA131" s="46">
        <v>0</v>
      </c>
      <c r="BB131" s="46">
        <v>0</v>
      </c>
      <c r="BC131" s="46">
        <v>0</v>
      </c>
      <c r="BD131" s="46">
        <v>0</v>
      </c>
      <c r="BE131" s="46">
        <v>0</v>
      </c>
      <c r="BF131" s="46">
        <v>0</v>
      </c>
      <c r="BG131" s="46">
        <v>0</v>
      </c>
      <c r="BH131" s="46">
        <v>0</v>
      </c>
      <c r="BI131" s="46">
        <v>0</v>
      </c>
      <c r="BJ131" s="46"/>
      <c r="BK131" s="46"/>
      <c r="BL131" s="46"/>
      <c r="BM131" s="46">
        <v>0</v>
      </c>
      <c r="BN131" s="46"/>
      <c r="BO131" s="46"/>
      <c r="BP131" s="46"/>
      <c r="BQ131" s="46">
        <v>0</v>
      </c>
      <c r="BR131" s="46"/>
      <c r="BS131" s="46"/>
      <c r="BT131" s="46"/>
      <c r="BU131" s="46">
        <v>0</v>
      </c>
      <c r="BV131" s="46"/>
      <c r="BW131" s="46"/>
      <c r="BX131" s="46"/>
      <c r="BY131" s="46">
        <v>0</v>
      </c>
    </row>
    <row r="132" spans="1:77">
      <c r="A132" s="45" t="s">
        <v>408</v>
      </c>
      <c r="B132" s="45" t="s">
        <v>409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  <c r="L132" s="49">
        <v>0</v>
      </c>
      <c r="M132" s="160"/>
      <c r="N132" s="46">
        <v>0</v>
      </c>
      <c r="O132" s="46">
        <v>0</v>
      </c>
      <c r="P132" s="46">
        <v>0</v>
      </c>
      <c r="Q132" s="46">
        <v>0</v>
      </c>
      <c r="R132" s="46">
        <v>0</v>
      </c>
      <c r="S132" s="46">
        <v>0</v>
      </c>
      <c r="T132" s="46">
        <v>0</v>
      </c>
      <c r="U132" s="46">
        <v>0</v>
      </c>
      <c r="V132" s="46">
        <v>0</v>
      </c>
      <c r="W132" s="46">
        <v>0</v>
      </c>
      <c r="X132" s="46">
        <v>0</v>
      </c>
      <c r="Y132" s="46">
        <v>0</v>
      </c>
      <c r="Z132" s="46">
        <v>0</v>
      </c>
      <c r="AA132" s="46">
        <v>0</v>
      </c>
      <c r="AB132" s="46">
        <v>0</v>
      </c>
      <c r="AC132" s="46">
        <v>0</v>
      </c>
      <c r="AD132" s="46">
        <v>0</v>
      </c>
      <c r="AE132" s="46">
        <v>0</v>
      </c>
      <c r="AF132" s="46">
        <v>0</v>
      </c>
      <c r="AG132" s="46">
        <v>0</v>
      </c>
      <c r="AH132" s="46">
        <v>0</v>
      </c>
      <c r="AI132" s="46">
        <v>0</v>
      </c>
      <c r="AJ132" s="46">
        <v>0</v>
      </c>
      <c r="AK132" s="46">
        <v>0</v>
      </c>
      <c r="AL132" s="46">
        <v>0</v>
      </c>
      <c r="AM132" s="46">
        <v>0</v>
      </c>
      <c r="AN132" s="46">
        <v>0</v>
      </c>
      <c r="AO132" s="46">
        <v>0</v>
      </c>
      <c r="AP132" s="46">
        <v>0</v>
      </c>
      <c r="AQ132" s="46">
        <v>0</v>
      </c>
      <c r="AR132" s="46">
        <v>0</v>
      </c>
      <c r="AS132" s="46">
        <v>0</v>
      </c>
      <c r="AT132" s="46">
        <v>0</v>
      </c>
      <c r="AU132" s="46">
        <v>0</v>
      </c>
      <c r="AV132" s="46">
        <v>0</v>
      </c>
      <c r="AW132" s="46">
        <v>0</v>
      </c>
      <c r="AX132" s="46">
        <v>0</v>
      </c>
      <c r="AY132" s="46">
        <v>0</v>
      </c>
      <c r="AZ132" s="46">
        <v>0</v>
      </c>
      <c r="BA132" s="46">
        <v>0</v>
      </c>
      <c r="BB132" s="46">
        <v>0</v>
      </c>
      <c r="BC132" s="46">
        <v>0</v>
      </c>
      <c r="BD132" s="46">
        <v>0</v>
      </c>
      <c r="BE132" s="46">
        <v>0</v>
      </c>
      <c r="BF132" s="46">
        <v>0</v>
      </c>
      <c r="BG132" s="46">
        <v>0</v>
      </c>
      <c r="BH132" s="46">
        <v>0</v>
      </c>
      <c r="BI132" s="46">
        <v>0</v>
      </c>
      <c r="BJ132" s="46"/>
      <c r="BK132" s="46"/>
      <c r="BL132" s="46"/>
      <c r="BM132" s="46">
        <v>0</v>
      </c>
      <c r="BN132" s="46"/>
      <c r="BO132" s="46"/>
      <c r="BP132" s="46"/>
      <c r="BQ132" s="46">
        <v>0</v>
      </c>
      <c r="BR132" s="46"/>
      <c r="BS132" s="46"/>
      <c r="BT132" s="46"/>
      <c r="BU132" s="46">
        <v>0</v>
      </c>
      <c r="BV132" s="46"/>
      <c r="BW132" s="46"/>
      <c r="BX132" s="46"/>
      <c r="BY132" s="46">
        <v>0</v>
      </c>
    </row>
    <row r="133" spans="1:77">
      <c r="A133" s="45" t="s">
        <v>410</v>
      </c>
      <c r="B133" s="45" t="s">
        <v>411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0</v>
      </c>
      <c r="K133" s="49">
        <v>0</v>
      </c>
      <c r="L133" s="49">
        <v>0</v>
      </c>
      <c r="M133" s="160"/>
      <c r="N133" s="46">
        <v>0</v>
      </c>
      <c r="O133" s="46">
        <v>0</v>
      </c>
      <c r="P133" s="46">
        <v>0</v>
      </c>
      <c r="Q133" s="46">
        <v>0</v>
      </c>
      <c r="R133" s="46">
        <v>0</v>
      </c>
      <c r="S133" s="46">
        <v>0</v>
      </c>
      <c r="T133" s="46">
        <v>0</v>
      </c>
      <c r="U133" s="46">
        <v>0</v>
      </c>
      <c r="V133" s="46">
        <v>0</v>
      </c>
      <c r="W133" s="46">
        <v>0</v>
      </c>
      <c r="X133" s="46">
        <v>0</v>
      </c>
      <c r="Y133" s="46">
        <v>0</v>
      </c>
      <c r="Z133" s="46">
        <v>0</v>
      </c>
      <c r="AA133" s="46">
        <v>0</v>
      </c>
      <c r="AB133" s="46">
        <v>0</v>
      </c>
      <c r="AC133" s="46">
        <v>0</v>
      </c>
      <c r="AD133" s="46">
        <v>0</v>
      </c>
      <c r="AE133" s="46">
        <v>0</v>
      </c>
      <c r="AF133" s="46">
        <v>0</v>
      </c>
      <c r="AG133" s="46">
        <v>0</v>
      </c>
      <c r="AH133" s="46">
        <v>0</v>
      </c>
      <c r="AI133" s="46">
        <v>0</v>
      </c>
      <c r="AJ133" s="46">
        <v>0</v>
      </c>
      <c r="AK133" s="46">
        <v>0</v>
      </c>
      <c r="AL133" s="46">
        <v>0</v>
      </c>
      <c r="AM133" s="46">
        <v>0</v>
      </c>
      <c r="AN133" s="46">
        <v>0</v>
      </c>
      <c r="AO133" s="46">
        <v>0</v>
      </c>
      <c r="AP133" s="46">
        <v>0</v>
      </c>
      <c r="AQ133" s="46">
        <v>0</v>
      </c>
      <c r="AR133" s="46">
        <v>0</v>
      </c>
      <c r="AS133" s="46">
        <v>0</v>
      </c>
      <c r="AT133" s="46">
        <v>0</v>
      </c>
      <c r="AU133" s="46">
        <v>0</v>
      </c>
      <c r="AV133" s="46">
        <v>0</v>
      </c>
      <c r="AW133" s="46">
        <v>0</v>
      </c>
      <c r="AX133" s="46">
        <v>0</v>
      </c>
      <c r="AY133" s="46">
        <v>0</v>
      </c>
      <c r="AZ133" s="46">
        <v>0</v>
      </c>
      <c r="BA133" s="46">
        <v>0</v>
      </c>
      <c r="BB133" s="46">
        <v>0</v>
      </c>
      <c r="BC133" s="46">
        <v>0</v>
      </c>
      <c r="BD133" s="46">
        <v>0</v>
      </c>
      <c r="BE133" s="46">
        <v>0</v>
      </c>
      <c r="BF133" s="46">
        <v>0</v>
      </c>
      <c r="BG133" s="46">
        <v>0</v>
      </c>
      <c r="BH133" s="46">
        <v>0</v>
      </c>
      <c r="BI133" s="46">
        <v>0</v>
      </c>
      <c r="BJ133" s="46"/>
      <c r="BK133" s="46"/>
      <c r="BL133" s="46"/>
      <c r="BM133" s="46">
        <v>0</v>
      </c>
      <c r="BN133" s="46"/>
      <c r="BO133" s="46"/>
      <c r="BP133" s="46"/>
      <c r="BQ133" s="46">
        <v>0</v>
      </c>
      <c r="BR133" s="46"/>
      <c r="BS133" s="46"/>
      <c r="BT133" s="46"/>
      <c r="BU133" s="46">
        <v>0</v>
      </c>
      <c r="BV133" s="46"/>
      <c r="BW133" s="46"/>
      <c r="BX133" s="46"/>
      <c r="BY133" s="46">
        <v>0</v>
      </c>
    </row>
    <row r="134" spans="1:77">
      <c r="A134" s="45" t="s">
        <v>535</v>
      </c>
      <c r="B134" s="45" t="s">
        <v>536</v>
      </c>
      <c r="C134" s="49">
        <v>9</v>
      </c>
      <c r="D134" s="49">
        <v>9</v>
      </c>
      <c r="E134" s="49">
        <v>9</v>
      </c>
      <c r="F134" s="49">
        <v>8</v>
      </c>
      <c r="G134" s="49">
        <v>-1</v>
      </c>
      <c r="H134" s="49">
        <v>1627</v>
      </c>
      <c r="I134" s="49">
        <v>1572</v>
      </c>
      <c r="J134" s="49">
        <v>1504</v>
      </c>
      <c r="K134" s="49">
        <v>1482</v>
      </c>
      <c r="L134" s="49">
        <v>-90</v>
      </c>
      <c r="M134" s="160">
        <v>-5.7251908396946565</v>
      </c>
      <c r="N134" s="46">
        <v>1</v>
      </c>
      <c r="O134" s="46">
        <v>1</v>
      </c>
      <c r="P134" s="46">
        <v>1</v>
      </c>
      <c r="Q134" s="46">
        <v>1</v>
      </c>
      <c r="R134" s="46">
        <v>23</v>
      </c>
      <c r="S134" s="46">
        <v>21</v>
      </c>
      <c r="T134" s="46">
        <v>22</v>
      </c>
      <c r="U134" s="46">
        <v>19</v>
      </c>
      <c r="V134" s="46">
        <v>1</v>
      </c>
      <c r="W134" s="46">
        <v>1</v>
      </c>
      <c r="X134" s="46">
        <v>1</v>
      </c>
      <c r="Y134" s="46">
        <v>0</v>
      </c>
      <c r="Z134" s="46">
        <v>31</v>
      </c>
      <c r="AA134" s="46">
        <v>20</v>
      </c>
      <c r="AB134" s="46">
        <v>24</v>
      </c>
      <c r="AC134" s="46">
        <v>19</v>
      </c>
      <c r="AD134" s="46">
        <v>4</v>
      </c>
      <c r="AE134" s="46">
        <v>4</v>
      </c>
      <c r="AF134" s="46">
        <v>4</v>
      </c>
      <c r="AG134" s="46">
        <v>0</v>
      </c>
      <c r="AH134" s="46">
        <v>472</v>
      </c>
      <c r="AI134" s="46">
        <v>416</v>
      </c>
      <c r="AJ134" s="46">
        <v>385</v>
      </c>
      <c r="AK134" s="46">
        <v>230</v>
      </c>
      <c r="AL134" s="46">
        <v>3</v>
      </c>
      <c r="AM134" s="46">
        <v>3</v>
      </c>
      <c r="AN134" s="46">
        <v>3</v>
      </c>
      <c r="AO134" s="46">
        <v>3</v>
      </c>
      <c r="AP134" s="46">
        <v>1101</v>
      </c>
      <c r="AQ134" s="46">
        <v>1115</v>
      </c>
      <c r="AR134" s="46">
        <v>1073</v>
      </c>
      <c r="AS134" s="46">
        <v>1060</v>
      </c>
      <c r="AT134" s="46">
        <v>0</v>
      </c>
      <c r="AU134" s="46">
        <v>0</v>
      </c>
      <c r="AV134" s="46">
        <v>0</v>
      </c>
      <c r="AW134" s="46">
        <v>0</v>
      </c>
      <c r="AX134" s="46">
        <v>0</v>
      </c>
      <c r="AY134" s="46">
        <v>0</v>
      </c>
      <c r="AZ134" s="46">
        <v>0</v>
      </c>
      <c r="BA134" s="46">
        <v>0</v>
      </c>
      <c r="BB134" s="46">
        <v>0</v>
      </c>
      <c r="BC134" s="46">
        <v>0</v>
      </c>
      <c r="BD134" s="46">
        <v>0</v>
      </c>
      <c r="BE134" s="46">
        <v>0</v>
      </c>
      <c r="BF134" s="46">
        <v>0</v>
      </c>
      <c r="BG134" s="46">
        <v>0</v>
      </c>
      <c r="BH134" s="46">
        <v>0</v>
      </c>
      <c r="BI134" s="46">
        <v>0</v>
      </c>
      <c r="BJ134" s="46"/>
      <c r="BK134" s="46"/>
      <c r="BL134" s="46"/>
      <c r="BM134" s="46">
        <v>1</v>
      </c>
      <c r="BN134" s="46"/>
      <c r="BO134" s="46"/>
      <c r="BP134" s="46"/>
      <c r="BQ134" s="46">
        <v>10</v>
      </c>
      <c r="BR134" s="46"/>
      <c r="BS134" s="46"/>
      <c r="BT134" s="46"/>
      <c r="BU134" s="46">
        <v>3</v>
      </c>
      <c r="BV134" s="46"/>
      <c r="BW134" s="46"/>
      <c r="BX134" s="46"/>
      <c r="BY134" s="46">
        <v>144</v>
      </c>
    </row>
    <row r="135" spans="1:77">
      <c r="A135" s="45" t="s">
        <v>412</v>
      </c>
      <c r="B135" s="45" t="s">
        <v>413</v>
      </c>
      <c r="C135" s="49">
        <v>0</v>
      </c>
      <c r="D135" s="49">
        <v>0</v>
      </c>
      <c r="E135" s="49">
        <v>0</v>
      </c>
      <c r="F135" s="49">
        <v>0</v>
      </c>
      <c r="G135" s="49">
        <v>0</v>
      </c>
      <c r="H135" s="49">
        <v>0</v>
      </c>
      <c r="I135" s="49">
        <v>0</v>
      </c>
      <c r="J135" s="49">
        <v>0</v>
      </c>
      <c r="K135" s="49">
        <v>0</v>
      </c>
      <c r="L135" s="49">
        <v>0</v>
      </c>
      <c r="M135" s="160"/>
      <c r="N135" s="46">
        <v>0</v>
      </c>
      <c r="O135" s="46">
        <v>0</v>
      </c>
      <c r="P135" s="46">
        <v>0</v>
      </c>
      <c r="Q135" s="46">
        <v>0</v>
      </c>
      <c r="R135" s="46">
        <v>0</v>
      </c>
      <c r="S135" s="46">
        <v>0</v>
      </c>
      <c r="T135" s="46">
        <v>0</v>
      </c>
      <c r="U135" s="46">
        <v>0</v>
      </c>
      <c r="V135" s="46">
        <v>0</v>
      </c>
      <c r="W135" s="46">
        <v>0</v>
      </c>
      <c r="X135" s="46">
        <v>0</v>
      </c>
      <c r="Y135" s="46">
        <v>0</v>
      </c>
      <c r="Z135" s="46">
        <v>0</v>
      </c>
      <c r="AA135" s="46">
        <v>0</v>
      </c>
      <c r="AB135" s="46">
        <v>0</v>
      </c>
      <c r="AC135" s="46">
        <v>0</v>
      </c>
      <c r="AD135" s="46">
        <v>0</v>
      </c>
      <c r="AE135" s="46">
        <v>0</v>
      </c>
      <c r="AF135" s="46">
        <v>0</v>
      </c>
      <c r="AG135" s="46">
        <v>0</v>
      </c>
      <c r="AH135" s="46">
        <v>0</v>
      </c>
      <c r="AI135" s="46">
        <v>0</v>
      </c>
      <c r="AJ135" s="46">
        <v>0</v>
      </c>
      <c r="AK135" s="46">
        <v>0</v>
      </c>
      <c r="AL135" s="46">
        <v>0</v>
      </c>
      <c r="AM135" s="46">
        <v>0</v>
      </c>
      <c r="AN135" s="46">
        <v>0</v>
      </c>
      <c r="AO135" s="46">
        <v>0</v>
      </c>
      <c r="AP135" s="46">
        <v>0</v>
      </c>
      <c r="AQ135" s="46">
        <v>0</v>
      </c>
      <c r="AR135" s="46">
        <v>0</v>
      </c>
      <c r="AS135" s="46">
        <v>0</v>
      </c>
      <c r="AT135" s="46">
        <v>0</v>
      </c>
      <c r="AU135" s="46">
        <v>0</v>
      </c>
      <c r="AV135" s="46">
        <v>0</v>
      </c>
      <c r="AW135" s="46">
        <v>0</v>
      </c>
      <c r="AX135" s="46">
        <v>0</v>
      </c>
      <c r="AY135" s="46">
        <v>0</v>
      </c>
      <c r="AZ135" s="46">
        <v>0</v>
      </c>
      <c r="BA135" s="46">
        <v>0</v>
      </c>
      <c r="BB135" s="46">
        <v>0</v>
      </c>
      <c r="BC135" s="46">
        <v>0</v>
      </c>
      <c r="BD135" s="46">
        <v>0</v>
      </c>
      <c r="BE135" s="46">
        <v>0</v>
      </c>
      <c r="BF135" s="46">
        <v>0</v>
      </c>
      <c r="BG135" s="46">
        <v>0</v>
      </c>
      <c r="BH135" s="46">
        <v>0</v>
      </c>
      <c r="BI135" s="46">
        <v>0</v>
      </c>
      <c r="BJ135" s="46"/>
      <c r="BK135" s="46"/>
      <c r="BL135" s="46"/>
      <c r="BM135" s="46">
        <v>0</v>
      </c>
      <c r="BN135" s="46"/>
      <c r="BO135" s="46"/>
      <c r="BP135" s="46"/>
      <c r="BQ135" s="46">
        <v>0</v>
      </c>
      <c r="BR135" s="46"/>
      <c r="BS135" s="46"/>
      <c r="BT135" s="46"/>
      <c r="BU135" s="46">
        <v>0</v>
      </c>
      <c r="BV135" s="46"/>
      <c r="BW135" s="46"/>
      <c r="BX135" s="46"/>
      <c r="BY135" s="46">
        <v>0</v>
      </c>
    </row>
    <row r="136" spans="1:77">
      <c r="A136" s="45" t="s">
        <v>414</v>
      </c>
      <c r="B136" s="45" t="s">
        <v>415</v>
      </c>
      <c r="C136" s="49">
        <v>0</v>
      </c>
      <c r="D136" s="49">
        <v>0</v>
      </c>
      <c r="E136" s="49">
        <v>0</v>
      </c>
      <c r="F136" s="49">
        <v>0</v>
      </c>
      <c r="G136" s="49">
        <v>0</v>
      </c>
      <c r="H136" s="49">
        <v>0</v>
      </c>
      <c r="I136" s="49">
        <v>0</v>
      </c>
      <c r="J136" s="49">
        <v>0</v>
      </c>
      <c r="K136" s="49">
        <v>0</v>
      </c>
      <c r="L136" s="49">
        <v>0</v>
      </c>
      <c r="M136" s="160"/>
      <c r="N136" s="46">
        <v>0</v>
      </c>
      <c r="O136" s="46">
        <v>0</v>
      </c>
      <c r="P136" s="46">
        <v>0</v>
      </c>
      <c r="Q136" s="46">
        <v>0</v>
      </c>
      <c r="R136" s="46">
        <v>0</v>
      </c>
      <c r="S136" s="46">
        <v>0</v>
      </c>
      <c r="T136" s="46">
        <v>0</v>
      </c>
      <c r="U136" s="46">
        <v>0</v>
      </c>
      <c r="V136" s="46">
        <v>0</v>
      </c>
      <c r="W136" s="46">
        <v>0</v>
      </c>
      <c r="X136" s="46">
        <v>0</v>
      </c>
      <c r="Y136" s="46">
        <v>0</v>
      </c>
      <c r="Z136" s="46">
        <v>0</v>
      </c>
      <c r="AA136" s="46">
        <v>0</v>
      </c>
      <c r="AB136" s="46">
        <v>0</v>
      </c>
      <c r="AC136" s="46">
        <v>0</v>
      </c>
      <c r="AD136" s="46">
        <v>0</v>
      </c>
      <c r="AE136" s="46">
        <v>0</v>
      </c>
      <c r="AF136" s="46">
        <v>0</v>
      </c>
      <c r="AG136" s="46">
        <v>0</v>
      </c>
      <c r="AH136" s="46">
        <v>0</v>
      </c>
      <c r="AI136" s="46">
        <v>0</v>
      </c>
      <c r="AJ136" s="46">
        <v>0</v>
      </c>
      <c r="AK136" s="46">
        <v>0</v>
      </c>
      <c r="AL136" s="46">
        <v>0</v>
      </c>
      <c r="AM136" s="46">
        <v>0</v>
      </c>
      <c r="AN136" s="46">
        <v>0</v>
      </c>
      <c r="AO136" s="46">
        <v>0</v>
      </c>
      <c r="AP136" s="46">
        <v>0</v>
      </c>
      <c r="AQ136" s="46">
        <v>0</v>
      </c>
      <c r="AR136" s="46">
        <v>0</v>
      </c>
      <c r="AS136" s="46">
        <v>0</v>
      </c>
      <c r="AT136" s="46">
        <v>0</v>
      </c>
      <c r="AU136" s="46">
        <v>0</v>
      </c>
      <c r="AV136" s="46">
        <v>0</v>
      </c>
      <c r="AW136" s="46">
        <v>0</v>
      </c>
      <c r="AX136" s="46">
        <v>0</v>
      </c>
      <c r="AY136" s="46">
        <v>0</v>
      </c>
      <c r="AZ136" s="46">
        <v>0</v>
      </c>
      <c r="BA136" s="46">
        <v>0</v>
      </c>
      <c r="BB136" s="46">
        <v>0</v>
      </c>
      <c r="BC136" s="46">
        <v>0</v>
      </c>
      <c r="BD136" s="46">
        <v>0</v>
      </c>
      <c r="BE136" s="46">
        <v>0</v>
      </c>
      <c r="BF136" s="46">
        <v>0</v>
      </c>
      <c r="BG136" s="46">
        <v>0</v>
      </c>
      <c r="BH136" s="46">
        <v>0</v>
      </c>
      <c r="BI136" s="46">
        <v>0</v>
      </c>
      <c r="BJ136" s="46"/>
      <c r="BK136" s="46"/>
      <c r="BL136" s="46"/>
      <c r="BM136" s="46">
        <v>0</v>
      </c>
      <c r="BN136" s="46"/>
      <c r="BO136" s="46"/>
      <c r="BP136" s="46"/>
      <c r="BQ136" s="46">
        <v>0</v>
      </c>
      <c r="BR136" s="46"/>
      <c r="BS136" s="46"/>
      <c r="BT136" s="46"/>
      <c r="BU136" s="46">
        <v>0</v>
      </c>
      <c r="BV136" s="46"/>
      <c r="BW136" s="46"/>
      <c r="BX136" s="46"/>
      <c r="BY136" s="46">
        <v>0</v>
      </c>
    </row>
    <row r="137" spans="1:77">
      <c r="A137" s="45" t="s">
        <v>416</v>
      </c>
      <c r="B137" s="45" t="s">
        <v>417</v>
      </c>
      <c r="C137" s="49">
        <v>0</v>
      </c>
      <c r="D137" s="49">
        <v>0</v>
      </c>
      <c r="E137" s="49">
        <v>0</v>
      </c>
      <c r="F137" s="49">
        <v>0</v>
      </c>
      <c r="G137" s="49">
        <v>0</v>
      </c>
      <c r="H137" s="49">
        <v>0</v>
      </c>
      <c r="I137" s="49">
        <v>0</v>
      </c>
      <c r="J137" s="49">
        <v>0</v>
      </c>
      <c r="K137" s="49">
        <v>0</v>
      </c>
      <c r="L137" s="49">
        <v>0</v>
      </c>
      <c r="M137" s="160"/>
      <c r="N137" s="46">
        <v>0</v>
      </c>
      <c r="O137" s="46">
        <v>0</v>
      </c>
      <c r="P137" s="46">
        <v>0</v>
      </c>
      <c r="Q137" s="46">
        <v>0</v>
      </c>
      <c r="R137" s="46">
        <v>0</v>
      </c>
      <c r="S137" s="46">
        <v>0</v>
      </c>
      <c r="T137" s="46">
        <v>0</v>
      </c>
      <c r="U137" s="46">
        <v>0</v>
      </c>
      <c r="V137" s="46">
        <v>0</v>
      </c>
      <c r="W137" s="46">
        <v>0</v>
      </c>
      <c r="X137" s="46">
        <v>0</v>
      </c>
      <c r="Y137" s="46">
        <v>0</v>
      </c>
      <c r="Z137" s="46">
        <v>0</v>
      </c>
      <c r="AA137" s="46">
        <v>0</v>
      </c>
      <c r="AB137" s="46">
        <v>0</v>
      </c>
      <c r="AC137" s="46">
        <v>0</v>
      </c>
      <c r="AD137" s="46">
        <v>0</v>
      </c>
      <c r="AE137" s="46">
        <v>0</v>
      </c>
      <c r="AF137" s="46">
        <v>0</v>
      </c>
      <c r="AG137" s="46">
        <v>0</v>
      </c>
      <c r="AH137" s="46">
        <v>0</v>
      </c>
      <c r="AI137" s="46">
        <v>0</v>
      </c>
      <c r="AJ137" s="46">
        <v>0</v>
      </c>
      <c r="AK137" s="46">
        <v>0</v>
      </c>
      <c r="AL137" s="46">
        <v>0</v>
      </c>
      <c r="AM137" s="46">
        <v>0</v>
      </c>
      <c r="AN137" s="46">
        <v>0</v>
      </c>
      <c r="AO137" s="46">
        <v>0</v>
      </c>
      <c r="AP137" s="46">
        <v>0</v>
      </c>
      <c r="AQ137" s="46">
        <v>0</v>
      </c>
      <c r="AR137" s="46">
        <v>0</v>
      </c>
      <c r="AS137" s="46">
        <v>0</v>
      </c>
      <c r="AT137" s="46">
        <v>0</v>
      </c>
      <c r="AU137" s="46">
        <v>0</v>
      </c>
      <c r="AV137" s="46">
        <v>0</v>
      </c>
      <c r="AW137" s="46">
        <v>0</v>
      </c>
      <c r="AX137" s="46">
        <v>0</v>
      </c>
      <c r="AY137" s="46">
        <v>0</v>
      </c>
      <c r="AZ137" s="46">
        <v>0</v>
      </c>
      <c r="BA137" s="46">
        <v>0</v>
      </c>
      <c r="BB137" s="46">
        <v>0</v>
      </c>
      <c r="BC137" s="46">
        <v>0</v>
      </c>
      <c r="BD137" s="46">
        <v>0</v>
      </c>
      <c r="BE137" s="46">
        <v>0</v>
      </c>
      <c r="BF137" s="46">
        <v>0</v>
      </c>
      <c r="BG137" s="46">
        <v>0</v>
      </c>
      <c r="BH137" s="46">
        <v>0</v>
      </c>
      <c r="BI137" s="46">
        <v>0</v>
      </c>
      <c r="BJ137" s="46"/>
      <c r="BK137" s="46"/>
      <c r="BL137" s="46"/>
      <c r="BM137" s="46">
        <v>0</v>
      </c>
      <c r="BN137" s="46"/>
      <c r="BO137" s="46"/>
      <c r="BP137" s="46"/>
      <c r="BQ137" s="46">
        <v>0</v>
      </c>
      <c r="BR137" s="46"/>
      <c r="BS137" s="46"/>
      <c r="BT137" s="46"/>
      <c r="BU137" s="46">
        <v>0</v>
      </c>
      <c r="BV137" s="46"/>
      <c r="BW137" s="46"/>
      <c r="BX137" s="46"/>
      <c r="BY137" s="46">
        <v>0</v>
      </c>
    </row>
    <row r="138" spans="1:77">
      <c r="A138" s="45" t="s">
        <v>418</v>
      </c>
      <c r="B138" s="45" t="s">
        <v>419</v>
      </c>
      <c r="C138" s="49">
        <v>0</v>
      </c>
      <c r="D138" s="49">
        <v>0</v>
      </c>
      <c r="E138" s="49">
        <v>0</v>
      </c>
      <c r="F138" s="49">
        <v>0</v>
      </c>
      <c r="G138" s="49">
        <v>0</v>
      </c>
      <c r="H138" s="49">
        <v>0</v>
      </c>
      <c r="I138" s="49">
        <v>0</v>
      </c>
      <c r="J138" s="49">
        <v>0</v>
      </c>
      <c r="K138" s="49">
        <v>0</v>
      </c>
      <c r="L138" s="49">
        <v>0</v>
      </c>
      <c r="M138" s="160"/>
      <c r="N138" s="46">
        <v>0</v>
      </c>
      <c r="O138" s="46">
        <v>0</v>
      </c>
      <c r="P138" s="46">
        <v>0</v>
      </c>
      <c r="Q138" s="46">
        <v>0</v>
      </c>
      <c r="R138" s="46">
        <v>0</v>
      </c>
      <c r="S138" s="46">
        <v>0</v>
      </c>
      <c r="T138" s="46">
        <v>0</v>
      </c>
      <c r="U138" s="46">
        <v>0</v>
      </c>
      <c r="V138" s="46">
        <v>0</v>
      </c>
      <c r="W138" s="46">
        <v>0</v>
      </c>
      <c r="X138" s="46">
        <v>0</v>
      </c>
      <c r="Y138" s="46">
        <v>0</v>
      </c>
      <c r="Z138" s="46">
        <v>0</v>
      </c>
      <c r="AA138" s="46">
        <v>0</v>
      </c>
      <c r="AB138" s="46">
        <v>0</v>
      </c>
      <c r="AC138" s="46">
        <v>0</v>
      </c>
      <c r="AD138" s="46">
        <v>0</v>
      </c>
      <c r="AE138" s="46">
        <v>0</v>
      </c>
      <c r="AF138" s="46">
        <v>0</v>
      </c>
      <c r="AG138" s="46">
        <v>0</v>
      </c>
      <c r="AH138" s="46">
        <v>0</v>
      </c>
      <c r="AI138" s="46">
        <v>0</v>
      </c>
      <c r="AJ138" s="46">
        <v>0</v>
      </c>
      <c r="AK138" s="46">
        <v>0</v>
      </c>
      <c r="AL138" s="46">
        <v>0</v>
      </c>
      <c r="AM138" s="46">
        <v>0</v>
      </c>
      <c r="AN138" s="46">
        <v>0</v>
      </c>
      <c r="AO138" s="46">
        <v>0</v>
      </c>
      <c r="AP138" s="46">
        <v>0</v>
      </c>
      <c r="AQ138" s="46">
        <v>0</v>
      </c>
      <c r="AR138" s="46">
        <v>0</v>
      </c>
      <c r="AS138" s="46">
        <v>0</v>
      </c>
      <c r="AT138" s="46">
        <v>0</v>
      </c>
      <c r="AU138" s="46">
        <v>0</v>
      </c>
      <c r="AV138" s="46">
        <v>0</v>
      </c>
      <c r="AW138" s="46">
        <v>0</v>
      </c>
      <c r="AX138" s="46">
        <v>0</v>
      </c>
      <c r="AY138" s="46">
        <v>0</v>
      </c>
      <c r="AZ138" s="46">
        <v>0</v>
      </c>
      <c r="BA138" s="46">
        <v>0</v>
      </c>
      <c r="BB138" s="46">
        <v>0</v>
      </c>
      <c r="BC138" s="46">
        <v>0</v>
      </c>
      <c r="BD138" s="46">
        <v>0</v>
      </c>
      <c r="BE138" s="46">
        <v>0</v>
      </c>
      <c r="BF138" s="46">
        <v>0</v>
      </c>
      <c r="BG138" s="46">
        <v>0</v>
      </c>
      <c r="BH138" s="46">
        <v>0</v>
      </c>
      <c r="BI138" s="46">
        <v>0</v>
      </c>
      <c r="BJ138" s="46"/>
      <c r="BK138" s="46"/>
      <c r="BL138" s="46"/>
      <c r="BM138" s="46">
        <v>0</v>
      </c>
      <c r="BN138" s="46"/>
      <c r="BO138" s="46"/>
      <c r="BP138" s="46"/>
      <c r="BQ138" s="46">
        <v>0</v>
      </c>
      <c r="BR138" s="46"/>
      <c r="BS138" s="46"/>
      <c r="BT138" s="46"/>
      <c r="BU138" s="46">
        <v>0</v>
      </c>
      <c r="BV138" s="46"/>
      <c r="BW138" s="46"/>
      <c r="BX138" s="46"/>
      <c r="BY138" s="46">
        <v>0</v>
      </c>
    </row>
    <row r="139" spans="1:77">
      <c r="A139" s="45" t="s">
        <v>420</v>
      </c>
      <c r="B139" s="45" t="s">
        <v>421</v>
      </c>
      <c r="C139" s="49">
        <v>1</v>
      </c>
      <c r="D139" s="49">
        <v>1</v>
      </c>
      <c r="E139" s="49">
        <v>1</v>
      </c>
      <c r="F139" s="49">
        <v>1</v>
      </c>
      <c r="G139" s="49">
        <v>0</v>
      </c>
      <c r="H139" s="49">
        <v>71</v>
      </c>
      <c r="I139" s="49">
        <v>63</v>
      </c>
      <c r="J139" s="49">
        <v>61</v>
      </c>
      <c r="K139" s="49">
        <v>62</v>
      </c>
      <c r="L139" s="49">
        <v>-1</v>
      </c>
      <c r="M139" s="160">
        <v>-1.5873015873015872</v>
      </c>
      <c r="N139" s="46">
        <v>0</v>
      </c>
      <c r="O139" s="46">
        <v>0</v>
      </c>
      <c r="P139" s="46">
        <v>0</v>
      </c>
      <c r="Q139" s="46">
        <v>0</v>
      </c>
      <c r="R139" s="46">
        <v>0</v>
      </c>
      <c r="S139" s="46">
        <v>0</v>
      </c>
      <c r="T139" s="46">
        <v>0</v>
      </c>
      <c r="U139" s="46">
        <v>0</v>
      </c>
      <c r="V139" s="46">
        <v>0</v>
      </c>
      <c r="W139" s="46">
        <v>0</v>
      </c>
      <c r="X139" s="46">
        <v>0</v>
      </c>
      <c r="Y139" s="46">
        <v>0</v>
      </c>
      <c r="Z139" s="46">
        <v>0</v>
      </c>
      <c r="AA139" s="46">
        <v>0</v>
      </c>
      <c r="AB139" s="46">
        <v>0</v>
      </c>
      <c r="AC139" s="46">
        <v>0</v>
      </c>
      <c r="AD139" s="46">
        <v>1</v>
      </c>
      <c r="AE139" s="46">
        <v>1</v>
      </c>
      <c r="AF139" s="46">
        <v>1</v>
      </c>
      <c r="AG139" s="46">
        <v>0</v>
      </c>
      <c r="AH139" s="46">
        <v>71</v>
      </c>
      <c r="AI139" s="46">
        <v>63</v>
      </c>
      <c r="AJ139" s="46">
        <v>61</v>
      </c>
      <c r="AK139" s="46">
        <v>42</v>
      </c>
      <c r="AL139" s="46">
        <v>0</v>
      </c>
      <c r="AM139" s="46">
        <v>0</v>
      </c>
      <c r="AN139" s="46">
        <v>0</v>
      </c>
      <c r="AO139" s="46">
        <v>0</v>
      </c>
      <c r="AP139" s="46">
        <v>0</v>
      </c>
      <c r="AQ139" s="46">
        <v>0</v>
      </c>
      <c r="AR139" s="46">
        <v>0</v>
      </c>
      <c r="AS139" s="46">
        <v>0</v>
      </c>
      <c r="AT139" s="46">
        <v>0</v>
      </c>
      <c r="AU139" s="46">
        <v>0</v>
      </c>
      <c r="AV139" s="46">
        <v>0</v>
      </c>
      <c r="AW139" s="46">
        <v>0</v>
      </c>
      <c r="AX139" s="46">
        <v>0</v>
      </c>
      <c r="AY139" s="46">
        <v>0</v>
      </c>
      <c r="AZ139" s="46">
        <v>0</v>
      </c>
      <c r="BA139" s="46">
        <v>0</v>
      </c>
      <c r="BB139" s="46">
        <v>0</v>
      </c>
      <c r="BC139" s="46">
        <v>0</v>
      </c>
      <c r="BD139" s="46">
        <v>0</v>
      </c>
      <c r="BE139" s="46">
        <v>0</v>
      </c>
      <c r="BF139" s="46">
        <v>0</v>
      </c>
      <c r="BG139" s="46">
        <v>0</v>
      </c>
      <c r="BH139" s="46">
        <v>0</v>
      </c>
      <c r="BI139" s="46">
        <v>0</v>
      </c>
      <c r="BJ139" s="46"/>
      <c r="BK139" s="46"/>
      <c r="BL139" s="46"/>
      <c r="BM139" s="46">
        <v>0</v>
      </c>
      <c r="BN139" s="46"/>
      <c r="BO139" s="46"/>
      <c r="BP139" s="46"/>
      <c r="BQ139" s="46">
        <v>0</v>
      </c>
      <c r="BR139" s="46"/>
      <c r="BS139" s="46"/>
      <c r="BT139" s="46"/>
      <c r="BU139" s="46">
        <v>1</v>
      </c>
      <c r="BV139" s="46"/>
      <c r="BW139" s="46"/>
      <c r="BX139" s="46"/>
      <c r="BY139" s="46">
        <v>20</v>
      </c>
    </row>
    <row r="140" spans="1:77">
      <c r="A140" s="45" t="s">
        <v>422</v>
      </c>
      <c r="B140" s="45" t="s">
        <v>423</v>
      </c>
      <c r="C140" s="49">
        <v>8</v>
      </c>
      <c r="D140" s="49">
        <v>8</v>
      </c>
      <c r="E140" s="49">
        <v>8</v>
      </c>
      <c r="F140" s="49">
        <v>7</v>
      </c>
      <c r="G140" s="49">
        <v>-1</v>
      </c>
      <c r="H140" s="49">
        <v>1556</v>
      </c>
      <c r="I140" s="49">
        <v>1509</v>
      </c>
      <c r="J140" s="49">
        <v>1443</v>
      </c>
      <c r="K140" s="49">
        <v>1420</v>
      </c>
      <c r="L140" s="49">
        <v>-89</v>
      </c>
      <c r="M140" s="160">
        <v>-5.8979456593770712</v>
      </c>
      <c r="N140" s="46">
        <v>1</v>
      </c>
      <c r="O140" s="46">
        <v>1</v>
      </c>
      <c r="P140" s="46">
        <v>1</v>
      </c>
      <c r="Q140" s="46">
        <v>1</v>
      </c>
      <c r="R140" s="46">
        <v>23</v>
      </c>
      <c r="S140" s="46">
        <v>21</v>
      </c>
      <c r="T140" s="46">
        <v>22</v>
      </c>
      <c r="U140" s="46">
        <v>19</v>
      </c>
      <c r="V140" s="46">
        <v>1</v>
      </c>
      <c r="W140" s="46">
        <v>1</v>
      </c>
      <c r="X140" s="46">
        <v>1</v>
      </c>
      <c r="Y140" s="46">
        <v>0</v>
      </c>
      <c r="Z140" s="46">
        <v>31</v>
      </c>
      <c r="AA140" s="46">
        <v>20</v>
      </c>
      <c r="AB140" s="46">
        <v>24</v>
      </c>
      <c r="AC140" s="46">
        <v>19</v>
      </c>
      <c r="AD140" s="46">
        <v>3</v>
      </c>
      <c r="AE140" s="46">
        <v>3</v>
      </c>
      <c r="AF140" s="46">
        <v>3</v>
      </c>
      <c r="AG140" s="46">
        <v>0</v>
      </c>
      <c r="AH140" s="46">
        <v>401</v>
      </c>
      <c r="AI140" s="46">
        <v>353</v>
      </c>
      <c r="AJ140" s="46">
        <v>324</v>
      </c>
      <c r="AK140" s="46">
        <v>188</v>
      </c>
      <c r="AL140" s="46">
        <v>3</v>
      </c>
      <c r="AM140" s="46">
        <v>3</v>
      </c>
      <c r="AN140" s="46">
        <v>3</v>
      </c>
      <c r="AO140" s="46">
        <v>3</v>
      </c>
      <c r="AP140" s="46">
        <v>1101</v>
      </c>
      <c r="AQ140" s="46">
        <v>1115</v>
      </c>
      <c r="AR140" s="46">
        <v>1073</v>
      </c>
      <c r="AS140" s="46">
        <v>1060</v>
      </c>
      <c r="AT140" s="46">
        <v>0</v>
      </c>
      <c r="AU140" s="46">
        <v>0</v>
      </c>
      <c r="AV140" s="46">
        <v>0</v>
      </c>
      <c r="AW140" s="46">
        <v>0</v>
      </c>
      <c r="AX140" s="46">
        <v>0</v>
      </c>
      <c r="AY140" s="46">
        <v>0</v>
      </c>
      <c r="AZ140" s="46">
        <v>0</v>
      </c>
      <c r="BA140" s="46">
        <v>0</v>
      </c>
      <c r="BB140" s="46">
        <v>0</v>
      </c>
      <c r="BC140" s="46">
        <v>0</v>
      </c>
      <c r="BD140" s="46">
        <v>0</v>
      </c>
      <c r="BE140" s="46">
        <v>0</v>
      </c>
      <c r="BF140" s="46">
        <v>0</v>
      </c>
      <c r="BG140" s="46">
        <v>0</v>
      </c>
      <c r="BH140" s="46">
        <v>0</v>
      </c>
      <c r="BI140" s="46">
        <v>0</v>
      </c>
      <c r="BJ140" s="46"/>
      <c r="BK140" s="46"/>
      <c r="BL140" s="46"/>
      <c r="BM140" s="46">
        <v>1</v>
      </c>
      <c r="BN140" s="46"/>
      <c r="BO140" s="46"/>
      <c r="BP140" s="46"/>
      <c r="BQ140" s="46">
        <v>10</v>
      </c>
      <c r="BR140" s="46"/>
      <c r="BS140" s="46"/>
      <c r="BT140" s="46"/>
      <c r="BU140" s="46">
        <v>2</v>
      </c>
      <c r="BV140" s="46"/>
      <c r="BW140" s="46"/>
      <c r="BX140" s="46"/>
      <c r="BY140" s="46">
        <v>124</v>
      </c>
    </row>
    <row r="141" spans="1:77">
      <c r="A141" s="45" t="s">
        <v>537</v>
      </c>
      <c r="B141" s="45" t="s">
        <v>538</v>
      </c>
      <c r="C141" s="49">
        <v>4</v>
      </c>
      <c r="D141" s="49">
        <v>4</v>
      </c>
      <c r="E141" s="49">
        <v>4</v>
      </c>
      <c r="F141" s="49">
        <v>4</v>
      </c>
      <c r="G141" s="49">
        <v>0</v>
      </c>
      <c r="H141" s="49">
        <v>656</v>
      </c>
      <c r="I141" s="49">
        <v>643</v>
      </c>
      <c r="J141" s="49">
        <v>582</v>
      </c>
      <c r="K141" s="49">
        <v>564</v>
      </c>
      <c r="L141" s="49">
        <v>-79</v>
      </c>
      <c r="M141" s="160">
        <v>-12.28615863141524</v>
      </c>
      <c r="N141" s="46">
        <v>1</v>
      </c>
      <c r="O141" s="46">
        <v>1</v>
      </c>
      <c r="P141" s="46">
        <v>1</v>
      </c>
      <c r="Q141" s="46">
        <v>1</v>
      </c>
      <c r="R141" s="46">
        <v>22</v>
      </c>
      <c r="S141" s="46">
        <v>23</v>
      </c>
      <c r="T141" s="46">
        <v>26</v>
      </c>
      <c r="U141" s="46">
        <v>23</v>
      </c>
      <c r="V141" s="46">
        <v>0</v>
      </c>
      <c r="W141" s="46">
        <v>0</v>
      </c>
      <c r="X141" s="46">
        <v>0</v>
      </c>
      <c r="Y141" s="46">
        <v>0</v>
      </c>
      <c r="Z141" s="46">
        <v>0</v>
      </c>
      <c r="AA141" s="46">
        <v>0</v>
      </c>
      <c r="AB141" s="46">
        <v>0</v>
      </c>
      <c r="AC141" s="46">
        <v>0</v>
      </c>
      <c r="AD141" s="46">
        <v>1</v>
      </c>
      <c r="AE141" s="46">
        <v>1</v>
      </c>
      <c r="AF141" s="46">
        <v>1</v>
      </c>
      <c r="AG141" s="46">
        <v>0</v>
      </c>
      <c r="AH141" s="46">
        <v>234</v>
      </c>
      <c r="AI141" s="46">
        <v>239</v>
      </c>
      <c r="AJ141" s="46">
        <v>194</v>
      </c>
      <c r="AK141" s="46">
        <v>117</v>
      </c>
      <c r="AL141" s="46">
        <v>2</v>
      </c>
      <c r="AM141" s="46">
        <v>2</v>
      </c>
      <c r="AN141" s="46">
        <v>2</v>
      </c>
      <c r="AO141" s="46">
        <v>2</v>
      </c>
      <c r="AP141" s="46">
        <v>400</v>
      </c>
      <c r="AQ141" s="46">
        <v>381</v>
      </c>
      <c r="AR141" s="46">
        <v>362</v>
      </c>
      <c r="AS141" s="46">
        <v>358</v>
      </c>
      <c r="AT141" s="46">
        <v>0</v>
      </c>
      <c r="AU141" s="46">
        <v>0</v>
      </c>
      <c r="AV141" s="46">
        <v>0</v>
      </c>
      <c r="AW141" s="46">
        <v>0</v>
      </c>
      <c r="AX141" s="46">
        <v>0</v>
      </c>
      <c r="AY141" s="46">
        <v>0</v>
      </c>
      <c r="AZ141" s="46">
        <v>0</v>
      </c>
      <c r="BA141" s="46">
        <v>0</v>
      </c>
      <c r="BB141" s="46">
        <v>0</v>
      </c>
      <c r="BC141" s="46">
        <v>0</v>
      </c>
      <c r="BD141" s="46">
        <v>0</v>
      </c>
      <c r="BE141" s="46">
        <v>0</v>
      </c>
      <c r="BF141" s="46">
        <v>0</v>
      </c>
      <c r="BG141" s="46">
        <v>0</v>
      </c>
      <c r="BH141" s="46">
        <v>0</v>
      </c>
      <c r="BI141" s="46">
        <v>0</v>
      </c>
      <c r="BJ141" s="46"/>
      <c r="BK141" s="46"/>
      <c r="BL141" s="46"/>
      <c r="BM141" s="46">
        <v>0</v>
      </c>
      <c r="BN141" s="46"/>
      <c r="BO141" s="46"/>
      <c r="BP141" s="46"/>
      <c r="BQ141" s="46">
        <v>0</v>
      </c>
      <c r="BR141" s="46"/>
      <c r="BS141" s="46"/>
      <c r="BT141" s="46"/>
      <c r="BU141" s="46">
        <v>1</v>
      </c>
      <c r="BV141" s="46"/>
      <c r="BW141" s="46"/>
      <c r="BX141" s="46"/>
      <c r="BY141" s="46">
        <v>66</v>
      </c>
    </row>
    <row r="142" spans="1:77">
      <c r="A142" s="45" t="s">
        <v>424</v>
      </c>
      <c r="B142" s="45" t="s">
        <v>425</v>
      </c>
      <c r="C142" s="49">
        <v>2</v>
      </c>
      <c r="D142" s="49">
        <v>2</v>
      </c>
      <c r="E142" s="49">
        <v>2</v>
      </c>
      <c r="F142" s="49">
        <v>2</v>
      </c>
      <c r="G142" s="49">
        <v>0</v>
      </c>
      <c r="H142" s="49">
        <v>527</v>
      </c>
      <c r="I142" s="49">
        <v>541</v>
      </c>
      <c r="J142" s="49">
        <v>484</v>
      </c>
      <c r="K142" s="49">
        <v>473</v>
      </c>
      <c r="L142" s="49">
        <v>-68</v>
      </c>
      <c r="M142" s="160">
        <v>-12.569316081330868</v>
      </c>
      <c r="N142" s="46">
        <v>0</v>
      </c>
      <c r="O142" s="46">
        <v>0</v>
      </c>
      <c r="P142" s="46">
        <v>0</v>
      </c>
      <c r="Q142" s="46">
        <v>0</v>
      </c>
      <c r="R142" s="46">
        <v>0</v>
      </c>
      <c r="S142" s="46">
        <v>0</v>
      </c>
      <c r="T142" s="46">
        <v>0</v>
      </c>
      <c r="U142" s="46">
        <v>0</v>
      </c>
      <c r="V142" s="46">
        <v>0</v>
      </c>
      <c r="W142" s="46">
        <v>0</v>
      </c>
      <c r="X142" s="46">
        <v>0</v>
      </c>
      <c r="Y142" s="46">
        <v>0</v>
      </c>
      <c r="Z142" s="46">
        <v>0</v>
      </c>
      <c r="AA142" s="46">
        <v>0</v>
      </c>
      <c r="AB142" s="46">
        <v>0</v>
      </c>
      <c r="AC142" s="46">
        <v>0</v>
      </c>
      <c r="AD142" s="46">
        <v>1</v>
      </c>
      <c r="AE142" s="46">
        <v>1</v>
      </c>
      <c r="AF142" s="46">
        <v>1</v>
      </c>
      <c r="AG142" s="46">
        <v>0</v>
      </c>
      <c r="AH142" s="46">
        <v>234</v>
      </c>
      <c r="AI142" s="46">
        <v>239</v>
      </c>
      <c r="AJ142" s="46">
        <v>194</v>
      </c>
      <c r="AK142" s="46">
        <v>117</v>
      </c>
      <c r="AL142" s="46">
        <v>1</v>
      </c>
      <c r="AM142" s="46">
        <v>1</v>
      </c>
      <c r="AN142" s="46">
        <v>1</v>
      </c>
      <c r="AO142" s="46">
        <v>1</v>
      </c>
      <c r="AP142" s="46">
        <v>293</v>
      </c>
      <c r="AQ142" s="46">
        <v>302</v>
      </c>
      <c r="AR142" s="46">
        <v>290</v>
      </c>
      <c r="AS142" s="46">
        <v>290</v>
      </c>
      <c r="AT142" s="46">
        <v>0</v>
      </c>
      <c r="AU142" s="46">
        <v>0</v>
      </c>
      <c r="AV142" s="46">
        <v>0</v>
      </c>
      <c r="AW142" s="46">
        <v>0</v>
      </c>
      <c r="AX142" s="46">
        <v>0</v>
      </c>
      <c r="AY142" s="46">
        <v>0</v>
      </c>
      <c r="AZ142" s="46">
        <v>0</v>
      </c>
      <c r="BA142" s="46">
        <v>0</v>
      </c>
      <c r="BB142" s="46">
        <v>0</v>
      </c>
      <c r="BC142" s="46">
        <v>0</v>
      </c>
      <c r="BD142" s="46">
        <v>0</v>
      </c>
      <c r="BE142" s="46">
        <v>0</v>
      </c>
      <c r="BF142" s="46">
        <v>0</v>
      </c>
      <c r="BG142" s="46">
        <v>0</v>
      </c>
      <c r="BH142" s="46">
        <v>0</v>
      </c>
      <c r="BI142" s="46">
        <v>0</v>
      </c>
      <c r="BJ142" s="46"/>
      <c r="BK142" s="46"/>
      <c r="BL142" s="46"/>
      <c r="BM142" s="46">
        <v>0</v>
      </c>
      <c r="BN142" s="46"/>
      <c r="BO142" s="46"/>
      <c r="BP142" s="46"/>
      <c r="BQ142" s="46">
        <v>0</v>
      </c>
      <c r="BR142" s="46"/>
      <c r="BS142" s="46"/>
      <c r="BT142" s="46"/>
      <c r="BU142" s="46">
        <v>1</v>
      </c>
      <c r="BV142" s="46"/>
      <c r="BW142" s="46"/>
      <c r="BX142" s="46"/>
      <c r="BY142" s="46">
        <v>66</v>
      </c>
    </row>
    <row r="143" spans="1:77">
      <c r="A143" s="45" t="s">
        <v>426</v>
      </c>
      <c r="B143" s="45" t="s">
        <v>427</v>
      </c>
      <c r="C143" s="49">
        <v>1</v>
      </c>
      <c r="D143" s="49">
        <v>1</v>
      </c>
      <c r="E143" s="49">
        <v>1</v>
      </c>
      <c r="F143" s="49">
        <v>1</v>
      </c>
      <c r="G143" s="49">
        <v>0</v>
      </c>
      <c r="H143" s="49">
        <v>22</v>
      </c>
      <c r="I143" s="49">
        <v>23</v>
      </c>
      <c r="J143" s="49">
        <v>26</v>
      </c>
      <c r="K143" s="49">
        <v>23</v>
      </c>
      <c r="L143" s="49">
        <v>0</v>
      </c>
      <c r="M143" s="160">
        <v>0</v>
      </c>
      <c r="N143" s="46">
        <v>1</v>
      </c>
      <c r="O143" s="46">
        <v>1</v>
      </c>
      <c r="P143" s="46">
        <v>1</v>
      </c>
      <c r="Q143" s="46">
        <v>1</v>
      </c>
      <c r="R143" s="46">
        <v>22</v>
      </c>
      <c r="S143" s="46">
        <v>23</v>
      </c>
      <c r="T143" s="46">
        <v>26</v>
      </c>
      <c r="U143" s="46">
        <v>23</v>
      </c>
      <c r="V143" s="46">
        <v>0</v>
      </c>
      <c r="W143" s="46">
        <v>0</v>
      </c>
      <c r="X143" s="46">
        <v>0</v>
      </c>
      <c r="Y143" s="46">
        <v>0</v>
      </c>
      <c r="Z143" s="46">
        <v>0</v>
      </c>
      <c r="AA143" s="46">
        <v>0</v>
      </c>
      <c r="AB143" s="46">
        <v>0</v>
      </c>
      <c r="AC143" s="46">
        <v>0</v>
      </c>
      <c r="AD143" s="46">
        <v>0</v>
      </c>
      <c r="AE143" s="46">
        <v>0</v>
      </c>
      <c r="AF143" s="46">
        <v>0</v>
      </c>
      <c r="AG143" s="46">
        <v>0</v>
      </c>
      <c r="AH143" s="46">
        <v>0</v>
      </c>
      <c r="AI143" s="46">
        <v>0</v>
      </c>
      <c r="AJ143" s="46">
        <v>0</v>
      </c>
      <c r="AK143" s="46">
        <v>0</v>
      </c>
      <c r="AL143" s="46">
        <v>0</v>
      </c>
      <c r="AM143" s="46">
        <v>0</v>
      </c>
      <c r="AN143" s="46">
        <v>0</v>
      </c>
      <c r="AO143" s="46">
        <v>0</v>
      </c>
      <c r="AP143" s="46">
        <v>0</v>
      </c>
      <c r="AQ143" s="46">
        <v>0</v>
      </c>
      <c r="AR143" s="46">
        <v>0</v>
      </c>
      <c r="AS143" s="46">
        <v>0</v>
      </c>
      <c r="AT143" s="46">
        <v>0</v>
      </c>
      <c r="AU143" s="46">
        <v>0</v>
      </c>
      <c r="AV143" s="46">
        <v>0</v>
      </c>
      <c r="AW143" s="46">
        <v>0</v>
      </c>
      <c r="AX143" s="46">
        <v>0</v>
      </c>
      <c r="AY143" s="46">
        <v>0</v>
      </c>
      <c r="AZ143" s="46">
        <v>0</v>
      </c>
      <c r="BA143" s="46">
        <v>0</v>
      </c>
      <c r="BB143" s="46">
        <v>0</v>
      </c>
      <c r="BC143" s="46">
        <v>0</v>
      </c>
      <c r="BD143" s="46">
        <v>0</v>
      </c>
      <c r="BE143" s="46">
        <v>0</v>
      </c>
      <c r="BF143" s="46">
        <v>0</v>
      </c>
      <c r="BG143" s="46">
        <v>0</v>
      </c>
      <c r="BH143" s="46">
        <v>0</v>
      </c>
      <c r="BI143" s="46">
        <v>0</v>
      </c>
      <c r="BJ143" s="46"/>
      <c r="BK143" s="46"/>
      <c r="BL143" s="46"/>
      <c r="BM143" s="46">
        <v>0</v>
      </c>
      <c r="BN143" s="46"/>
      <c r="BO143" s="46"/>
      <c r="BP143" s="46"/>
      <c r="BQ143" s="46">
        <v>0</v>
      </c>
      <c r="BR143" s="46"/>
      <c r="BS143" s="46"/>
      <c r="BT143" s="46"/>
      <c r="BU143" s="46">
        <v>0</v>
      </c>
      <c r="BV143" s="46"/>
      <c r="BW143" s="46"/>
      <c r="BX143" s="46"/>
      <c r="BY143" s="46">
        <v>0</v>
      </c>
    </row>
    <row r="144" spans="1:77">
      <c r="A144" s="45" t="s">
        <v>428</v>
      </c>
      <c r="B144" s="45" t="s">
        <v>429</v>
      </c>
      <c r="C144" s="49">
        <v>0</v>
      </c>
      <c r="D144" s="49">
        <v>0</v>
      </c>
      <c r="E144" s="49">
        <v>0</v>
      </c>
      <c r="F144" s="49">
        <v>0</v>
      </c>
      <c r="G144" s="49">
        <v>0</v>
      </c>
      <c r="H144" s="49">
        <v>0</v>
      </c>
      <c r="I144" s="49">
        <v>0</v>
      </c>
      <c r="J144" s="49">
        <v>0</v>
      </c>
      <c r="K144" s="49">
        <v>0</v>
      </c>
      <c r="L144" s="49">
        <v>0</v>
      </c>
      <c r="M144" s="160"/>
      <c r="N144" s="46">
        <v>0</v>
      </c>
      <c r="O144" s="46">
        <v>0</v>
      </c>
      <c r="P144" s="46">
        <v>0</v>
      </c>
      <c r="Q144" s="46">
        <v>0</v>
      </c>
      <c r="R144" s="46">
        <v>0</v>
      </c>
      <c r="S144" s="46">
        <v>0</v>
      </c>
      <c r="T144" s="46">
        <v>0</v>
      </c>
      <c r="U144" s="46">
        <v>0</v>
      </c>
      <c r="V144" s="46">
        <v>0</v>
      </c>
      <c r="W144" s="46">
        <v>0</v>
      </c>
      <c r="X144" s="46">
        <v>0</v>
      </c>
      <c r="Y144" s="46">
        <v>0</v>
      </c>
      <c r="Z144" s="46">
        <v>0</v>
      </c>
      <c r="AA144" s="46">
        <v>0</v>
      </c>
      <c r="AB144" s="46">
        <v>0</v>
      </c>
      <c r="AC144" s="46">
        <v>0</v>
      </c>
      <c r="AD144" s="46">
        <v>0</v>
      </c>
      <c r="AE144" s="46">
        <v>0</v>
      </c>
      <c r="AF144" s="46">
        <v>0</v>
      </c>
      <c r="AG144" s="46">
        <v>0</v>
      </c>
      <c r="AH144" s="46">
        <v>0</v>
      </c>
      <c r="AI144" s="46">
        <v>0</v>
      </c>
      <c r="AJ144" s="46">
        <v>0</v>
      </c>
      <c r="AK144" s="46">
        <v>0</v>
      </c>
      <c r="AL144" s="46">
        <v>0</v>
      </c>
      <c r="AM144" s="46">
        <v>0</v>
      </c>
      <c r="AN144" s="46">
        <v>0</v>
      </c>
      <c r="AO144" s="46">
        <v>0</v>
      </c>
      <c r="AP144" s="46">
        <v>0</v>
      </c>
      <c r="AQ144" s="46">
        <v>0</v>
      </c>
      <c r="AR144" s="46">
        <v>0</v>
      </c>
      <c r="AS144" s="46">
        <v>0</v>
      </c>
      <c r="AT144" s="46">
        <v>0</v>
      </c>
      <c r="AU144" s="46">
        <v>0</v>
      </c>
      <c r="AV144" s="46">
        <v>0</v>
      </c>
      <c r="AW144" s="46">
        <v>0</v>
      </c>
      <c r="AX144" s="46">
        <v>0</v>
      </c>
      <c r="AY144" s="46">
        <v>0</v>
      </c>
      <c r="AZ144" s="46">
        <v>0</v>
      </c>
      <c r="BA144" s="46">
        <v>0</v>
      </c>
      <c r="BB144" s="46">
        <v>0</v>
      </c>
      <c r="BC144" s="46">
        <v>0</v>
      </c>
      <c r="BD144" s="46">
        <v>0</v>
      </c>
      <c r="BE144" s="46">
        <v>0</v>
      </c>
      <c r="BF144" s="46">
        <v>0</v>
      </c>
      <c r="BG144" s="46">
        <v>0</v>
      </c>
      <c r="BH144" s="46">
        <v>0</v>
      </c>
      <c r="BI144" s="46">
        <v>0</v>
      </c>
      <c r="BJ144" s="46"/>
      <c r="BK144" s="46"/>
      <c r="BL144" s="46"/>
      <c r="BM144" s="46">
        <v>0</v>
      </c>
      <c r="BN144" s="46"/>
      <c r="BO144" s="46"/>
      <c r="BP144" s="46"/>
      <c r="BQ144" s="46">
        <v>0</v>
      </c>
      <c r="BR144" s="46"/>
      <c r="BS144" s="46"/>
      <c r="BT144" s="46"/>
      <c r="BU144" s="46">
        <v>0</v>
      </c>
      <c r="BV144" s="46"/>
      <c r="BW144" s="46"/>
      <c r="BX144" s="46"/>
      <c r="BY144" s="46">
        <v>0</v>
      </c>
    </row>
    <row r="145" spans="1:77">
      <c r="A145" s="45" t="s">
        <v>430</v>
      </c>
      <c r="B145" s="45" t="s">
        <v>431</v>
      </c>
      <c r="C145" s="49">
        <v>0</v>
      </c>
      <c r="D145" s="49">
        <v>0</v>
      </c>
      <c r="E145" s="49">
        <v>0</v>
      </c>
      <c r="F145" s="49">
        <v>0</v>
      </c>
      <c r="G145" s="49">
        <v>0</v>
      </c>
      <c r="H145" s="49">
        <v>0</v>
      </c>
      <c r="I145" s="49">
        <v>0</v>
      </c>
      <c r="J145" s="49">
        <v>0</v>
      </c>
      <c r="K145" s="49">
        <v>0</v>
      </c>
      <c r="L145" s="49">
        <v>0</v>
      </c>
      <c r="M145" s="160"/>
      <c r="N145" s="46">
        <v>0</v>
      </c>
      <c r="O145" s="46">
        <v>0</v>
      </c>
      <c r="P145" s="46">
        <v>0</v>
      </c>
      <c r="Q145" s="46">
        <v>0</v>
      </c>
      <c r="R145" s="46">
        <v>0</v>
      </c>
      <c r="S145" s="46">
        <v>0</v>
      </c>
      <c r="T145" s="46">
        <v>0</v>
      </c>
      <c r="U145" s="46">
        <v>0</v>
      </c>
      <c r="V145" s="46">
        <v>0</v>
      </c>
      <c r="W145" s="46">
        <v>0</v>
      </c>
      <c r="X145" s="46">
        <v>0</v>
      </c>
      <c r="Y145" s="46">
        <v>0</v>
      </c>
      <c r="Z145" s="46">
        <v>0</v>
      </c>
      <c r="AA145" s="46">
        <v>0</v>
      </c>
      <c r="AB145" s="46">
        <v>0</v>
      </c>
      <c r="AC145" s="46">
        <v>0</v>
      </c>
      <c r="AD145" s="46">
        <v>0</v>
      </c>
      <c r="AE145" s="46">
        <v>0</v>
      </c>
      <c r="AF145" s="46">
        <v>0</v>
      </c>
      <c r="AG145" s="46">
        <v>0</v>
      </c>
      <c r="AH145" s="46">
        <v>0</v>
      </c>
      <c r="AI145" s="46">
        <v>0</v>
      </c>
      <c r="AJ145" s="46">
        <v>0</v>
      </c>
      <c r="AK145" s="46">
        <v>0</v>
      </c>
      <c r="AL145" s="46">
        <v>0</v>
      </c>
      <c r="AM145" s="46">
        <v>0</v>
      </c>
      <c r="AN145" s="46">
        <v>0</v>
      </c>
      <c r="AO145" s="46">
        <v>0</v>
      </c>
      <c r="AP145" s="46">
        <v>0</v>
      </c>
      <c r="AQ145" s="46">
        <v>0</v>
      </c>
      <c r="AR145" s="46">
        <v>0</v>
      </c>
      <c r="AS145" s="46">
        <v>0</v>
      </c>
      <c r="AT145" s="46">
        <v>0</v>
      </c>
      <c r="AU145" s="46">
        <v>0</v>
      </c>
      <c r="AV145" s="46">
        <v>0</v>
      </c>
      <c r="AW145" s="46">
        <v>0</v>
      </c>
      <c r="AX145" s="46">
        <v>0</v>
      </c>
      <c r="AY145" s="46">
        <v>0</v>
      </c>
      <c r="AZ145" s="46">
        <v>0</v>
      </c>
      <c r="BA145" s="46">
        <v>0</v>
      </c>
      <c r="BB145" s="46">
        <v>0</v>
      </c>
      <c r="BC145" s="46">
        <v>0</v>
      </c>
      <c r="BD145" s="46">
        <v>0</v>
      </c>
      <c r="BE145" s="46">
        <v>0</v>
      </c>
      <c r="BF145" s="46">
        <v>0</v>
      </c>
      <c r="BG145" s="46">
        <v>0</v>
      </c>
      <c r="BH145" s="46">
        <v>0</v>
      </c>
      <c r="BI145" s="46">
        <v>0</v>
      </c>
      <c r="BJ145" s="46"/>
      <c r="BK145" s="46"/>
      <c r="BL145" s="46"/>
      <c r="BM145" s="46">
        <v>0</v>
      </c>
      <c r="BN145" s="46"/>
      <c r="BO145" s="46"/>
      <c r="BP145" s="46"/>
      <c r="BQ145" s="46">
        <v>0</v>
      </c>
      <c r="BR145" s="46"/>
      <c r="BS145" s="46"/>
      <c r="BT145" s="46"/>
      <c r="BU145" s="46">
        <v>0</v>
      </c>
      <c r="BV145" s="46"/>
      <c r="BW145" s="46"/>
      <c r="BX145" s="46"/>
      <c r="BY145" s="46">
        <v>0</v>
      </c>
    </row>
    <row r="146" spans="1:77">
      <c r="A146" s="45" t="s">
        <v>432</v>
      </c>
      <c r="B146" s="45" t="s">
        <v>433</v>
      </c>
      <c r="C146" s="49">
        <v>1</v>
      </c>
      <c r="D146" s="49">
        <v>1</v>
      </c>
      <c r="E146" s="49">
        <v>1</v>
      </c>
      <c r="F146" s="49">
        <v>1</v>
      </c>
      <c r="G146" s="49">
        <v>0</v>
      </c>
      <c r="H146" s="49">
        <v>107</v>
      </c>
      <c r="I146" s="49">
        <v>79</v>
      </c>
      <c r="J146" s="49">
        <v>72</v>
      </c>
      <c r="K146" s="49">
        <v>68</v>
      </c>
      <c r="L146" s="49">
        <v>-11</v>
      </c>
      <c r="M146" s="160">
        <v>-13.924050632911392</v>
      </c>
      <c r="N146" s="46">
        <v>0</v>
      </c>
      <c r="O146" s="46">
        <v>0</v>
      </c>
      <c r="P146" s="46">
        <v>0</v>
      </c>
      <c r="Q146" s="46">
        <v>0</v>
      </c>
      <c r="R146" s="46">
        <v>0</v>
      </c>
      <c r="S146" s="46">
        <v>0</v>
      </c>
      <c r="T146" s="46">
        <v>0</v>
      </c>
      <c r="U146" s="46">
        <v>0</v>
      </c>
      <c r="V146" s="46">
        <v>0</v>
      </c>
      <c r="W146" s="46">
        <v>0</v>
      </c>
      <c r="X146" s="46">
        <v>0</v>
      </c>
      <c r="Y146" s="46">
        <v>0</v>
      </c>
      <c r="Z146" s="46">
        <v>0</v>
      </c>
      <c r="AA146" s="46">
        <v>0</v>
      </c>
      <c r="AB146" s="46">
        <v>0</v>
      </c>
      <c r="AC146" s="46">
        <v>0</v>
      </c>
      <c r="AD146" s="46">
        <v>0</v>
      </c>
      <c r="AE146" s="46">
        <v>0</v>
      </c>
      <c r="AF146" s="46">
        <v>0</v>
      </c>
      <c r="AG146" s="46">
        <v>0</v>
      </c>
      <c r="AH146" s="46">
        <v>0</v>
      </c>
      <c r="AI146" s="46">
        <v>0</v>
      </c>
      <c r="AJ146" s="46">
        <v>0</v>
      </c>
      <c r="AK146" s="46">
        <v>0</v>
      </c>
      <c r="AL146" s="46">
        <v>1</v>
      </c>
      <c r="AM146" s="46">
        <v>1</v>
      </c>
      <c r="AN146" s="46">
        <v>1</v>
      </c>
      <c r="AO146" s="46">
        <v>1</v>
      </c>
      <c r="AP146" s="46">
        <v>107</v>
      </c>
      <c r="AQ146" s="46">
        <v>79</v>
      </c>
      <c r="AR146" s="46">
        <v>72</v>
      </c>
      <c r="AS146" s="46">
        <v>68</v>
      </c>
      <c r="AT146" s="46">
        <v>0</v>
      </c>
      <c r="AU146" s="46">
        <v>0</v>
      </c>
      <c r="AV146" s="46">
        <v>0</v>
      </c>
      <c r="AW146" s="46">
        <v>0</v>
      </c>
      <c r="AX146" s="46">
        <v>0</v>
      </c>
      <c r="AY146" s="46">
        <v>0</v>
      </c>
      <c r="AZ146" s="46">
        <v>0</v>
      </c>
      <c r="BA146" s="46">
        <v>0</v>
      </c>
      <c r="BB146" s="46">
        <v>0</v>
      </c>
      <c r="BC146" s="46">
        <v>0</v>
      </c>
      <c r="BD146" s="46">
        <v>0</v>
      </c>
      <c r="BE146" s="46">
        <v>0</v>
      </c>
      <c r="BF146" s="46">
        <v>0</v>
      </c>
      <c r="BG146" s="46">
        <v>0</v>
      </c>
      <c r="BH146" s="46">
        <v>0</v>
      </c>
      <c r="BI146" s="46">
        <v>0</v>
      </c>
      <c r="BJ146" s="46"/>
      <c r="BK146" s="46"/>
      <c r="BL146" s="46"/>
      <c r="BM146" s="46">
        <v>0</v>
      </c>
      <c r="BN146" s="46"/>
      <c r="BO146" s="46"/>
      <c r="BP146" s="46"/>
      <c r="BQ146" s="46">
        <v>0</v>
      </c>
      <c r="BR146" s="46"/>
      <c r="BS146" s="46"/>
      <c r="BT146" s="46"/>
      <c r="BU146" s="46">
        <v>0</v>
      </c>
      <c r="BV146" s="46"/>
      <c r="BW146" s="46"/>
      <c r="BX146" s="46"/>
      <c r="BY146" s="46">
        <v>0</v>
      </c>
    </row>
    <row r="147" spans="1:77">
      <c r="A147" s="45" t="s">
        <v>539</v>
      </c>
      <c r="B147" s="45" t="s">
        <v>540</v>
      </c>
      <c r="C147" s="49">
        <v>11</v>
      </c>
      <c r="D147" s="49">
        <v>11</v>
      </c>
      <c r="E147" s="49">
        <v>11</v>
      </c>
      <c r="F147" s="49">
        <v>10</v>
      </c>
      <c r="G147" s="49">
        <v>-1</v>
      </c>
      <c r="H147" s="49">
        <v>956</v>
      </c>
      <c r="I147" s="49">
        <v>932</v>
      </c>
      <c r="J147" s="49">
        <v>915</v>
      </c>
      <c r="K147" s="49">
        <v>891</v>
      </c>
      <c r="L147" s="49">
        <v>-41</v>
      </c>
      <c r="M147" s="160">
        <v>-4.3991416309012878</v>
      </c>
      <c r="N147" s="46">
        <v>0</v>
      </c>
      <c r="O147" s="46">
        <v>0</v>
      </c>
      <c r="P147" s="46">
        <v>0</v>
      </c>
      <c r="Q147" s="46">
        <v>0</v>
      </c>
      <c r="R147" s="46">
        <v>0</v>
      </c>
      <c r="S147" s="46">
        <v>0</v>
      </c>
      <c r="T147" s="46">
        <v>0</v>
      </c>
      <c r="U147" s="46">
        <v>0</v>
      </c>
      <c r="V147" s="46">
        <v>0</v>
      </c>
      <c r="W147" s="46">
        <v>0</v>
      </c>
      <c r="X147" s="46">
        <v>0</v>
      </c>
      <c r="Y147" s="46">
        <v>0</v>
      </c>
      <c r="Z147" s="46">
        <v>0</v>
      </c>
      <c r="AA147" s="46">
        <v>0</v>
      </c>
      <c r="AB147" s="46">
        <v>0</v>
      </c>
      <c r="AC147" s="46">
        <v>0</v>
      </c>
      <c r="AD147" s="46">
        <v>6</v>
      </c>
      <c r="AE147" s="46">
        <v>6</v>
      </c>
      <c r="AF147" s="46">
        <v>6</v>
      </c>
      <c r="AG147" s="46">
        <v>0</v>
      </c>
      <c r="AH147" s="46">
        <v>445</v>
      </c>
      <c r="AI147" s="46">
        <v>411</v>
      </c>
      <c r="AJ147" s="46">
        <v>372</v>
      </c>
      <c r="AK147" s="46">
        <v>231</v>
      </c>
      <c r="AL147" s="46">
        <v>5</v>
      </c>
      <c r="AM147" s="46">
        <v>5</v>
      </c>
      <c r="AN147" s="46">
        <v>5</v>
      </c>
      <c r="AO147" s="46">
        <v>5</v>
      </c>
      <c r="AP147" s="46">
        <v>511</v>
      </c>
      <c r="AQ147" s="46">
        <v>521</v>
      </c>
      <c r="AR147" s="46">
        <v>543</v>
      </c>
      <c r="AS147" s="46">
        <v>563</v>
      </c>
      <c r="AT147" s="46">
        <v>0</v>
      </c>
      <c r="AU147" s="46">
        <v>0</v>
      </c>
      <c r="AV147" s="46">
        <v>0</v>
      </c>
      <c r="AW147" s="46">
        <v>0</v>
      </c>
      <c r="AX147" s="46">
        <v>0</v>
      </c>
      <c r="AY147" s="46">
        <v>0</v>
      </c>
      <c r="AZ147" s="46">
        <v>0</v>
      </c>
      <c r="BA147" s="46">
        <v>0</v>
      </c>
      <c r="BB147" s="46">
        <v>0</v>
      </c>
      <c r="BC147" s="46">
        <v>0</v>
      </c>
      <c r="BD147" s="46">
        <v>0</v>
      </c>
      <c r="BE147" s="46">
        <v>0</v>
      </c>
      <c r="BF147" s="46">
        <v>0</v>
      </c>
      <c r="BG147" s="46">
        <v>0</v>
      </c>
      <c r="BH147" s="46">
        <v>0</v>
      </c>
      <c r="BI147" s="46">
        <v>0</v>
      </c>
      <c r="BJ147" s="46"/>
      <c r="BK147" s="46"/>
      <c r="BL147" s="46"/>
      <c r="BM147" s="46">
        <v>0</v>
      </c>
      <c r="BN147" s="46"/>
      <c r="BO147" s="46"/>
      <c r="BP147" s="46"/>
      <c r="BQ147" s="46">
        <v>0</v>
      </c>
      <c r="BR147" s="46"/>
      <c r="BS147" s="46"/>
      <c r="BT147" s="46"/>
      <c r="BU147" s="46">
        <v>5</v>
      </c>
      <c r="BV147" s="46"/>
      <c r="BW147" s="46"/>
      <c r="BX147" s="46"/>
      <c r="BY147" s="46">
        <v>97</v>
      </c>
    </row>
    <row r="148" spans="1:77">
      <c r="A148" s="45" t="s">
        <v>434</v>
      </c>
      <c r="B148" s="45" t="s">
        <v>435</v>
      </c>
      <c r="C148" s="49">
        <v>2</v>
      </c>
      <c r="D148" s="49">
        <v>2</v>
      </c>
      <c r="E148" s="49">
        <v>2</v>
      </c>
      <c r="F148" s="49">
        <v>2</v>
      </c>
      <c r="G148" s="49">
        <v>0</v>
      </c>
      <c r="H148" s="49">
        <v>180</v>
      </c>
      <c r="I148" s="49">
        <v>198</v>
      </c>
      <c r="J148" s="49">
        <v>217</v>
      </c>
      <c r="K148" s="49">
        <v>189</v>
      </c>
      <c r="L148" s="49">
        <v>-9</v>
      </c>
      <c r="M148" s="160">
        <v>-4.5454545454545459</v>
      </c>
      <c r="N148" s="46">
        <v>0</v>
      </c>
      <c r="O148" s="46">
        <v>0</v>
      </c>
      <c r="P148" s="46">
        <v>0</v>
      </c>
      <c r="Q148" s="46">
        <v>0</v>
      </c>
      <c r="R148" s="46">
        <v>0</v>
      </c>
      <c r="S148" s="46">
        <v>0</v>
      </c>
      <c r="T148" s="46">
        <v>0</v>
      </c>
      <c r="U148" s="46">
        <v>0</v>
      </c>
      <c r="V148" s="46">
        <v>0</v>
      </c>
      <c r="W148" s="46">
        <v>0</v>
      </c>
      <c r="X148" s="46">
        <v>0</v>
      </c>
      <c r="Y148" s="46">
        <v>0</v>
      </c>
      <c r="Z148" s="46">
        <v>0</v>
      </c>
      <c r="AA148" s="46">
        <v>0</v>
      </c>
      <c r="AB148" s="46">
        <v>0</v>
      </c>
      <c r="AC148" s="46">
        <v>0</v>
      </c>
      <c r="AD148" s="46">
        <v>1</v>
      </c>
      <c r="AE148" s="46">
        <v>1</v>
      </c>
      <c r="AF148" s="46">
        <v>1</v>
      </c>
      <c r="AG148" s="46">
        <v>0</v>
      </c>
      <c r="AH148" s="46">
        <v>52</v>
      </c>
      <c r="AI148" s="46">
        <v>58</v>
      </c>
      <c r="AJ148" s="46">
        <v>67</v>
      </c>
      <c r="AK148" s="46">
        <v>49</v>
      </c>
      <c r="AL148" s="46">
        <v>1</v>
      </c>
      <c r="AM148" s="46">
        <v>1</v>
      </c>
      <c r="AN148" s="46">
        <v>1</v>
      </c>
      <c r="AO148" s="46">
        <v>1</v>
      </c>
      <c r="AP148" s="46">
        <v>128</v>
      </c>
      <c r="AQ148" s="46">
        <v>140</v>
      </c>
      <c r="AR148" s="46">
        <v>150</v>
      </c>
      <c r="AS148" s="46">
        <v>123</v>
      </c>
      <c r="AT148" s="46">
        <v>0</v>
      </c>
      <c r="AU148" s="46">
        <v>0</v>
      </c>
      <c r="AV148" s="46">
        <v>0</v>
      </c>
      <c r="AW148" s="46">
        <v>0</v>
      </c>
      <c r="AX148" s="46">
        <v>0</v>
      </c>
      <c r="AY148" s="46">
        <v>0</v>
      </c>
      <c r="AZ148" s="46">
        <v>0</v>
      </c>
      <c r="BA148" s="46">
        <v>0</v>
      </c>
      <c r="BB148" s="46">
        <v>0</v>
      </c>
      <c r="BC148" s="46">
        <v>0</v>
      </c>
      <c r="BD148" s="46">
        <v>0</v>
      </c>
      <c r="BE148" s="46">
        <v>0</v>
      </c>
      <c r="BF148" s="46">
        <v>0</v>
      </c>
      <c r="BG148" s="46">
        <v>0</v>
      </c>
      <c r="BH148" s="46">
        <v>0</v>
      </c>
      <c r="BI148" s="46">
        <v>0</v>
      </c>
      <c r="BJ148" s="46"/>
      <c r="BK148" s="46"/>
      <c r="BL148" s="46"/>
      <c r="BM148" s="46">
        <v>0</v>
      </c>
      <c r="BN148" s="46"/>
      <c r="BO148" s="46"/>
      <c r="BP148" s="46"/>
      <c r="BQ148" s="46">
        <v>0</v>
      </c>
      <c r="BR148" s="46"/>
      <c r="BS148" s="46"/>
      <c r="BT148" s="46"/>
      <c r="BU148" s="46">
        <v>1</v>
      </c>
      <c r="BV148" s="46"/>
      <c r="BW148" s="46"/>
      <c r="BX148" s="46"/>
      <c r="BY148" s="46">
        <v>17</v>
      </c>
    </row>
    <row r="149" spans="1:77">
      <c r="A149" s="45" t="s">
        <v>436</v>
      </c>
      <c r="B149" s="45" t="s">
        <v>437</v>
      </c>
      <c r="C149" s="49">
        <v>0</v>
      </c>
      <c r="D149" s="49">
        <v>0</v>
      </c>
      <c r="E149" s="49">
        <v>0</v>
      </c>
      <c r="F149" s="49">
        <v>0</v>
      </c>
      <c r="G149" s="49">
        <v>0</v>
      </c>
      <c r="H149" s="49">
        <v>0</v>
      </c>
      <c r="I149" s="49">
        <v>0</v>
      </c>
      <c r="J149" s="49">
        <v>0</v>
      </c>
      <c r="K149" s="49">
        <v>0</v>
      </c>
      <c r="L149" s="49">
        <v>0</v>
      </c>
      <c r="M149" s="160"/>
      <c r="N149" s="46">
        <v>0</v>
      </c>
      <c r="O149" s="46">
        <v>0</v>
      </c>
      <c r="P149" s="46">
        <v>0</v>
      </c>
      <c r="Q149" s="46">
        <v>0</v>
      </c>
      <c r="R149" s="46">
        <v>0</v>
      </c>
      <c r="S149" s="46">
        <v>0</v>
      </c>
      <c r="T149" s="46">
        <v>0</v>
      </c>
      <c r="U149" s="46">
        <v>0</v>
      </c>
      <c r="V149" s="46">
        <v>0</v>
      </c>
      <c r="W149" s="46">
        <v>0</v>
      </c>
      <c r="X149" s="46">
        <v>0</v>
      </c>
      <c r="Y149" s="46">
        <v>0</v>
      </c>
      <c r="Z149" s="46">
        <v>0</v>
      </c>
      <c r="AA149" s="46">
        <v>0</v>
      </c>
      <c r="AB149" s="46">
        <v>0</v>
      </c>
      <c r="AC149" s="46">
        <v>0</v>
      </c>
      <c r="AD149" s="46">
        <v>0</v>
      </c>
      <c r="AE149" s="46">
        <v>0</v>
      </c>
      <c r="AF149" s="46">
        <v>0</v>
      </c>
      <c r="AG149" s="46">
        <v>0</v>
      </c>
      <c r="AH149" s="46">
        <v>0</v>
      </c>
      <c r="AI149" s="46">
        <v>0</v>
      </c>
      <c r="AJ149" s="46">
        <v>0</v>
      </c>
      <c r="AK149" s="46">
        <v>0</v>
      </c>
      <c r="AL149" s="46">
        <v>0</v>
      </c>
      <c r="AM149" s="46">
        <v>0</v>
      </c>
      <c r="AN149" s="46">
        <v>0</v>
      </c>
      <c r="AO149" s="46">
        <v>0</v>
      </c>
      <c r="AP149" s="46">
        <v>0</v>
      </c>
      <c r="AQ149" s="46">
        <v>0</v>
      </c>
      <c r="AR149" s="46">
        <v>0</v>
      </c>
      <c r="AS149" s="46">
        <v>0</v>
      </c>
      <c r="AT149" s="46">
        <v>0</v>
      </c>
      <c r="AU149" s="46">
        <v>0</v>
      </c>
      <c r="AV149" s="46">
        <v>0</v>
      </c>
      <c r="AW149" s="46">
        <v>0</v>
      </c>
      <c r="AX149" s="46">
        <v>0</v>
      </c>
      <c r="AY149" s="46">
        <v>0</v>
      </c>
      <c r="AZ149" s="46">
        <v>0</v>
      </c>
      <c r="BA149" s="46">
        <v>0</v>
      </c>
      <c r="BB149" s="46">
        <v>0</v>
      </c>
      <c r="BC149" s="46">
        <v>0</v>
      </c>
      <c r="BD149" s="46">
        <v>0</v>
      </c>
      <c r="BE149" s="46">
        <v>0</v>
      </c>
      <c r="BF149" s="46">
        <v>0</v>
      </c>
      <c r="BG149" s="46">
        <v>0</v>
      </c>
      <c r="BH149" s="46">
        <v>0</v>
      </c>
      <c r="BI149" s="46">
        <v>0</v>
      </c>
      <c r="BJ149" s="46"/>
      <c r="BK149" s="46"/>
      <c r="BL149" s="46"/>
      <c r="BM149" s="46">
        <v>0</v>
      </c>
      <c r="BN149" s="46"/>
      <c r="BO149" s="46"/>
      <c r="BP149" s="46"/>
      <c r="BQ149" s="46">
        <v>0</v>
      </c>
      <c r="BR149" s="46"/>
      <c r="BS149" s="46"/>
      <c r="BT149" s="46"/>
      <c r="BU149" s="46">
        <v>0</v>
      </c>
      <c r="BV149" s="46"/>
      <c r="BW149" s="46"/>
      <c r="BX149" s="46"/>
      <c r="BY149" s="46">
        <v>0</v>
      </c>
    </row>
    <row r="150" spans="1:77">
      <c r="A150" s="45" t="s">
        <v>438</v>
      </c>
      <c r="B150" s="45" t="s">
        <v>439</v>
      </c>
      <c r="C150" s="49">
        <v>0</v>
      </c>
      <c r="D150" s="49">
        <v>0</v>
      </c>
      <c r="E150" s="49">
        <v>0</v>
      </c>
      <c r="F150" s="49">
        <v>0</v>
      </c>
      <c r="G150" s="49">
        <v>0</v>
      </c>
      <c r="H150" s="49">
        <v>0</v>
      </c>
      <c r="I150" s="49">
        <v>0</v>
      </c>
      <c r="J150" s="49">
        <v>0</v>
      </c>
      <c r="K150" s="49">
        <v>0</v>
      </c>
      <c r="L150" s="49">
        <v>0</v>
      </c>
      <c r="M150" s="160"/>
      <c r="N150" s="46">
        <v>0</v>
      </c>
      <c r="O150" s="46">
        <v>0</v>
      </c>
      <c r="P150" s="46">
        <v>0</v>
      </c>
      <c r="Q150" s="46">
        <v>0</v>
      </c>
      <c r="R150" s="46">
        <v>0</v>
      </c>
      <c r="S150" s="46">
        <v>0</v>
      </c>
      <c r="T150" s="46">
        <v>0</v>
      </c>
      <c r="U150" s="46">
        <v>0</v>
      </c>
      <c r="V150" s="46">
        <v>0</v>
      </c>
      <c r="W150" s="46">
        <v>0</v>
      </c>
      <c r="X150" s="46">
        <v>0</v>
      </c>
      <c r="Y150" s="46">
        <v>0</v>
      </c>
      <c r="Z150" s="46">
        <v>0</v>
      </c>
      <c r="AA150" s="46">
        <v>0</v>
      </c>
      <c r="AB150" s="46">
        <v>0</v>
      </c>
      <c r="AC150" s="46">
        <v>0</v>
      </c>
      <c r="AD150" s="46">
        <v>0</v>
      </c>
      <c r="AE150" s="46">
        <v>0</v>
      </c>
      <c r="AF150" s="46">
        <v>0</v>
      </c>
      <c r="AG150" s="46">
        <v>0</v>
      </c>
      <c r="AH150" s="46">
        <v>0</v>
      </c>
      <c r="AI150" s="46">
        <v>0</v>
      </c>
      <c r="AJ150" s="46">
        <v>0</v>
      </c>
      <c r="AK150" s="46">
        <v>0</v>
      </c>
      <c r="AL150" s="46">
        <v>0</v>
      </c>
      <c r="AM150" s="46">
        <v>0</v>
      </c>
      <c r="AN150" s="46">
        <v>0</v>
      </c>
      <c r="AO150" s="46">
        <v>0</v>
      </c>
      <c r="AP150" s="46">
        <v>0</v>
      </c>
      <c r="AQ150" s="46">
        <v>0</v>
      </c>
      <c r="AR150" s="46">
        <v>0</v>
      </c>
      <c r="AS150" s="46">
        <v>0</v>
      </c>
      <c r="AT150" s="46">
        <v>0</v>
      </c>
      <c r="AU150" s="46">
        <v>0</v>
      </c>
      <c r="AV150" s="46">
        <v>0</v>
      </c>
      <c r="AW150" s="46">
        <v>0</v>
      </c>
      <c r="AX150" s="46">
        <v>0</v>
      </c>
      <c r="AY150" s="46">
        <v>0</v>
      </c>
      <c r="AZ150" s="46">
        <v>0</v>
      </c>
      <c r="BA150" s="46">
        <v>0</v>
      </c>
      <c r="BB150" s="46">
        <v>0</v>
      </c>
      <c r="BC150" s="46">
        <v>0</v>
      </c>
      <c r="BD150" s="46">
        <v>0</v>
      </c>
      <c r="BE150" s="46">
        <v>0</v>
      </c>
      <c r="BF150" s="46">
        <v>0</v>
      </c>
      <c r="BG150" s="46">
        <v>0</v>
      </c>
      <c r="BH150" s="46">
        <v>0</v>
      </c>
      <c r="BI150" s="46">
        <v>0</v>
      </c>
      <c r="BJ150" s="46"/>
      <c r="BK150" s="46"/>
      <c r="BL150" s="46"/>
      <c r="BM150" s="46">
        <v>0</v>
      </c>
      <c r="BN150" s="46"/>
      <c r="BO150" s="46"/>
      <c r="BP150" s="46"/>
      <c r="BQ150" s="46">
        <v>0</v>
      </c>
      <c r="BR150" s="46"/>
      <c r="BS150" s="46"/>
      <c r="BT150" s="46"/>
      <c r="BU150" s="46">
        <v>0</v>
      </c>
      <c r="BV150" s="46"/>
      <c r="BW150" s="46"/>
      <c r="BX150" s="46"/>
      <c r="BY150" s="46">
        <v>0</v>
      </c>
    </row>
    <row r="151" spans="1:77">
      <c r="A151" s="45" t="s">
        <v>440</v>
      </c>
      <c r="B151" s="45" t="s">
        <v>441</v>
      </c>
      <c r="C151" s="49">
        <v>2</v>
      </c>
      <c r="D151" s="49">
        <v>2</v>
      </c>
      <c r="E151" s="49">
        <v>2</v>
      </c>
      <c r="F151" s="49">
        <v>1</v>
      </c>
      <c r="G151" s="49">
        <v>-1</v>
      </c>
      <c r="H151" s="49">
        <v>168</v>
      </c>
      <c r="I151" s="49">
        <v>174</v>
      </c>
      <c r="J151" s="49">
        <v>180</v>
      </c>
      <c r="K151" s="49">
        <v>198</v>
      </c>
      <c r="L151" s="49">
        <v>24</v>
      </c>
      <c r="M151" s="160">
        <v>13.793103448275861</v>
      </c>
      <c r="N151" s="46">
        <v>0</v>
      </c>
      <c r="O151" s="46">
        <v>0</v>
      </c>
      <c r="P151" s="46">
        <v>0</v>
      </c>
      <c r="Q151" s="46">
        <v>0</v>
      </c>
      <c r="R151" s="46">
        <v>0</v>
      </c>
      <c r="S151" s="46">
        <v>0</v>
      </c>
      <c r="T151" s="46">
        <v>0</v>
      </c>
      <c r="U151" s="46">
        <v>0</v>
      </c>
      <c r="V151" s="46">
        <v>0</v>
      </c>
      <c r="W151" s="46">
        <v>0</v>
      </c>
      <c r="X151" s="46">
        <v>0</v>
      </c>
      <c r="Y151" s="46">
        <v>0</v>
      </c>
      <c r="Z151" s="46">
        <v>0</v>
      </c>
      <c r="AA151" s="46">
        <v>0</v>
      </c>
      <c r="AB151" s="46">
        <v>0</v>
      </c>
      <c r="AC151" s="46">
        <v>0</v>
      </c>
      <c r="AD151" s="46">
        <v>1</v>
      </c>
      <c r="AE151" s="46">
        <v>1</v>
      </c>
      <c r="AF151" s="46">
        <v>1</v>
      </c>
      <c r="AG151" s="46">
        <v>0</v>
      </c>
      <c r="AH151" s="46">
        <v>33</v>
      </c>
      <c r="AI151" s="46">
        <v>25</v>
      </c>
      <c r="AJ151" s="46">
        <v>13</v>
      </c>
      <c r="AK151" s="46">
        <v>0</v>
      </c>
      <c r="AL151" s="46">
        <v>1</v>
      </c>
      <c r="AM151" s="46">
        <v>1</v>
      </c>
      <c r="AN151" s="46">
        <v>1</v>
      </c>
      <c r="AO151" s="46">
        <v>1</v>
      </c>
      <c r="AP151" s="46">
        <v>135</v>
      </c>
      <c r="AQ151" s="46">
        <v>149</v>
      </c>
      <c r="AR151" s="46">
        <v>167</v>
      </c>
      <c r="AS151" s="46">
        <v>198</v>
      </c>
      <c r="AT151" s="46">
        <v>0</v>
      </c>
      <c r="AU151" s="46">
        <v>0</v>
      </c>
      <c r="AV151" s="46">
        <v>0</v>
      </c>
      <c r="AW151" s="46">
        <v>0</v>
      </c>
      <c r="AX151" s="46">
        <v>0</v>
      </c>
      <c r="AY151" s="46">
        <v>0</v>
      </c>
      <c r="AZ151" s="46">
        <v>0</v>
      </c>
      <c r="BA151" s="46">
        <v>0</v>
      </c>
      <c r="BB151" s="46">
        <v>0</v>
      </c>
      <c r="BC151" s="46">
        <v>0</v>
      </c>
      <c r="BD151" s="46">
        <v>0</v>
      </c>
      <c r="BE151" s="46">
        <v>0</v>
      </c>
      <c r="BF151" s="46">
        <v>0</v>
      </c>
      <c r="BG151" s="46">
        <v>0</v>
      </c>
      <c r="BH151" s="46">
        <v>0</v>
      </c>
      <c r="BI151" s="46">
        <v>0</v>
      </c>
      <c r="BJ151" s="46"/>
      <c r="BK151" s="46"/>
      <c r="BL151" s="46"/>
      <c r="BM151" s="46">
        <v>0</v>
      </c>
      <c r="BN151" s="46"/>
      <c r="BO151" s="46"/>
      <c r="BP151" s="46"/>
      <c r="BQ151" s="46">
        <v>0</v>
      </c>
      <c r="BR151" s="46"/>
      <c r="BS151" s="46"/>
      <c r="BT151" s="46"/>
      <c r="BU151" s="46">
        <v>0</v>
      </c>
      <c r="BV151" s="46"/>
      <c r="BW151" s="46"/>
      <c r="BX151" s="46"/>
      <c r="BY151" s="46">
        <v>0</v>
      </c>
    </row>
    <row r="152" spans="1:77">
      <c r="A152" s="45" t="s">
        <v>442</v>
      </c>
      <c r="B152" s="45" t="s">
        <v>443</v>
      </c>
      <c r="C152" s="49">
        <v>1</v>
      </c>
      <c r="D152" s="49">
        <v>1</v>
      </c>
      <c r="E152" s="49">
        <v>1</v>
      </c>
      <c r="F152" s="49">
        <v>1</v>
      </c>
      <c r="G152" s="49">
        <v>0</v>
      </c>
      <c r="H152" s="49">
        <v>114</v>
      </c>
      <c r="I152" s="49">
        <v>112</v>
      </c>
      <c r="J152" s="49">
        <v>102</v>
      </c>
      <c r="K152" s="49">
        <v>89</v>
      </c>
      <c r="L152" s="49">
        <v>-23</v>
      </c>
      <c r="M152" s="160">
        <v>-20.535714285714285</v>
      </c>
      <c r="N152" s="46">
        <v>0</v>
      </c>
      <c r="O152" s="46">
        <v>0</v>
      </c>
      <c r="P152" s="46">
        <v>0</v>
      </c>
      <c r="Q152" s="46">
        <v>0</v>
      </c>
      <c r="R152" s="46">
        <v>0</v>
      </c>
      <c r="S152" s="46">
        <v>0</v>
      </c>
      <c r="T152" s="46">
        <v>0</v>
      </c>
      <c r="U152" s="46">
        <v>0</v>
      </c>
      <c r="V152" s="46">
        <v>0</v>
      </c>
      <c r="W152" s="46">
        <v>0</v>
      </c>
      <c r="X152" s="46">
        <v>0</v>
      </c>
      <c r="Y152" s="46">
        <v>0</v>
      </c>
      <c r="Z152" s="46">
        <v>0</v>
      </c>
      <c r="AA152" s="46">
        <v>0</v>
      </c>
      <c r="AB152" s="46">
        <v>0</v>
      </c>
      <c r="AC152" s="46">
        <v>0</v>
      </c>
      <c r="AD152" s="46">
        <v>1</v>
      </c>
      <c r="AE152" s="46">
        <v>1</v>
      </c>
      <c r="AF152" s="46">
        <v>1</v>
      </c>
      <c r="AG152" s="46">
        <v>0</v>
      </c>
      <c r="AH152" s="46">
        <v>114</v>
      </c>
      <c r="AI152" s="46">
        <v>112</v>
      </c>
      <c r="AJ152" s="46">
        <v>102</v>
      </c>
      <c r="AK152" s="46">
        <v>71</v>
      </c>
      <c r="AL152" s="46">
        <v>0</v>
      </c>
      <c r="AM152" s="46">
        <v>0</v>
      </c>
      <c r="AN152" s="46">
        <v>0</v>
      </c>
      <c r="AO152" s="46">
        <v>0</v>
      </c>
      <c r="AP152" s="46">
        <v>0</v>
      </c>
      <c r="AQ152" s="46">
        <v>0</v>
      </c>
      <c r="AR152" s="46">
        <v>0</v>
      </c>
      <c r="AS152" s="46">
        <v>0</v>
      </c>
      <c r="AT152" s="46">
        <v>0</v>
      </c>
      <c r="AU152" s="46">
        <v>0</v>
      </c>
      <c r="AV152" s="46">
        <v>0</v>
      </c>
      <c r="AW152" s="46">
        <v>0</v>
      </c>
      <c r="AX152" s="46">
        <v>0</v>
      </c>
      <c r="AY152" s="46">
        <v>0</v>
      </c>
      <c r="AZ152" s="46">
        <v>0</v>
      </c>
      <c r="BA152" s="46">
        <v>0</v>
      </c>
      <c r="BB152" s="46">
        <v>0</v>
      </c>
      <c r="BC152" s="46">
        <v>0</v>
      </c>
      <c r="BD152" s="46">
        <v>0</v>
      </c>
      <c r="BE152" s="46">
        <v>0</v>
      </c>
      <c r="BF152" s="46">
        <v>0</v>
      </c>
      <c r="BG152" s="46">
        <v>0</v>
      </c>
      <c r="BH152" s="46">
        <v>0</v>
      </c>
      <c r="BI152" s="46">
        <v>0</v>
      </c>
      <c r="BJ152" s="46"/>
      <c r="BK152" s="46"/>
      <c r="BL152" s="46"/>
      <c r="BM152" s="46">
        <v>0</v>
      </c>
      <c r="BN152" s="46"/>
      <c r="BO152" s="46"/>
      <c r="BP152" s="46"/>
      <c r="BQ152" s="46">
        <v>0</v>
      </c>
      <c r="BR152" s="46"/>
      <c r="BS152" s="46"/>
      <c r="BT152" s="46"/>
      <c r="BU152" s="46">
        <v>1</v>
      </c>
      <c r="BV152" s="46"/>
      <c r="BW152" s="46"/>
      <c r="BX152" s="46"/>
      <c r="BY152" s="46">
        <v>18</v>
      </c>
    </row>
    <row r="153" spans="1:77">
      <c r="A153" s="45" t="s">
        <v>444</v>
      </c>
      <c r="B153" s="45" t="s">
        <v>445</v>
      </c>
      <c r="C153" s="49">
        <v>2</v>
      </c>
      <c r="D153" s="49">
        <v>2</v>
      </c>
      <c r="E153" s="49">
        <v>2</v>
      </c>
      <c r="F153" s="49">
        <v>2</v>
      </c>
      <c r="G153" s="49">
        <v>0</v>
      </c>
      <c r="H153" s="49">
        <v>194</v>
      </c>
      <c r="I153" s="49">
        <v>181</v>
      </c>
      <c r="J153" s="49">
        <v>178</v>
      </c>
      <c r="K153" s="49">
        <v>189</v>
      </c>
      <c r="L153" s="49">
        <v>8</v>
      </c>
      <c r="M153" s="160">
        <v>4.4198895027624312</v>
      </c>
      <c r="N153" s="46">
        <v>0</v>
      </c>
      <c r="O153" s="46">
        <v>0</v>
      </c>
      <c r="P153" s="46">
        <v>0</v>
      </c>
      <c r="Q153" s="46">
        <v>0</v>
      </c>
      <c r="R153" s="46">
        <v>0</v>
      </c>
      <c r="S153" s="46">
        <v>0</v>
      </c>
      <c r="T153" s="46">
        <v>0</v>
      </c>
      <c r="U153" s="46">
        <v>0</v>
      </c>
      <c r="V153" s="46">
        <v>0</v>
      </c>
      <c r="W153" s="46">
        <v>0</v>
      </c>
      <c r="X153" s="46">
        <v>0</v>
      </c>
      <c r="Y153" s="46">
        <v>0</v>
      </c>
      <c r="Z153" s="46">
        <v>0</v>
      </c>
      <c r="AA153" s="46">
        <v>0</v>
      </c>
      <c r="AB153" s="46">
        <v>0</v>
      </c>
      <c r="AC153" s="46">
        <v>0</v>
      </c>
      <c r="AD153" s="46">
        <v>1</v>
      </c>
      <c r="AE153" s="46">
        <v>1</v>
      </c>
      <c r="AF153" s="46">
        <v>1</v>
      </c>
      <c r="AG153" s="46">
        <v>0</v>
      </c>
      <c r="AH153" s="46">
        <v>96</v>
      </c>
      <c r="AI153" s="46">
        <v>86</v>
      </c>
      <c r="AJ153" s="46">
        <v>76</v>
      </c>
      <c r="AK153" s="46">
        <v>45</v>
      </c>
      <c r="AL153" s="46">
        <v>1</v>
      </c>
      <c r="AM153" s="46">
        <v>1</v>
      </c>
      <c r="AN153" s="46">
        <v>1</v>
      </c>
      <c r="AO153" s="46">
        <v>1</v>
      </c>
      <c r="AP153" s="46">
        <v>98</v>
      </c>
      <c r="AQ153" s="46">
        <v>95</v>
      </c>
      <c r="AR153" s="46">
        <v>102</v>
      </c>
      <c r="AS153" s="46">
        <v>123</v>
      </c>
      <c r="AT153" s="46">
        <v>0</v>
      </c>
      <c r="AU153" s="46">
        <v>0</v>
      </c>
      <c r="AV153" s="46">
        <v>0</v>
      </c>
      <c r="AW153" s="46">
        <v>0</v>
      </c>
      <c r="AX153" s="46">
        <v>0</v>
      </c>
      <c r="AY153" s="46">
        <v>0</v>
      </c>
      <c r="AZ153" s="46">
        <v>0</v>
      </c>
      <c r="BA153" s="46">
        <v>0</v>
      </c>
      <c r="BB153" s="46">
        <v>0</v>
      </c>
      <c r="BC153" s="46">
        <v>0</v>
      </c>
      <c r="BD153" s="46">
        <v>0</v>
      </c>
      <c r="BE153" s="46">
        <v>0</v>
      </c>
      <c r="BF153" s="46">
        <v>0</v>
      </c>
      <c r="BG153" s="46">
        <v>0</v>
      </c>
      <c r="BH153" s="46">
        <v>0</v>
      </c>
      <c r="BI153" s="46">
        <v>0</v>
      </c>
      <c r="BJ153" s="46"/>
      <c r="BK153" s="46"/>
      <c r="BL153" s="46"/>
      <c r="BM153" s="46">
        <v>0</v>
      </c>
      <c r="BN153" s="46"/>
      <c r="BO153" s="46"/>
      <c r="BP153" s="46"/>
      <c r="BQ153" s="46">
        <v>0</v>
      </c>
      <c r="BR153" s="46"/>
      <c r="BS153" s="46"/>
      <c r="BT153" s="46"/>
      <c r="BU153" s="46">
        <v>1</v>
      </c>
      <c r="BV153" s="46"/>
      <c r="BW153" s="46"/>
      <c r="BX153" s="46"/>
      <c r="BY153" s="46">
        <v>21</v>
      </c>
    </row>
    <row r="154" spans="1:77">
      <c r="A154" s="45" t="s">
        <v>446</v>
      </c>
      <c r="B154" s="45" t="s">
        <v>447</v>
      </c>
      <c r="C154" s="49">
        <v>0</v>
      </c>
      <c r="D154" s="49">
        <v>0</v>
      </c>
      <c r="E154" s="49">
        <v>0</v>
      </c>
      <c r="F154" s="49">
        <v>0</v>
      </c>
      <c r="G154" s="49">
        <v>0</v>
      </c>
      <c r="H154" s="49">
        <v>0</v>
      </c>
      <c r="I154" s="49">
        <v>0</v>
      </c>
      <c r="J154" s="49">
        <v>0</v>
      </c>
      <c r="K154" s="49">
        <v>0</v>
      </c>
      <c r="L154" s="49">
        <v>0</v>
      </c>
      <c r="M154" s="160"/>
      <c r="N154" s="46">
        <v>0</v>
      </c>
      <c r="O154" s="46">
        <v>0</v>
      </c>
      <c r="P154" s="46">
        <v>0</v>
      </c>
      <c r="Q154" s="46">
        <v>0</v>
      </c>
      <c r="R154" s="46">
        <v>0</v>
      </c>
      <c r="S154" s="46">
        <v>0</v>
      </c>
      <c r="T154" s="46">
        <v>0</v>
      </c>
      <c r="U154" s="46">
        <v>0</v>
      </c>
      <c r="V154" s="46">
        <v>0</v>
      </c>
      <c r="W154" s="46">
        <v>0</v>
      </c>
      <c r="X154" s="46">
        <v>0</v>
      </c>
      <c r="Y154" s="46">
        <v>0</v>
      </c>
      <c r="Z154" s="46">
        <v>0</v>
      </c>
      <c r="AA154" s="46">
        <v>0</v>
      </c>
      <c r="AB154" s="46">
        <v>0</v>
      </c>
      <c r="AC154" s="46">
        <v>0</v>
      </c>
      <c r="AD154" s="46">
        <v>0</v>
      </c>
      <c r="AE154" s="46">
        <v>0</v>
      </c>
      <c r="AF154" s="46">
        <v>0</v>
      </c>
      <c r="AG154" s="46">
        <v>0</v>
      </c>
      <c r="AH154" s="46">
        <v>0</v>
      </c>
      <c r="AI154" s="46">
        <v>0</v>
      </c>
      <c r="AJ154" s="46">
        <v>0</v>
      </c>
      <c r="AK154" s="46">
        <v>0</v>
      </c>
      <c r="AL154" s="46">
        <v>0</v>
      </c>
      <c r="AM154" s="46">
        <v>0</v>
      </c>
      <c r="AN154" s="46">
        <v>0</v>
      </c>
      <c r="AO154" s="46">
        <v>0</v>
      </c>
      <c r="AP154" s="46">
        <v>0</v>
      </c>
      <c r="AQ154" s="46">
        <v>0</v>
      </c>
      <c r="AR154" s="46">
        <v>0</v>
      </c>
      <c r="AS154" s="46">
        <v>0</v>
      </c>
      <c r="AT154" s="46">
        <v>0</v>
      </c>
      <c r="AU154" s="46">
        <v>0</v>
      </c>
      <c r="AV154" s="46">
        <v>0</v>
      </c>
      <c r="AW154" s="46">
        <v>0</v>
      </c>
      <c r="AX154" s="46">
        <v>0</v>
      </c>
      <c r="AY154" s="46">
        <v>0</v>
      </c>
      <c r="AZ154" s="46">
        <v>0</v>
      </c>
      <c r="BA154" s="46">
        <v>0</v>
      </c>
      <c r="BB154" s="46">
        <v>0</v>
      </c>
      <c r="BC154" s="46">
        <v>0</v>
      </c>
      <c r="BD154" s="46">
        <v>0</v>
      </c>
      <c r="BE154" s="46">
        <v>0</v>
      </c>
      <c r="BF154" s="46">
        <v>0</v>
      </c>
      <c r="BG154" s="46">
        <v>0</v>
      </c>
      <c r="BH154" s="46">
        <v>0</v>
      </c>
      <c r="BI154" s="46">
        <v>0</v>
      </c>
      <c r="BJ154" s="46"/>
      <c r="BK154" s="46"/>
      <c r="BL154" s="46"/>
      <c r="BM154" s="46">
        <v>0</v>
      </c>
      <c r="BN154" s="46"/>
      <c r="BO154" s="46"/>
      <c r="BP154" s="46"/>
      <c r="BQ154" s="46">
        <v>0</v>
      </c>
      <c r="BR154" s="46"/>
      <c r="BS154" s="46"/>
      <c r="BT154" s="46"/>
      <c r="BU154" s="46">
        <v>0</v>
      </c>
      <c r="BV154" s="46"/>
      <c r="BW154" s="46"/>
      <c r="BX154" s="46"/>
      <c r="BY154" s="46">
        <v>0</v>
      </c>
    </row>
    <row r="155" spans="1:77">
      <c r="A155" s="45" t="s">
        <v>448</v>
      </c>
      <c r="B155" s="45" t="s">
        <v>449</v>
      </c>
      <c r="C155" s="49">
        <v>1</v>
      </c>
      <c r="D155" s="49">
        <v>1</v>
      </c>
      <c r="E155" s="49">
        <v>1</v>
      </c>
      <c r="F155" s="49">
        <v>1</v>
      </c>
      <c r="G155" s="49">
        <v>0</v>
      </c>
      <c r="H155" s="49">
        <v>94</v>
      </c>
      <c r="I155" s="49">
        <v>75</v>
      </c>
      <c r="J155" s="49">
        <v>68</v>
      </c>
      <c r="K155" s="49">
        <v>64</v>
      </c>
      <c r="L155" s="49">
        <v>-11</v>
      </c>
      <c r="M155" s="160">
        <v>-14.666666666666666</v>
      </c>
      <c r="N155" s="46">
        <v>0</v>
      </c>
      <c r="O155" s="46">
        <v>0</v>
      </c>
      <c r="P155" s="46">
        <v>0</v>
      </c>
      <c r="Q155" s="46">
        <v>0</v>
      </c>
      <c r="R155" s="46">
        <v>0</v>
      </c>
      <c r="S155" s="46">
        <v>0</v>
      </c>
      <c r="T155" s="46">
        <v>0</v>
      </c>
      <c r="U155" s="46">
        <v>0</v>
      </c>
      <c r="V155" s="46">
        <v>0</v>
      </c>
      <c r="W155" s="46">
        <v>0</v>
      </c>
      <c r="X155" s="46">
        <v>0</v>
      </c>
      <c r="Y155" s="46">
        <v>0</v>
      </c>
      <c r="Z155" s="46">
        <v>0</v>
      </c>
      <c r="AA155" s="46">
        <v>0</v>
      </c>
      <c r="AB155" s="46">
        <v>0</v>
      </c>
      <c r="AC155" s="46">
        <v>0</v>
      </c>
      <c r="AD155" s="46">
        <v>1</v>
      </c>
      <c r="AE155" s="46">
        <v>1</v>
      </c>
      <c r="AF155" s="46">
        <v>1</v>
      </c>
      <c r="AG155" s="46">
        <v>0</v>
      </c>
      <c r="AH155" s="46">
        <v>94</v>
      </c>
      <c r="AI155" s="46">
        <v>75</v>
      </c>
      <c r="AJ155" s="46">
        <v>68</v>
      </c>
      <c r="AK155" s="46">
        <v>36</v>
      </c>
      <c r="AL155" s="46">
        <v>0</v>
      </c>
      <c r="AM155" s="46">
        <v>0</v>
      </c>
      <c r="AN155" s="46">
        <v>0</v>
      </c>
      <c r="AO155" s="46">
        <v>0</v>
      </c>
      <c r="AP155" s="46">
        <v>0</v>
      </c>
      <c r="AQ155" s="46">
        <v>0</v>
      </c>
      <c r="AR155" s="46">
        <v>0</v>
      </c>
      <c r="AS155" s="46">
        <v>0</v>
      </c>
      <c r="AT155" s="46">
        <v>0</v>
      </c>
      <c r="AU155" s="46">
        <v>0</v>
      </c>
      <c r="AV155" s="46">
        <v>0</v>
      </c>
      <c r="AW155" s="46">
        <v>0</v>
      </c>
      <c r="AX155" s="46">
        <v>0</v>
      </c>
      <c r="AY155" s="46">
        <v>0</v>
      </c>
      <c r="AZ155" s="46">
        <v>0</v>
      </c>
      <c r="BA155" s="46">
        <v>0</v>
      </c>
      <c r="BB155" s="46">
        <v>0</v>
      </c>
      <c r="BC155" s="46">
        <v>0</v>
      </c>
      <c r="BD155" s="46">
        <v>0</v>
      </c>
      <c r="BE155" s="46">
        <v>0</v>
      </c>
      <c r="BF155" s="46">
        <v>0</v>
      </c>
      <c r="BG155" s="46">
        <v>0</v>
      </c>
      <c r="BH155" s="46">
        <v>0</v>
      </c>
      <c r="BI155" s="46">
        <v>0</v>
      </c>
      <c r="BJ155" s="46"/>
      <c r="BK155" s="46"/>
      <c r="BL155" s="46"/>
      <c r="BM155" s="46">
        <v>0</v>
      </c>
      <c r="BN155" s="46"/>
      <c r="BO155" s="46"/>
      <c r="BP155" s="46"/>
      <c r="BQ155" s="46">
        <v>0</v>
      </c>
      <c r="BR155" s="46"/>
      <c r="BS155" s="46"/>
      <c r="BT155" s="46"/>
      <c r="BU155" s="46">
        <v>1</v>
      </c>
      <c r="BV155" s="46"/>
      <c r="BW155" s="46"/>
      <c r="BX155" s="46"/>
      <c r="BY155" s="46">
        <v>28</v>
      </c>
    </row>
    <row r="156" spans="1:77">
      <c r="A156" s="45" t="s">
        <v>450</v>
      </c>
      <c r="B156" s="45" t="s">
        <v>451</v>
      </c>
      <c r="C156" s="49">
        <v>0</v>
      </c>
      <c r="D156" s="49">
        <v>0</v>
      </c>
      <c r="E156" s="49">
        <v>0</v>
      </c>
      <c r="F156" s="49">
        <v>0</v>
      </c>
      <c r="G156" s="49">
        <v>0</v>
      </c>
      <c r="H156" s="49">
        <v>0</v>
      </c>
      <c r="I156" s="49">
        <v>0</v>
      </c>
      <c r="J156" s="49">
        <v>0</v>
      </c>
      <c r="K156" s="49">
        <v>0</v>
      </c>
      <c r="L156" s="49">
        <v>0</v>
      </c>
      <c r="M156" s="160"/>
      <c r="N156" s="46">
        <v>0</v>
      </c>
      <c r="O156" s="46">
        <v>0</v>
      </c>
      <c r="P156" s="46">
        <v>0</v>
      </c>
      <c r="Q156" s="46">
        <v>0</v>
      </c>
      <c r="R156" s="46">
        <v>0</v>
      </c>
      <c r="S156" s="46">
        <v>0</v>
      </c>
      <c r="T156" s="46">
        <v>0</v>
      </c>
      <c r="U156" s="46">
        <v>0</v>
      </c>
      <c r="V156" s="46">
        <v>0</v>
      </c>
      <c r="W156" s="46">
        <v>0</v>
      </c>
      <c r="X156" s="46">
        <v>0</v>
      </c>
      <c r="Y156" s="46">
        <v>0</v>
      </c>
      <c r="Z156" s="46">
        <v>0</v>
      </c>
      <c r="AA156" s="46">
        <v>0</v>
      </c>
      <c r="AB156" s="46">
        <v>0</v>
      </c>
      <c r="AC156" s="46">
        <v>0</v>
      </c>
      <c r="AD156" s="46">
        <v>0</v>
      </c>
      <c r="AE156" s="46">
        <v>0</v>
      </c>
      <c r="AF156" s="46">
        <v>0</v>
      </c>
      <c r="AG156" s="46">
        <v>0</v>
      </c>
      <c r="AH156" s="46">
        <v>0</v>
      </c>
      <c r="AI156" s="46">
        <v>0</v>
      </c>
      <c r="AJ156" s="46">
        <v>0</v>
      </c>
      <c r="AK156" s="46">
        <v>0</v>
      </c>
      <c r="AL156" s="46">
        <v>0</v>
      </c>
      <c r="AM156" s="46">
        <v>0</v>
      </c>
      <c r="AN156" s="46">
        <v>0</v>
      </c>
      <c r="AO156" s="46">
        <v>0</v>
      </c>
      <c r="AP156" s="46">
        <v>0</v>
      </c>
      <c r="AQ156" s="46">
        <v>0</v>
      </c>
      <c r="AR156" s="46">
        <v>0</v>
      </c>
      <c r="AS156" s="46">
        <v>0</v>
      </c>
      <c r="AT156" s="46">
        <v>0</v>
      </c>
      <c r="AU156" s="46">
        <v>0</v>
      </c>
      <c r="AV156" s="46">
        <v>0</v>
      </c>
      <c r="AW156" s="46">
        <v>0</v>
      </c>
      <c r="AX156" s="46">
        <v>0</v>
      </c>
      <c r="AY156" s="46">
        <v>0</v>
      </c>
      <c r="AZ156" s="46">
        <v>0</v>
      </c>
      <c r="BA156" s="46">
        <v>0</v>
      </c>
      <c r="BB156" s="46">
        <v>0</v>
      </c>
      <c r="BC156" s="46">
        <v>0</v>
      </c>
      <c r="BD156" s="46">
        <v>0</v>
      </c>
      <c r="BE156" s="46">
        <v>0</v>
      </c>
      <c r="BF156" s="46">
        <v>0</v>
      </c>
      <c r="BG156" s="46">
        <v>0</v>
      </c>
      <c r="BH156" s="46">
        <v>0</v>
      </c>
      <c r="BI156" s="46">
        <v>0</v>
      </c>
      <c r="BJ156" s="46"/>
      <c r="BK156" s="46"/>
      <c r="BL156" s="46"/>
      <c r="BM156" s="46">
        <v>0</v>
      </c>
      <c r="BN156" s="46"/>
      <c r="BO156" s="46"/>
      <c r="BP156" s="46"/>
      <c r="BQ156" s="46">
        <v>0</v>
      </c>
      <c r="BR156" s="46"/>
      <c r="BS156" s="46"/>
      <c r="BT156" s="46"/>
      <c r="BU156" s="46">
        <v>0</v>
      </c>
      <c r="BV156" s="46"/>
      <c r="BW156" s="46"/>
      <c r="BX156" s="46"/>
      <c r="BY156" s="46">
        <v>0</v>
      </c>
    </row>
    <row r="157" spans="1:77">
      <c r="A157" s="45" t="s">
        <v>452</v>
      </c>
      <c r="B157" s="45" t="s">
        <v>453</v>
      </c>
      <c r="C157" s="49">
        <v>0</v>
      </c>
      <c r="D157" s="49">
        <v>0</v>
      </c>
      <c r="E157" s="49">
        <v>0</v>
      </c>
      <c r="F157" s="49">
        <v>0</v>
      </c>
      <c r="G157" s="49">
        <v>0</v>
      </c>
      <c r="H157" s="49">
        <v>0</v>
      </c>
      <c r="I157" s="49">
        <v>0</v>
      </c>
      <c r="J157" s="49">
        <v>0</v>
      </c>
      <c r="K157" s="49">
        <v>0</v>
      </c>
      <c r="L157" s="49">
        <v>0</v>
      </c>
      <c r="M157" s="160"/>
      <c r="N157" s="46">
        <v>0</v>
      </c>
      <c r="O157" s="46">
        <v>0</v>
      </c>
      <c r="P157" s="46">
        <v>0</v>
      </c>
      <c r="Q157" s="46">
        <v>0</v>
      </c>
      <c r="R157" s="46">
        <v>0</v>
      </c>
      <c r="S157" s="46">
        <v>0</v>
      </c>
      <c r="T157" s="46">
        <v>0</v>
      </c>
      <c r="U157" s="46">
        <v>0</v>
      </c>
      <c r="V157" s="46">
        <v>0</v>
      </c>
      <c r="W157" s="46">
        <v>0</v>
      </c>
      <c r="X157" s="46">
        <v>0</v>
      </c>
      <c r="Y157" s="46">
        <v>0</v>
      </c>
      <c r="Z157" s="46">
        <v>0</v>
      </c>
      <c r="AA157" s="46">
        <v>0</v>
      </c>
      <c r="AB157" s="46">
        <v>0</v>
      </c>
      <c r="AC157" s="46">
        <v>0</v>
      </c>
      <c r="AD157" s="46">
        <v>0</v>
      </c>
      <c r="AE157" s="46">
        <v>0</v>
      </c>
      <c r="AF157" s="46">
        <v>0</v>
      </c>
      <c r="AG157" s="46">
        <v>0</v>
      </c>
      <c r="AH157" s="46">
        <v>0</v>
      </c>
      <c r="AI157" s="46">
        <v>0</v>
      </c>
      <c r="AJ157" s="46">
        <v>0</v>
      </c>
      <c r="AK157" s="46">
        <v>0</v>
      </c>
      <c r="AL157" s="46">
        <v>0</v>
      </c>
      <c r="AM157" s="46">
        <v>0</v>
      </c>
      <c r="AN157" s="46">
        <v>0</v>
      </c>
      <c r="AO157" s="46">
        <v>0</v>
      </c>
      <c r="AP157" s="46">
        <v>0</v>
      </c>
      <c r="AQ157" s="46">
        <v>0</v>
      </c>
      <c r="AR157" s="46">
        <v>0</v>
      </c>
      <c r="AS157" s="46">
        <v>0</v>
      </c>
      <c r="AT157" s="46">
        <v>0</v>
      </c>
      <c r="AU157" s="46">
        <v>0</v>
      </c>
      <c r="AV157" s="46">
        <v>0</v>
      </c>
      <c r="AW157" s="46">
        <v>0</v>
      </c>
      <c r="AX157" s="46">
        <v>0</v>
      </c>
      <c r="AY157" s="46">
        <v>0</v>
      </c>
      <c r="AZ157" s="46">
        <v>0</v>
      </c>
      <c r="BA157" s="46">
        <v>0</v>
      </c>
      <c r="BB157" s="46">
        <v>0</v>
      </c>
      <c r="BC157" s="46">
        <v>0</v>
      </c>
      <c r="BD157" s="46">
        <v>0</v>
      </c>
      <c r="BE157" s="46">
        <v>0</v>
      </c>
      <c r="BF157" s="46">
        <v>0</v>
      </c>
      <c r="BG157" s="46">
        <v>0</v>
      </c>
      <c r="BH157" s="46">
        <v>0</v>
      </c>
      <c r="BI157" s="46">
        <v>0</v>
      </c>
      <c r="BJ157" s="46"/>
      <c r="BK157" s="46"/>
      <c r="BL157" s="46"/>
      <c r="BM157" s="46">
        <v>0</v>
      </c>
      <c r="BN157" s="46"/>
      <c r="BO157" s="46"/>
      <c r="BP157" s="46"/>
      <c r="BQ157" s="46">
        <v>0</v>
      </c>
      <c r="BR157" s="46"/>
      <c r="BS157" s="46"/>
      <c r="BT157" s="46"/>
      <c r="BU157" s="46">
        <v>0</v>
      </c>
      <c r="BV157" s="46"/>
      <c r="BW157" s="46"/>
      <c r="BX157" s="46"/>
      <c r="BY157" s="46">
        <v>0</v>
      </c>
    </row>
    <row r="158" spans="1:77">
      <c r="A158" s="45" t="s">
        <v>454</v>
      </c>
      <c r="B158" s="45" t="s">
        <v>455</v>
      </c>
      <c r="C158" s="49">
        <v>0</v>
      </c>
      <c r="D158" s="49">
        <v>0</v>
      </c>
      <c r="E158" s="49">
        <v>0</v>
      </c>
      <c r="F158" s="49">
        <v>0</v>
      </c>
      <c r="G158" s="49">
        <v>0</v>
      </c>
      <c r="H158" s="49">
        <v>0</v>
      </c>
      <c r="I158" s="49">
        <v>0</v>
      </c>
      <c r="J158" s="49">
        <v>0</v>
      </c>
      <c r="K158" s="49">
        <v>0</v>
      </c>
      <c r="L158" s="49">
        <v>0</v>
      </c>
      <c r="M158" s="160"/>
      <c r="N158" s="46">
        <v>0</v>
      </c>
      <c r="O158" s="46">
        <v>0</v>
      </c>
      <c r="P158" s="46">
        <v>0</v>
      </c>
      <c r="Q158" s="46">
        <v>0</v>
      </c>
      <c r="R158" s="46">
        <v>0</v>
      </c>
      <c r="S158" s="46">
        <v>0</v>
      </c>
      <c r="T158" s="46">
        <v>0</v>
      </c>
      <c r="U158" s="46">
        <v>0</v>
      </c>
      <c r="V158" s="46">
        <v>0</v>
      </c>
      <c r="W158" s="46">
        <v>0</v>
      </c>
      <c r="X158" s="46">
        <v>0</v>
      </c>
      <c r="Y158" s="46">
        <v>0</v>
      </c>
      <c r="Z158" s="46">
        <v>0</v>
      </c>
      <c r="AA158" s="46">
        <v>0</v>
      </c>
      <c r="AB158" s="46">
        <v>0</v>
      </c>
      <c r="AC158" s="46">
        <v>0</v>
      </c>
      <c r="AD158" s="46">
        <v>0</v>
      </c>
      <c r="AE158" s="46">
        <v>0</v>
      </c>
      <c r="AF158" s="46">
        <v>0</v>
      </c>
      <c r="AG158" s="46">
        <v>0</v>
      </c>
      <c r="AH158" s="46">
        <v>0</v>
      </c>
      <c r="AI158" s="46">
        <v>0</v>
      </c>
      <c r="AJ158" s="46">
        <v>0</v>
      </c>
      <c r="AK158" s="46">
        <v>0</v>
      </c>
      <c r="AL158" s="46">
        <v>0</v>
      </c>
      <c r="AM158" s="46">
        <v>0</v>
      </c>
      <c r="AN158" s="46">
        <v>0</v>
      </c>
      <c r="AO158" s="46">
        <v>0</v>
      </c>
      <c r="AP158" s="46">
        <v>0</v>
      </c>
      <c r="AQ158" s="46">
        <v>0</v>
      </c>
      <c r="AR158" s="46">
        <v>0</v>
      </c>
      <c r="AS158" s="46">
        <v>0</v>
      </c>
      <c r="AT158" s="46">
        <v>0</v>
      </c>
      <c r="AU158" s="46">
        <v>0</v>
      </c>
      <c r="AV158" s="46">
        <v>0</v>
      </c>
      <c r="AW158" s="46">
        <v>0</v>
      </c>
      <c r="AX158" s="46">
        <v>0</v>
      </c>
      <c r="AY158" s="46">
        <v>0</v>
      </c>
      <c r="AZ158" s="46">
        <v>0</v>
      </c>
      <c r="BA158" s="46">
        <v>0</v>
      </c>
      <c r="BB158" s="46">
        <v>0</v>
      </c>
      <c r="BC158" s="46">
        <v>0</v>
      </c>
      <c r="BD158" s="46">
        <v>0</v>
      </c>
      <c r="BE158" s="46">
        <v>0</v>
      </c>
      <c r="BF158" s="46">
        <v>0</v>
      </c>
      <c r="BG158" s="46">
        <v>0</v>
      </c>
      <c r="BH158" s="46">
        <v>0</v>
      </c>
      <c r="BI158" s="46">
        <v>0</v>
      </c>
      <c r="BJ158" s="46"/>
      <c r="BK158" s="46"/>
      <c r="BL158" s="46"/>
      <c r="BM158" s="46">
        <v>0</v>
      </c>
      <c r="BN158" s="46"/>
      <c r="BO158" s="46"/>
      <c r="BP158" s="46"/>
      <c r="BQ158" s="46">
        <v>0</v>
      </c>
      <c r="BR158" s="46"/>
      <c r="BS158" s="46"/>
      <c r="BT158" s="46"/>
      <c r="BU158" s="46">
        <v>0</v>
      </c>
      <c r="BV158" s="46"/>
      <c r="BW158" s="46"/>
      <c r="BX158" s="46"/>
      <c r="BY158" s="46">
        <v>0</v>
      </c>
    </row>
    <row r="159" spans="1:77">
      <c r="A159" s="45" t="s">
        <v>456</v>
      </c>
      <c r="B159" s="45" t="s">
        <v>457</v>
      </c>
      <c r="C159" s="49">
        <v>3</v>
      </c>
      <c r="D159" s="49">
        <v>3</v>
      </c>
      <c r="E159" s="49">
        <v>3</v>
      </c>
      <c r="F159" s="49">
        <v>3</v>
      </c>
      <c r="G159" s="49">
        <v>0</v>
      </c>
      <c r="H159" s="49">
        <v>206</v>
      </c>
      <c r="I159" s="49">
        <v>192</v>
      </c>
      <c r="J159" s="49">
        <v>170</v>
      </c>
      <c r="K159" s="49">
        <v>162</v>
      </c>
      <c r="L159" s="49">
        <v>-30</v>
      </c>
      <c r="M159" s="160">
        <v>-15.625</v>
      </c>
      <c r="N159" s="46">
        <v>0</v>
      </c>
      <c r="O159" s="46">
        <v>0</v>
      </c>
      <c r="P159" s="46">
        <v>0</v>
      </c>
      <c r="Q159" s="46">
        <v>0</v>
      </c>
      <c r="R159" s="46">
        <v>0</v>
      </c>
      <c r="S159" s="46">
        <v>0</v>
      </c>
      <c r="T159" s="46">
        <v>0</v>
      </c>
      <c r="U159" s="46">
        <v>0</v>
      </c>
      <c r="V159" s="46">
        <v>0</v>
      </c>
      <c r="W159" s="46">
        <v>0</v>
      </c>
      <c r="X159" s="46">
        <v>0</v>
      </c>
      <c r="Y159" s="46">
        <v>0</v>
      </c>
      <c r="Z159" s="46">
        <v>0</v>
      </c>
      <c r="AA159" s="46">
        <v>0</v>
      </c>
      <c r="AB159" s="46">
        <v>0</v>
      </c>
      <c r="AC159" s="46">
        <v>0</v>
      </c>
      <c r="AD159" s="46">
        <v>1</v>
      </c>
      <c r="AE159" s="46">
        <v>1</v>
      </c>
      <c r="AF159" s="46">
        <v>1</v>
      </c>
      <c r="AG159" s="46">
        <v>0</v>
      </c>
      <c r="AH159" s="46">
        <v>56</v>
      </c>
      <c r="AI159" s="46">
        <v>55</v>
      </c>
      <c r="AJ159" s="46">
        <v>46</v>
      </c>
      <c r="AK159" s="46">
        <v>30</v>
      </c>
      <c r="AL159" s="46">
        <v>2</v>
      </c>
      <c r="AM159" s="46">
        <v>2</v>
      </c>
      <c r="AN159" s="46">
        <v>2</v>
      </c>
      <c r="AO159" s="46">
        <v>2</v>
      </c>
      <c r="AP159" s="46">
        <v>150</v>
      </c>
      <c r="AQ159" s="46">
        <v>137</v>
      </c>
      <c r="AR159" s="46">
        <v>124</v>
      </c>
      <c r="AS159" s="46">
        <v>119</v>
      </c>
      <c r="AT159" s="46">
        <v>0</v>
      </c>
      <c r="AU159" s="46">
        <v>0</v>
      </c>
      <c r="AV159" s="46">
        <v>0</v>
      </c>
      <c r="AW159" s="46">
        <v>0</v>
      </c>
      <c r="AX159" s="46">
        <v>0</v>
      </c>
      <c r="AY159" s="46">
        <v>0</v>
      </c>
      <c r="AZ159" s="46">
        <v>0</v>
      </c>
      <c r="BA159" s="46">
        <v>0</v>
      </c>
      <c r="BB159" s="46">
        <v>0</v>
      </c>
      <c r="BC159" s="46">
        <v>0</v>
      </c>
      <c r="BD159" s="46">
        <v>0</v>
      </c>
      <c r="BE159" s="46">
        <v>0</v>
      </c>
      <c r="BF159" s="46">
        <v>0</v>
      </c>
      <c r="BG159" s="46">
        <v>0</v>
      </c>
      <c r="BH159" s="46">
        <v>0</v>
      </c>
      <c r="BI159" s="46">
        <v>0</v>
      </c>
      <c r="BJ159" s="46"/>
      <c r="BK159" s="46"/>
      <c r="BL159" s="46"/>
      <c r="BM159" s="46">
        <v>0</v>
      </c>
      <c r="BN159" s="46"/>
      <c r="BO159" s="46"/>
      <c r="BP159" s="46"/>
      <c r="BQ159" s="46">
        <v>0</v>
      </c>
      <c r="BR159" s="46"/>
      <c r="BS159" s="46"/>
      <c r="BT159" s="46"/>
      <c r="BU159" s="46">
        <v>1</v>
      </c>
      <c r="BV159" s="46"/>
      <c r="BW159" s="46"/>
      <c r="BX159" s="46"/>
      <c r="BY159" s="46">
        <v>13</v>
      </c>
    </row>
    <row r="160" spans="1:77">
      <c r="A160" s="45" t="s">
        <v>458</v>
      </c>
      <c r="B160" s="45" t="s">
        <v>459</v>
      </c>
      <c r="C160" s="49">
        <v>0</v>
      </c>
      <c r="D160" s="49">
        <v>0</v>
      </c>
      <c r="E160" s="49">
        <v>0</v>
      </c>
      <c r="F160" s="49">
        <v>0</v>
      </c>
      <c r="G160" s="49">
        <v>0</v>
      </c>
      <c r="H160" s="49">
        <v>0</v>
      </c>
      <c r="I160" s="49">
        <v>0</v>
      </c>
      <c r="J160" s="49">
        <v>0</v>
      </c>
      <c r="K160" s="49">
        <v>0</v>
      </c>
      <c r="L160" s="49">
        <v>0</v>
      </c>
      <c r="M160" s="160"/>
      <c r="N160" s="46">
        <v>0</v>
      </c>
      <c r="O160" s="46">
        <v>0</v>
      </c>
      <c r="P160" s="46">
        <v>0</v>
      </c>
      <c r="Q160" s="46">
        <v>0</v>
      </c>
      <c r="R160" s="46">
        <v>0</v>
      </c>
      <c r="S160" s="46">
        <v>0</v>
      </c>
      <c r="T160" s="46">
        <v>0</v>
      </c>
      <c r="U160" s="46">
        <v>0</v>
      </c>
      <c r="V160" s="46">
        <v>0</v>
      </c>
      <c r="W160" s="46">
        <v>0</v>
      </c>
      <c r="X160" s="46">
        <v>0</v>
      </c>
      <c r="Y160" s="46">
        <v>0</v>
      </c>
      <c r="Z160" s="46">
        <v>0</v>
      </c>
      <c r="AA160" s="46">
        <v>0</v>
      </c>
      <c r="AB160" s="46">
        <v>0</v>
      </c>
      <c r="AC160" s="46">
        <v>0</v>
      </c>
      <c r="AD160" s="46">
        <v>0</v>
      </c>
      <c r="AE160" s="46">
        <v>0</v>
      </c>
      <c r="AF160" s="46">
        <v>0</v>
      </c>
      <c r="AG160" s="46">
        <v>0</v>
      </c>
      <c r="AH160" s="46">
        <v>0</v>
      </c>
      <c r="AI160" s="46">
        <v>0</v>
      </c>
      <c r="AJ160" s="46">
        <v>0</v>
      </c>
      <c r="AK160" s="46">
        <v>0</v>
      </c>
      <c r="AL160" s="46">
        <v>0</v>
      </c>
      <c r="AM160" s="46">
        <v>0</v>
      </c>
      <c r="AN160" s="46">
        <v>0</v>
      </c>
      <c r="AO160" s="46">
        <v>0</v>
      </c>
      <c r="AP160" s="46">
        <v>0</v>
      </c>
      <c r="AQ160" s="46">
        <v>0</v>
      </c>
      <c r="AR160" s="46">
        <v>0</v>
      </c>
      <c r="AS160" s="46">
        <v>0</v>
      </c>
      <c r="AT160" s="46">
        <v>0</v>
      </c>
      <c r="AU160" s="46">
        <v>0</v>
      </c>
      <c r="AV160" s="46">
        <v>0</v>
      </c>
      <c r="AW160" s="46">
        <v>0</v>
      </c>
      <c r="AX160" s="46">
        <v>0</v>
      </c>
      <c r="AY160" s="46">
        <v>0</v>
      </c>
      <c r="AZ160" s="46">
        <v>0</v>
      </c>
      <c r="BA160" s="46">
        <v>0</v>
      </c>
      <c r="BB160" s="46">
        <v>0</v>
      </c>
      <c r="BC160" s="46">
        <v>0</v>
      </c>
      <c r="BD160" s="46">
        <v>0</v>
      </c>
      <c r="BE160" s="46">
        <v>0</v>
      </c>
      <c r="BF160" s="46">
        <v>0</v>
      </c>
      <c r="BG160" s="46">
        <v>0</v>
      </c>
      <c r="BH160" s="46">
        <v>0</v>
      </c>
      <c r="BI160" s="46">
        <v>0</v>
      </c>
      <c r="BJ160" s="46"/>
      <c r="BK160" s="46"/>
      <c r="BL160" s="46"/>
      <c r="BM160" s="46">
        <v>0</v>
      </c>
      <c r="BN160" s="46"/>
      <c r="BO160" s="46"/>
      <c r="BP160" s="46"/>
      <c r="BQ160" s="46">
        <v>0</v>
      </c>
      <c r="BR160" s="46"/>
      <c r="BS160" s="46"/>
      <c r="BT160" s="46"/>
      <c r="BU160" s="46">
        <v>0</v>
      </c>
      <c r="BV160" s="46"/>
      <c r="BW160" s="46"/>
      <c r="BX160" s="46"/>
      <c r="BY160" s="46">
        <v>0</v>
      </c>
    </row>
    <row r="161" spans="1:77">
      <c r="A161" s="45" t="s">
        <v>541</v>
      </c>
      <c r="B161" s="45" t="s">
        <v>542</v>
      </c>
      <c r="C161" s="49">
        <v>18</v>
      </c>
      <c r="D161" s="49">
        <v>15</v>
      </c>
      <c r="E161" s="49">
        <v>13</v>
      </c>
      <c r="F161" s="49">
        <v>12</v>
      </c>
      <c r="G161" s="49">
        <v>-3</v>
      </c>
      <c r="H161" s="49">
        <v>1484</v>
      </c>
      <c r="I161" s="49">
        <v>1425</v>
      </c>
      <c r="J161" s="49">
        <v>1388</v>
      </c>
      <c r="K161" s="49">
        <v>1347</v>
      </c>
      <c r="L161" s="49">
        <v>-78</v>
      </c>
      <c r="M161" s="160">
        <v>-5.4736842105263159</v>
      </c>
      <c r="N161" s="46">
        <v>1</v>
      </c>
      <c r="O161" s="46">
        <v>1</v>
      </c>
      <c r="P161" s="46">
        <v>1</v>
      </c>
      <c r="Q161" s="46">
        <v>1</v>
      </c>
      <c r="R161" s="46">
        <v>19</v>
      </c>
      <c r="S161" s="46">
        <v>15</v>
      </c>
      <c r="T161" s="46">
        <v>20</v>
      </c>
      <c r="U161" s="46">
        <v>19</v>
      </c>
      <c r="V161" s="46">
        <v>1</v>
      </c>
      <c r="W161" s="46">
        <v>1</v>
      </c>
      <c r="X161" s="46">
        <v>1</v>
      </c>
      <c r="Y161" s="46">
        <v>0</v>
      </c>
      <c r="Z161" s="46">
        <v>28</v>
      </c>
      <c r="AA161" s="46">
        <v>18</v>
      </c>
      <c r="AB161" s="46">
        <v>7</v>
      </c>
      <c r="AC161" s="46">
        <v>3</v>
      </c>
      <c r="AD161" s="46">
        <v>7</v>
      </c>
      <c r="AE161" s="46">
        <v>6</v>
      </c>
      <c r="AF161" s="46">
        <v>6</v>
      </c>
      <c r="AG161" s="46">
        <v>0</v>
      </c>
      <c r="AH161" s="46">
        <v>537</v>
      </c>
      <c r="AI161" s="46">
        <v>462</v>
      </c>
      <c r="AJ161" s="46">
        <v>424</v>
      </c>
      <c r="AK161" s="46">
        <v>252</v>
      </c>
      <c r="AL161" s="46">
        <v>9</v>
      </c>
      <c r="AM161" s="46">
        <v>7</v>
      </c>
      <c r="AN161" s="46">
        <v>5</v>
      </c>
      <c r="AO161" s="46">
        <v>5</v>
      </c>
      <c r="AP161" s="46">
        <v>900</v>
      </c>
      <c r="AQ161" s="46">
        <v>930</v>
      </c>
      <c r="AR161" s="46">
        <v>937</v>
      </c>
      <c r="AS161" s="46">
        <v>933</v>
      </c>
      <c r="AT161" s="46">
        <v>0</v>
      </c>
      <c r="AU161" s="46">
        <v>0</v>
      </c>
      <c r="AV161" s="46">
        <v>0</v>
      </c>
      <c r="AW161" s="46">
        <v>0</v>
      </c>
      <c r="AX161" s="46">
        <v>0</v>
      </c>
      <c r="AY161" s="46">
        <v>0</v>
      </c>
      <c r="AZ161" s="46">
        <v>0</v>
      </c>
      <c r="BA161" s="46">
        <v>0</v>
      </c>
      <c r="BB161" s="46">
        <v>0</v>
      </c>
      <c r="BC161" s="46">
        <v>0</v>
      </c>
      <c r="BD161" s="46">
        <v>0</v>
      </c>
      <c r="BE161" s="46">
        <v>0</v>
      </c>
      <c r="BF161" s="46">
        <v>0</v>
      </c>
      <c r="BG161" s="46">
        <v>0</v>
      </c>
      <c r="BH161" s="46">
        <v>0</v>
      </c>
      <c r="BI161" s="46">
        <v>0</v>
      </c>
      <c r="BJ161" s="46"/>
      <c r="BK161" s="46"/>
      <c r="BL161" s="46"/>
      <c r="BM161" s="46">
        <v>1</v>
      </c>
      <c r="BN161" s="46"/>
      <c r="BO161" s="46"/>
      <c r="BP161" s="46"/>
      <c r="BQ161" s="46">
        <v>3</v>
      </c>
      <c r="BR161" s="46"/>
      <c r="BS161" s="46"/>
      <c r="BT161" s="46"/>
      <c r="BU161" s="46">
        <v>5</v>
      </c>
      <c r="BV161" s="46"/>
      <c r="BW161" s="46"/>
      <c r="BX161" s="46"/>
      <c r="BY161" s="46">
        <v>137</v>
      </c>
    </row>
    <row r="162" spans="1:77">
      <c r="A162" s="45" t="s">
        <v>460</v>
      </c>
      <c r="B162" s="45" t="s">
        <v>461</v>
      </c>
      <c r="C162" s="49">
        <v>3</v>
      </c>
      <c r="D162" s="49">
        <v>2</v>
      </c>
      <c r="E162" s="49">
        <v>2</v>
      </c>
      <c r="F162" s="49">
        <v>2</v>
      </c>
      <c r="G162" s="49">
        <v>0</v>
      </c>
      <c r="H162" s="49">
        <v>92</v>
      </c>
      <c r="I162" s="49">
        <v>81</v>
      </c>
      <c r="J162" s="49">
        <v>80</v>
      </c>
      <c r="K162" s="49">
        <v>73</v>
      </c>
      <c r="L162" s="49">
        <v>-8</v>
      </c>
      <c r="M162" s="160">
        <v>-9.8765432098765427</v>
      </c>
      <c r="N162" s="46">
        <v>0</v>
      </c>
      <c r="O162" s="46">
        <v>0</v>
      </c>
      <c r="P162" s="46">
        <v>0</v>
      </c>
      <c r="Q162" s="46">
        <v>0</v>
      </c>
      <c r="R162" s="46">
        <v>0</v>
      </c>
      <c r="S162" s="46">
        <v>0</v>
      </c>
      <c r="T162" s="46">
        <v>0</v>
      </c>
      <c r="U162" s="46">
        <v>0</v>
      </c>
      <c r="V162" s="46">
        <v>0</v>
      </c>
      <c r="W162" s="46">
        <v>0</v>
      </c>
      <c r="X162" s="46">
        <v>0</v>
      </c>
      <c r="Y162" s="46">
        <v>0</v>
      </c>
      <c r="Z162" s="46">
        <v>0</v>
      </c>
      <c r="AA162" s="46">
        <v>0</v>
      </c>
      <c r="AB162" s="46">
        <v>0</v>
      </c>
      <c r="AC162" s="46">
        <v>0</v>
      </c>
      <c r="AD162" s="46">
        <v>1</v>
      </c>
      <c r="AE162" s="46">
        <v>1</v>
      </c>
      <c r="AF162" s="46">
        <v>1</v>
      </c>
      <c r="AG162" s="46">
        <v>0</v>
      </c>
      <c r="AH162" s="46">
        <v>37</v>
      </c>
      <c r="AI162" s="46">
        <v>28</v>
      </c>
      <c r="AJ162" s="46">
        <v>28</v>
      </c>
      <c r="AK162" s="46">
        <v>15</v>
      </c>
      <c r="AL162" s="46">
        <v>2</v>
      </c>
      <c r="AM162" s="46">
        <v>1</v>
      </c>
      <c r="AN162" s="46">
        <v>1</v>
      </c>
      <c r="AO162" s="46">
        <v>1</v>
      </c>
      <c r="AP162" s="46">
        <v>55</v>
      </c>
      <c r="AQ162" s="46">
        <v>53</v>
      </c>
      <c r="AR162" s="46">
        <v>52</v>
      </c>
      <c r="AS162" s="46">
        <v>49</v>
      </c>
      <c r="AT162" s="46">
        <v>0</v>
      </c>
      <c r="AU162" s="46">
        <v>0</v>
      </c>
      <c r="AV162" s="46">
        <v>0</v>
      </c>
      <c r="AW162" s="46">
        <v>0</v>
      </c>
      <c r="AX162" s="46">
        <v>0</v>
      </c>
      <c r="AY162" s="46">
        <v>0</v>
      </c>
      <c r="AZ162" s="46">
        <v>0</v>
      </c>
      <c r="BA162" s="46">
        <v>0</v>
      </c>
      <c r="BB162" s="46">
        <v>0</v>
      </c>
      <c r="BC162" s="46">
        <v>0</v>
      </c>
      <c r="BD162" s="46">
        <v>0</v>
      </c>
      <c r="BE162" s="46">
        <v>0</v>
      </c>
      <c r="BF162" s="46">
        <v>0</v>
      </c>
      <c r="BG162" s="46">
        <v>0</v>
      </c>
      <c r="BH162" s="46">
        <v>0</v>
      </c>
      <c r="BI162" s="46">
        <v>0</v>
      </c>
      <c r="BJ162" s="46"/>
      <c r="BK162" s="46"/>
      <c r="BL162" s="46"/>
      <c r="BM162" s="46">
        <v>0</v>
      </c>
      <c r="BN162" s="46"/>
      <c r="BO162" s="46"/>
      <c r="BP162" s="46"/>
      <c r="BQ162" s="46">
        <v>0</v>
      </c>
      <c r="BR162" s="46"/>
      <c r="BS162" s="46"/>
      <c r="BT162" s="46"/>
      <c r="BU162" s="46">
        <v>1</v>
      </c>
      <c r="BV162" s="46"/>
      <c r="BW162" s="46"/>
      <c r="BX162" s="46"/>
      <c r="BY162" s="46">
        <v>9</v>
      </c>
    </row>
    <row r="163" spans="1:77">
      <c r="A163" s="45" t="s">
        <v>462</v>
      </c>
      <c r="B163" s="45" t="s">
        <v>463</v>
      </c>
      <c r="C163" s="49">
        <v>5</v>
      </c>
      <c r="D163" s="49">
        <v>4</v>
      </c>
      <c r="E163" s="49">
        <v>2</v>
      </c>
      <c r="F163" s="49">
        <v>2</v>
      </c>
      <c r="G163" s="49">
        <v>-2</v>
      </c>
      <c r="H163" s="49">
        <v>257</v>
      </c>
      <c r="I163" s="49">
        <v>243</v>
      </c>
      <c r="J163" s="49">
        <v>259</v>
      </c>
      <c r="K163" s="49">
        <v>245</v>
      </c>
      <c r="L163" s="49">
        <v>2</v>
      </c>
      <c r="M163" s="160">
        <v>0.82304526748971196</v>
      </c>
      <c r="N163" s="46">
        <v>0</v>
      </c>
      <c r="O163" s="46">
        <v>0</v>
      </c>
      <c r="P163" s="46">
        <v>0</v>
      </c>
      <c r="Q163" s="46">
        <v>0</v>
      </c>
      <c r="R163" s="46">
        <v>0</v>
      </c>
      <c r="S163" s="46">
        <v>0</v>
      </c>
      <c r="T163" s="46">
        <v>0</v>
      </c>
      <c r="U163" s="46">
        <v>0</v>
      </c>
      <c r="V163" s="46">
        <v>0</v>
      </c>
      <c r="W163" s="46">
        <v>0</v>
      </c>
      <c r="X163" s="46">
        <v>0</v>
      </c>
      <c r="Y163" s="46">
        <v>0</v>
      </c>
      <c r="Z163" s="46">
        <v>0</v>
      </c>
      <c r="AA163" s="46">
        <v>0</v>
      </c>
      <c r="AB163" s="46">
        <v>0</v>
      </c>
      <c r="AC163" s="46">
        <v>0</v>
      </c>
      <c r="AD163" s="46">
        <v>2</v>
      </c>
      <c r="AE163" s="46">
        <v>1</v>
      </c>
      <c r="AF163" s="46">
        <v>1</v>
      </c>
      <c r="AG163" s="46">
        <v>0</v>
      </c>
      <c r="AH163" s="46">
        <v>65</v>
      </c>
      <c r="AI163" s="46">
        <v>66</v>
      </c>
      <c r="AJ163" s="46">
        <v>74</v>
      </c>
      <c r="AK163" s="46">
        <v>48</v>
      </c>
      <c r="AL163" s="46">
        <v>3</v>
      </c>
      <c r="AM163" s="46">
        <v>3</v>
      </c>
      <c r="AN163" s="46">
        <v>1</v>
      </c>
      <c r="AO163" s="46">
        <v>1</v>
      </c>
      <c r="AP163" s="46">
        <v>192</v>
      </c>
      <c r="AQ163" s="46">
        <v>177</v>
      </c>
      <c r="AR163" s="46">
        <v>185</v>
      </c>
      <c r="AS163" s="46">
        <v>176</v>
      </c>
      <c r="AT163" s="46">
        <v>0</v>
      </c>
      <c r="AU163" s="46">
        <v>0</v>
      </c>
      <c r="AV163" s="46">
        <v>0</v>
      </c>
      <c r="AW163" s="46">
        <v>0</v>
      </c>
      <c r="AX163" s="46">
        <v>0</v>
      </c>
      <c r="AY163" s="46">
        <v>0</v>
      </c>
      <c r="AZ163" s="46">
        <v>0</v>
      </c>
      <c r="BA163" s="46">
        <v>0</v>
      </c>
      <c r="BB163" s="46">
        <v>0</v>
      </c>
      <c r="BC163" s="46">
        <v>0</v>
      </c>
      <c r="BD163" s="46">
        <v>0</v>
      </c>
      <c r="BE163" s="46">
        <v>0</v>
      </c>
      <c r="BF163" s="46">
        <v>0</v>
      </c>
      <c r="BG163" s="46">
        <v>0</v>
      </c>
      <c r="BH163" s="46">
        <v>0</v>
      </c>
      <c r="BI163" s="46">
        <v>0</v>
      </c>
      <c r="BJ163" s="46"/>
      <c r="BK163" s="46"/>
      <c r="BL163" s="46"/>
      <c r="BM163" s="46">
        <v>0</v>
      </c>
      <c r="BN163" s="46"/>
      <c r="BO163" s="46"/>
      <c r="BP163" s="46"/>
      <c r="BQ163" s="46">
        <v>0</v>
      </c>
      <c r="BR163" s="46"/>
      <c r="BS163" s="46"/>
      <c r="BT163" s="46"/>
      <c r="BU163" s="46">
        <v>1</v>
      </c>
      <c r="BV163" s="46"/>
      <c r="BW163" s="46"/>
      <c r="BX163" s="46"/>
      <c r="BY163" s="46">
        <v>21</v>
      </c>
    </row>
    <row r="164" spans="1:77">
      <c r="A164" s="45" t="s">
        <v>464</v>
      </c>
      <c r="B164" s="45" t="s">
        <v>465</v>
      </c>
      <c r="C164" s="49">
        <v>2</v>
      </c>
      <c r="D164" s="49">
        <v>2</v>
      </c>
      <c r="E164" s="49">
        <v>2</v>
      </c>
      <c r="F164" s="49">
        <v>2</v>
      </c>
      <c r="G164" s="49">
        <v>0</v>
      </c>
      <c r="H164" s="49">
        <v>93</v>
      </c>
      <c r="I164" s="49">
        <v>117</v>
      </c>
      <c r="J164" s="49">
        <v>107</v>
      </c>
      <c r="K164" s="49">
        <v>121</v>
      </c>
      <c r="L164" s="49">
        <v>4</v>
      </c>
      <c r="M164" s="160">
        <v>3.4188034188034186</v>
      </c>
      <c r="N164" s="46">
        <v>0</v>
      </c>
      <c r="O164" s="46">
        <v>0</v>
      </c>
      <c r="P164" s="46">
        <v>0</v>
      </c>
      <c r="Q164" s="46">
        <v>0</v>
      </c>
      <c r="R164" s="46">
        <v>0</v>
      </c>
      <c r="S164" s="46">
        <v>0</v>
      </c>
      <c r="T164" s="46">
        <v>0</v>
      </c>
      <c r="U164" s="46">
        <v>0</v>
      </c>
      <c r="V164" s="46">
        <v>0</v>
      </c>
      <c r="W164" s="46">
        <v>0</v>
      </c>
      <c r="X164" s="46">
        <v>0</v>
      </c>
      <c r="Y164" s="46">
        <v>0</v>
      </c>
      <c r="Z164" s="46">
        <v>0</v>
      </c>
      <c r="AA164" s="46">
        <v>0</v>
      </c>
      <c r="AB164" s="46">
        <v>0</v>
      </c>
      <c r="AC164" s="46">
        <v>0</v>
      </c>
      <c r="AD164" s="46">
        <v>1</v>
      </c>
      <c r="AE164" s="46">
        <v>1</v>
      </c>
      <c r="AF164" s="46">
        <v>1</v>
      </c>
      <c r="AG164" s="46">
        <v>0</v>
      </c>
      <c r="AH164" s="46">
        <v>70</v>
      </c>
      <c r="AI164" s="46">
        <v>73</v>
      </c>
      <c r="AJ164" s="46">
        <v>50</v>
      </c>
      <c r="AK164" s="46">
        <v>31</v>
      </c>
      <c r="AL164" s="46">
        <v>1</v>
      </c>
      <c r="AM164" s="46">
        <v>1</v>
      </c>
      <c r="AN164" s="46">
        <v>1</v>
      </c>
      <c r="AO164" s="46">
        <v>1</v>
      </c>
      <c r="AP164" s="46">
        <v>23</v>
      </c>
      <c r="AQ164" s="46">
        <v>44</v>
      </c>
      <c r="AR164" s="46">
        <v>57</v>
      </c>
      <c r="AS164" s="46">
        <v>78</v>
      </c>
      <c r="AT164" s="46">
        <v>0</v>
      </c>
      <c r="AU164" s="46">
        <v>0</v>
      </c>
      <c r="AV164" s="46">
        <v>0</v>
      </c>
      <c r="AW164" s="46">
        <v>0</v>
      </c>
      <c r="AX164" s="46">
        <v>0</v>
      </c>
      <c r="AY164" s="46">
        <v>0</v>
      </c>
      <c r="AZ164" s="46">
        <v>0</v>
      </c>
      <c r="BA164" s="46">
        <v>0</v>
      </c>
      <c r="BB164" s="46">
        <v>0</v>
      </c>
      <c r="BC164" s="46">
        <v>0</v>
      </c>
      <c r="BD164" s="46">
        <v>0</v>
      </c>
      <c r="BE164" s="46">
        <v>0</v>
      </c>
      <c r="BF164" s="46">
        <v>0</v>
      </c>
      <c r="BG164" s="46">
        <v>0</v>
      </c>
      <c r="BH164" s="46">
        <v>0</v>
      </c>
      <c r="BI164" s="46">
        <v>0</v>
      </c>
      <c r="BJ164" s="46"/>
      <c r="BK164" s="46"/>
      <c r="BL164" s="46"/>
      <c r="BM164" s="46">
        <v>0</v>
      </c>
      <c r="BN164" s="46"/>
      <c r="BO164" s="46"/>
      <c r="BP164" s="46"/>
      <c r="BQ164" s="46">
        <v>0</v>
      </c>
      <c r="BR164" s="46"/>
      <c r="BS164" s="46"/>
      <c r="BT164" s="46"/>
      <c r="BU164" s="46">
        <v>1</v>
      </c>
      <c r="BV164" s="46"/>
      <c r="BW164" s="46"/>
      <c r="BX164" s="46"/>
      <c r="BY164" s="46">
        <v>12</v>
      </c>
    </row>
    <row r="165" spans="1:77">
      <c r="A165" s="45" t="s">
        <v>466</v>
      </c>
      <c r="B165" s="45" t="s">
        <v>467</v>
      </c>
      <c r="C165" s="49">
        <v>1</v>
      </c>
      <c r="D165" s="49">
        <v>1</v>
      </c>
      <c r="E165" s="49">
        <v>1</v>
      </c>
      <c r="F165" s="49">
        <v>1</v>
      </c>
      <c r="G165" s="49">
        <v>0</v>
      </c>
      <c r="H165" s="49">
        <v>122</v>
      </c>
      <c r="I165" s="49">
        <v>103</v>
      </c>
      <c r="J165" s="49">
        <v>111</v>
      </c>
      <c r="K165" s="49">
        <v>92</v>
      </c>
      <c r="L165" s="49">
        <v>-11</v>
      </c>
      <c r="M165" s="160">
        <v>-10.679611650485437</v>
      </c>
      <c r="N165" s="46">
        <v>0</v>
      </c>
      <c r="O165" s="46">
        <v>0</v>
      </c>
      <c r="P165" s="46">
        <v>0</v>
      </c>
      <c r="Q165" s="46">
        <v>0</v>
      </c>
      <c r="R165" s="46">
        <v>0</v>
      </c>
      <c r="S165" s="46">
        <v>0</v>
      </c>
      <c r="T165" s="46">
        <v>0</v>
      </c>
      <c r="U165" s="46">
        <v>0</v>
      </c>
      <c r="V165" s="46">
        <v>0</v>
      </c>
      <c r="W165" s="46">
        <v>0</v>
      </c>
      <c r="X165" s="46">
        <v>0</v>
      </c>
      <c r="Y165" s="46">
        <v>0</v>
      </c>
      <c r="Z165" s="46">
        <v>0</v>
      </c>
      <c r="AA165" s="46">
        <v>0</v>
      </c>
      <c r="AB165" s="46">
        <v>0</v>
      </c>
      <c r="AC165" s="46">
        <v>0</v>
      </c>
      <c r="AD165" s="46">
        <v>1</v>
      </c>
      <c r="AE165" s="46">
        <v>1</v>
      </c>
      <c r="AF165" s="46">
        <v>1</v>
      </c>
      <c r="AG165" s="46">
        <v>0</v>
      </c>
      <c r="AH165" s="46">
        <v>122</v>
      </c>
      <c r="AI165" s="46">
        <v>103</v>
      </c>
      <c r="AJ165" s="46">
        <v>111</v>
      </c>
      <c r="AK165" s="46">
        <v>69</v>
      </c>
      <c r="AL165" s="46">
        <v>0</v>
      </c>
      <c r="AM165" s="46">
        <v>0</v>
      </c>
      <c r="AN165" s="46">
        <v>0</v>
      </c>
      <c r="AO165" s="46">
        <v>0</v>
      </c>
      <c r="AP165" s="46">
        <v>0</v>
      </c>
      <c r="AQ165" s="46">
        <v>0</v>
      </c>
      <c r="AR165" s="46">
        <v>0</v>
      </c>
      <c r="AS165" s="46">
        <v>0</v>
      </c>
      <c r="AT165" s="46">
        <v>0</v>
      </c>
      <c r="AU165" s="46">
        <v>0</v>
      </c>
      <c r="AV165" s="46">
        <v>0</v>
      </c>
      <c r="AW165" s="46">
        <v>0</v>
      </c>
      <c r="AX165" s="46">
        <v>0</v>
      </c>
      <c r="AY165" s="46">
        <v>0</v>
      </c>
      <c r="AZ165" s="46">
        <v>0</v>
      </c>
      <c r="BA165" s="46">
        <v>0</v>
      </c>
      <c r="BB165" s="46">
        <v>0</v>
      </c>
      <c r="BC165" s="46">
        <v>0</v>
      </c>
      <c r="BD165" s="46">
        <v>0</v>
      </c>
      <c r="BE165" s="46">
        <v>0</v>
      </c>
      <c r="BF165" s="46">
        <v>0</v>
      </c>
      <c r="BG165" s="46">
        <v>0</v>
      </c>
      <c r="BH165" s="46">
        <v>0</v>
      </c>
      <c r="BI165" s="46">
        <v>0</v>
      </c>
      <c r="BJ165" s="46"/>
      <c r="BK165" s="46"/>
      <c r="BL165" s="46"/>
      <c r="BM165" s="46">
        <v>0</v>
      </c>
      <c r="BN165" s="46"/>
      <c r="BO165" s="46"/>
      <c r="BP165" s="46"/>
      <c r="BQ165" s="46">
        <v>0</v>
      </c>
      <c r="BR165" s="46"/>
      <c r="BS165" s="46"/>
      <c r="BT165" s="46"/>
      <c r="BU165" s="46">
        <v>1</v>
      </c>
      <c r="BV165" s="46"/>
      <c r="BW165" s="46"/>
      <c r="BX165" s="46"/>
      <c r="BY165" s="46">
        <v>23</v>
      </c>
    </row>
    <row r="166" spans="1:77">
      <c r="A166" s="45" t="s">
        <v>468</v>
      </c>
      <c r="B166" s="45" t="s">
        <v>357</v>
      </c>
      <c r="C166" s="49">
        <v>0</v>
      </c>
      <c r="D166" s="49">
        <v>0</v>
      </c>
      <c r="E166" s="49">
        <v>0</v>
      </c>
      <c r="F166" s="49">
        <v>0</v>
      </c>
      <c r="G166" s="49">
        <v>0</v>
      </c>
      <c r="H166" s="49">
        <v>0</v>
      </c>
      <c r="I166" s="49">
        <v>0</v>
      </c>
      <c r="J166" s="49">
        <v>0</v>
      </c>
      <c r="K166" s="49">
        <v>0</v>
      </c>
      <c r="L166" s="49">
        <v>0</v>
      </c>
      <c r="M166" s="160"/>
      <c r="N166" s="46">
        <v>0</v>
      </c>
      <c r="O166" s="46">
        <v>0</v>
      </c>
      <c r="P166" s="46">
        <v>0</v>
      </c>
      <c r="Q166" s="46">
        <v>0</v>
      </c>
      <c r="R166" s="46">
        <v>0</v>
      </c>
      <c r="S166" s="46">
        <v>0</v>
      </c>
      <c r="T166" s="46">
        <v>0</v>
      </c>
      <c r="U166" s="46">
        <v>0</v>
      </c>
      <c r="V166" s="46">
        <v>0</v>
      </c>
      <c r="W166" s="46">
        <v>0</v>
      </c>
      <c r="X166" s="46">
        <v>0</v>
      </c>
      <c r="Y166" s="46">
        <v>0</v>
      </c>
      <c r="Z166" s="46">
        <v>0</v>
      </c>
      <c r="AA166" s="46">
        <v>0</v>
      </c>
      <c r="AB166" s="46">
        <v>0</v>
      </c>
      <c r="AC166" s="46">
        <v>0</v>
      </c>
      <c r="AD166" s="46">
        <v>0</v>
      </c>
      <c r="AE166" s="46">
        <v>0</v>
      </c>
      <c r="AF166" s="46">
        <v>0</v>
      </c>
      <c r="AG166" s="46">
        <v>0</v>
      </c>
      <c r="AH166" s="46">
        <v>0</v>
      </c>
      <c r="AI166" s="46">
        <v>0</v>
      </c>
      <c r="AJ166" s="46">
        <v>0</v>
      </c>
      <c r="AK166" s="46">
        <v>0</v>
      </c>
      <c r="AL166" s="46">
        <v>0</v>
      </c>
      <c r="AM166" s="46">
        <v>0</v>
      </c>
      <c r="AN166" s="46">
        <v>0</v>
      </c>
      <c r="AO166" s="46">
        <v>0</v>
      </c>
      <c r="AP166" s="46">
        <v>0</v>
      </c>
      <c r="AQ166" s="46">
        <v>0</v>
      </c>
      <c r="AR166" s="46">
        <v>0</v>
      </c>
      <c r="AS166" s="46">
        <v>0</v>
      </c>
      <c r="AT166" s="46">
        <v>0</v>
      </c>
      <c r="AU166" s="46">
        <v>0</v>
      </c>
      <c r="AV166" s="46">
        <v>0</v>
      </c>
      <c r="AW166" s="46">
        <v>0</v>
      </c>
      <c r="AX166" s="46">
        <v>0</v>
      </c>
      <c r="AY166" s="46">
        <v>0</v>
      </c>
      <c r="AZ166" s="46">
        <v>0</v>
      </c>
      <c r="BA166" s="46">
        <v>0</v>
      </c>
      <c r="BB166" s="46">
        <v>0</v>
      </c>
      <c r="BC166" s="46">
        <v>0</v>
      </c>
      <c r="BD166" s="46">
        <v>0</v>
      </c>
      <c r="BE166" s="46">
        <v>0</v>
      </c>
      <c r="BF166" s="46">
        <v>0</v>
      </c>
      <c r="BG166" s="46">
        <v>0</v>
      </c>
      <c r="BH166" s="46">
        <v>0</v>
      </c>
      <c r="BI166" s="46">
        <v>0</v>
      </c>
      <c r="BJ166" s="46"/>
      <c r="BK166" s="46"/>
      <c r="BL166" s="46"/>
      <c r="BM166" s="46">
        <v>0</v>
      </c>
      <c r="BN166" s="46"/>
      <c r="BO166" s="46"/>
      <c r="BP166" s="46"/>
      <c r="BQ166" s="46">
        <v>0</v>
      </c>
      <c r="BR166" s="46"/>
      <c r="BS166" s="46"/>
      <c r="BT166" s="46"/>
      <c r="BU166" s="46">
        <v>0</v>
      </c>
      <c r="BV166" s="46"/>
      <c r="BW166" s="46"/>
      <c r="BX166" s="46"/>
      <c r="BY166" s="46">
        <v>0</v>
      </c>
    </row>
    <row r="167" spans="1:77">
      <c r="A167" s="45" t="s">
        <v>469</v>
      </c>
      <c r="B167" s="45" t="s">
        <v>470</v>
      </c>
      <c r="C167" s="49">
        <v>7</v>
      </c>
      <c r="D167" s="49">
        <v>6</v>
      </c>
      <c r="E167" s="49">
        <v>6</v>
      </c>
      <c r="F167" s="49">
        <v>5</v>
      </c>
      <c r="G167" s="49">
        <v>-1</v>
      </c>
      <c r="H167" s="49">
        <v>920</v>
      </c>
      <c r="I167" s="49">
        <v>881</v>
      </c>
      <c r="J167" s="49">
        <v>831</v>
      </c>
      <c r="K167" s="49">
        <v>816</v>
      </c>
      <c r="L167" s="49">
        <v>-65</v>
      </c>
      <c r="M167" s="160">
        <v>-7.3779795686719636</v>
      </c>
      <c r="N167" s="46">
        <v>1</v>
      </c>
      <c r="O167" s="46">
        <v>1</v>
      </c>
      <c r="P167" s="46">
        <v>1</v>
      </c>
      <c r="Q167" s="46">
        <v>1</v>
      </c>
      <c r="R167" s="46">
        <v>19</v>
      </c>
      <c r="S167" s="46">
        <v>15</v>
      </c>
      <c r="T167" s="46">
        <v>20</v>
      </c>
      <c r="U167" s="46">
        <v>19</v>
      </c>
      <c r="V167" s="46">
        <v>1</v>
      </c>
      <c r="W167" s="46">
        <v>1</v>
      </c>
      <c r="X167" s="46">
        <v>1</v>
      </c>
      <c r="Y167" s="46">
        <v>0</v>
      </c>
      <c r="Z167" s="46">
        <v>28</v>
      </c>
      <c r="AA167" s="46">
        <v>18</v>
      </c>
      <c r="AB167" s="46">
        <v>7</v>
      </c>
      <c r="AC167" s="46">
        <v>3</v>
      </c>
      <c r="AD167" s="46">
        <v>2</v>
      </c>
      <c r="AE167" s="46">
        <v>2</v>
      </c>
      <c r="AF167" s="46">
        <v>2</v>
      </c>
      <c r="AG167" s="46">
        <v>0</v>
      </c>
      <c r="AH167" s="46">
        <v>243</v>
      </c>
      <c r="AI167" s="46">
        <v>192</v>
      </c>
      <c r="AJ167" s="46">
        <v>161</v>
      </c>
      <c r="AK167" s="46">
        <v>89</v>
      </c>
      <c r="AL167" s="46">
        <v>3</v>
      </c>
      <c r="AM167" s="46">
        <v>2</v>
      </c>
      <c r="AN167" s="46">
        <v>2</v>
      </c>
      <c r="AO167" s="46">
        <v>2</v>
      </c>
      <c r="AP167" s="46">
        <v>630</v>
      </c>
      <c r="AQ167" s="46">
        <v>656</v>
      </c>
      <c r="AR167" s="46">
        <v>643</v>
      </c>
      <c r="AS167" s="46">
        <v>630</v>
      </c>
      <c r="AT167" s="46">
        <v>0</v>
      </c>
      <c r="AU167" s="46">
        <v>0</v>
      </c>
      <c r="AV167" s="46">
        <v>0</v>
      </c>
      <c r="AW167" s="46">
        <v>0</v>
      </c>
      <c r="AX167" s="46">
        <v>0</v>
      </c>
      <c r="AY167" s="46">
        <v>0</v>
      </c>
      <c r="AZ167" s="46">
        <v>0</v>
      </c>
      <c r="BA167" s="46">
        <v>0</v>
      </c>
      <c r="BB167" s="46">
        <v>0</v>
      </c>
      <c r="BC167" s="46">
        <v>0</v>
      </c>
      <c r="BD167" s="46">
        <v>0</v>
      </c>
      <c r="BE167" s="46">
        <v>0</v>
      </c>
      <c r="BF167" s="46">
        <v>0</v>
      </c>
      <c r="BG167" s="46">
        <v>0</v>
      </c>
      <c r="BH167" s="46">
        <v>0</v>
      </c>
      <c r="BI167" s="46">
        <v>0</v>
      </c>
      <c r="BJ167" s="46"/>
      <c r="BK167" s="46"/>
      <c r="BL167" s="46"/>
      <c r="BM167" s="46">
        <v>1</v>
      </c>
      <c r="BN167" s="46"/>
      <c r="BO167" s="46"/>
      <c r="BP167" s="46"/>
      <c r="BQ167" s="46">
        <v>3</v>
      </c>
      <c r="BR167" s="46"/>
      <c r="BS167" s="46"/>
      <c r="BT167" s="46"/>
      <c r="BU167" s="46">
        <v>1</v>
      </c>
      <c r="BV167" s="46"/>
      <c r="BW167" s="46"/>
      <c r="BX167" s="46"/>
      <c r="BY167" s="46">
        <v>72</v>
      </c>
    </row>
    <row r="168" spans="1:77">
      <c r="A168" s="45" t="s">
        <v>543</v>
      </c>
      <c r="B168" s="45" t="s">
        <v>544</v>
      </c>
      <c r="C168" s="49">
        <v>51</v>
      </c>
      <c r="D168" s="49">
        <v>54</v>
      </c>
      <c r="E168" s="49">
        <v>53</v>
      </c>
      <c r="F168" s="49">
        <v>45</v>
      </c>
      <c r="G168" s="49">
        <v>-9</v>
      </c>
      <c r="H168" s="49">
        <v>9298</v>
      </c>
      <c r="I168" s="49">
        <v>9173</v>
      </c>
      <c r="J168" s="49">
        <v>9219</v>
      </c>
      <c r="K168" s="49">
        <v>9166</v>
      </c>
      <c r="L168" s="49">
        <v>-7</v>
      </c>
      <c r="M168" s="160">
        <v>-7.6310912460481856E-2</v>
      </c>
      <c r="N168" s="46">
        <v>3</v>
      </c>
      <c r="O168" s="46">
        <v>3</v>
      </c>
      <c r="P168" s="46">
        <v>3</v>
      </c>
      <c r="Q168" s="46">
        <v>5</v>
      </c>
      <c r="R168" s="46">
        <v>123</v>
      </c>
      <c r="S168" s="46">
        <v>116</v>
      </c>
      <c r="T168" s="46">
        <v>118</v>
      </c>
      <c r="U168" s="46">
        <v>124</v>
      </c>
      <c r="V168" s="46">
        <v>3</v>
      </c>
      <c r="W168" s="46">
        <v>3</v>
      </c>
      <c r="X168" s="46">
        <v>3</v>
      </c>
      <c r="Y168" s="46">
        <v>0</v>
      </c>
      <c r="Z168" s="46">
        <v>225</v>
      </c>
      <c r="AA168" s="46">
        <v>209</v>
      </c>
      <c r="AB168" s="46">
        <v>186</v>
      </c>
      <c r="AC168" s="46">
        <v>119</v>
      </c>
      <c r="AD168" s="46">
        <v>12</v>
      </c>
      <c r="AE168" s="46">
        <v>13</v>
      </c>
      <c r="AF168" s="46">
        <v>12</v>
      </c>
      <c r="AG168" s="46">
        <v>0</v>
      </c>
      <c r="AH168" s="46">
        <v>1745</v>
      </c>
      <c r="AI168" s="46">
        <v>1584</v>
      </c>
      <c r="AJ168" s="46">
        <v>1462</v>
      </c>
      <c r="AK168" s="46">
        <v>871</v>
      </c>
      <c r="AL168" s="46">
        <v>29</v>
      </c>
      <c r="AM168" s="46">
        <v>30</v>
      </c>
      <c r="AN168" s="46">
        <v>30</v>
      </c>
      <c r="AO168" s="46">
        <v>22</v>
      </c>
      <c r="AP168" s="46">
        <v>6772</v>
      </c>
      <c r="AQ168" s="46">
        <v>6817</v>
      </c>
      <c r="AR168" s="46">
        <v>7002</v>
      </c>
      <c r="AS168" s="46">
        <v>7004</v>
      </c>
      <c r="AT168" s="46">
        <v>1</v>
      </c>
      <c r="AU168" s="46">
        <v>2</v>
      </c>
      <c r="AV168" s="46">
        <v>2</v>
      </c>
      <c r="AW168" s="46">
        <v>2</v>
      </c>
      <c r="AX168" s="46">
        <v>42</v>
      </c>
      <c r="AY168" s="46">
        <v>50</v>
      </c>
      <c r="AZ168" s="46">
        <v>56</v>
      </c>
      <c r="BA168" s="46">
        <v>56</v>
      </c>
      <c r="BB168" s="46">
        <v>3</v>
      </c>
      <c r="BC168" s="46">
        <v>3</v>
      </c>
      <c r="BD168" s="46">
        <v>3</v>
      </c>
      <c r="BE168" s="46">
        <v>3</v>
      </c>
      <c r="BF168" s="46">
        <v>391</v>
      </c>
      <c r="BG168" s="46">
        <v>397</v>
      </c>
      <c r="BH168" s="46">
        <v>395</v>
      </c>
      <c r="BI168" s="46">
        <v>413</v>
      </c>
      <c r="BJ168" s="46"/>
      <c r="BK168" s="46"/>
      <c r="BL168" s="46"/>
      <c r="BM168" s="46">
        <v>3</v>
      </c>
      <c r="BN168" s="46"/>
      <c r="BO168" s="46"/>
      <c r="BP168" s="46"/>
      <c r="BQ168" s="46">
        <v>64</v>
      </c>
      <c r="BR168" s="46"/>
      <c r="BS168" s="46"/>
      <c r="BT168" s="46"/>
      <c r="BU168" s="46">
        <v>10</v>
      </c>
      <c r="BV168" s="46"/>
      <c r="BW168" s="46"/>
      <c r="BX168" s="46"/>
      <c r="BY168" s="46">
        <v>515</v>
      </c>
    </row>
    <row r="169" spans="1:77">
      <c r="A169" s="45" t="s">
        <v>471</v>
      </c>
      <c r="B169" s="45" t="s">
        <v>472</v>
      </c>
      <c r="C169" s="49">
        <v>51</v>
      </c>
      <c r="D169" s="49">
        <v>54</v>
      </c>
      <c r="E169" s="49">
        <v>53</v>
      </c>
      <c r="F169" s="49">
        <v>45</v>
      </c>
      <c r="G169" s="49">
        <v>-9</v>
      </c>
      <c r="H169" s="49">
        <v>9298</v>
      </c>
      <c r="I169" s="49">
        <v>9173</v>
      </c>
      <c r="J169" s="49">
        <v>9219</v>
      </c>
      <c r="K169" s="49">
        <v>9166</v>
      </c>
      <c r="L169" s="49">
        <v>-7</v>
      </c>
      <c r="M169" s="160">
        <v>-7.6310912460481856E-2</v>
      </c>
      <c r="N169" s="46">
        <v>3</v>
      </c>
      <c r="O169" s="46">
        <v>3</v>
      </c>
      <c r="P169" s="46">
        <v>3</v>
      </c>
      <c r="Q169" s="46">
        <v>5</v>
      </c>
      <c r="R169" s="46">
        <v>123</v>
      </c>
      <c r="S169" s="46">
        <v>116</v>
      </c>
      <c r="T169" s="46">
        <v>118</v>
      </c>
      <c r="U169" s="46">
        <v>124</v>
      </c>
      <c r="V169" s="46">
        <v>3</v>
      </c>
      <c r="W169" s="46">
        <v>3</v>
      </c>
      <c r="X169" s="46">
        <v>3</v>
      </c>
      <c r="Y169" s="46">
        <v>0</v>
      </c>
      <c r="Z169" s="46">
        <v>225</v>
      </c>
      <c r="AA169" s="46">
        <v>209</v>
      </c>
      <c r="AB169" s="46">
        <v>186</v>
      </c>
      <c r="AC169" s="46">
        <v>119</v>
      </c>
      <c r="AD169" s="46">
        <v>12</v>
      </c>
      <c r="AE169" s="46">
        <v>13</v>
      </c>
      <c r="AF169" s="46">
        <v>12</v>
      </c>
      <c r="AG169" s="46">
        <v>0</v>
      </c>
      <c r="AH169" s="46">
        <v>1745</v>
      </c>
      <c r="AI169" s="46">
        <v>1584</v>
      </c>
      <c r="AJ169" s="46">
        <v>1462</v>
      </c>
      <c r="AK169" s="46">
        <v>871</v>
      </c>
      <c r="AL169" s="46">
        <v>29</v>
      </c>
      <c r="AM169" s="46">
        <v>30</v>
      </c>
      <c r="AN169" s="46">
        <v>30</v>
      </c>
      <c r="AO169" s="46">
        <v>22</v>
      </c>
      <c r="AP169" s="46">
        <v>6772</v>
      </c>
      <c r="AQ169" s="46">
        <v>6817</v>
      </c>
      <c r="AR169" s="46">
        <v>7002</v>
      </c>
      <c r="AS169" s="46">
        <v>7004</v>
      </c>
      <c r="AT169" s="46">
        <v>1</v>
      </c>
      <c r="AU169" s="46">
        <v>2</v>
      </c>
      <c r="AV169" s="46">
        <v>2</v>
      </c>
      <c r="AW169" s="46">
        <v>2</v>
      </c>
      <c r="AX169" s="46">
        <v>42</v>
      </c>
      <c r="AY169" s="46">
        <v>50</v>
      </c>
      <c r="AZ169" s="46">
        <v>56</v>
      </c>
      <c r="BA169" s="46">
        <v>56</v>
      </c>
      <c r="BB169" s="46">
        <v>3</v>
      </c>
      <c r="BC169" s="46">
        <v>3</v>
      </c>
      <c r="BD169" s="46">
        <v>3</v>
      </c>
      <c r="BE169" s="46">
        <v>3</v>
      </c>
      <c r="BF169" s="46">
        <v>391</v>
      </c>
      <c r="BG169" s="46">
        <v>397</v>
      </c>
      <c r="BH169" s="46">
        <v>395</v>
      </c>
      <c r="BI169" s="46">
        <v>413</v>
      </c>
      <c r="BJ169" s="46"/>
      <c r="BK169" s="46"/>
      <c r="BL169" s="46"/>
      <c r="BM169" s="46">
        <v>3</v>
      </c>
      <c r="BN169" s="46"/>
      <c r="BO169" s="46"/>
      <c r="BP169" s="46"/>
      <c r="BQ169" s="46">
        <v>64</v>
      </c>
      <c r="BR169" s="46"/>
      <c r="BS169" s="46"/>
      <c r="BT169" s="46"/>
      <c r="BU169" s="46">
        <v>10</v>
      </c>
      <c r="BV169" s="46"/>
      <c r="BW169" s="46"/>
      <c r="BX169" s="46"/>
      <c r="BY169" s="46">
        <v>515</v>
      </c>
    </row>
    <row r="170" spans="1:77">
      <c r="A170" s="45" t="s">
        <v>545</v>
      </c>
      <c r="B170" s="45" t="s">
        <v>546</v>
      </c>
      <c r="C170" s="49">
        <v>14</v>
      </c>
      <c r="D170" s="49">
        <v>14</v>
      </c>
      <c r="E170" s="49">
        <v>14</v>
      </c>
      <c r="F170" s="49">
        <v>14</v>
      </c>
      <c r="G170" s="49">
        <v>0</v>
      </c>
      <c r="H170" s="49">
        <v>3140</v>
      </c>
      <c r="I170" s="49">
        <v>3142</v>
      </c>
      <c r="J170" s="49">
        <v>3161</v>
      </c>
      <c r="K170" s="49">
        <v>3146</v>
      </c>
      <c r="L170" s="49">
        <v>4</v>
      </c>
      <c r="M170" s="160">
        <v>0.1273074474856779</v>
      </c>
      <c r="N170" s="46">
        <v>1</v>
      </c>
      <c r="O170" s="46">
        <v>1</v>
      </c>
      <c r="P170" s="46">
        <v>1</v>
      </c>
      <c r="Q170" s="46">
        <v>1</v>
      </c>
      <c r="R170" s="46">
        <v>60</v>
      </c>
      <c r="S170" s="46">
        <v>56</v>
      </c>
      <c r="T170" s="46">
        <v>63</v>
      </c>
      <c r="U170" s="46">
        <v>49</v>
      </c>
      <c r="V170" s="46">
        <v>1</v>
      </c>
      <c r="W170" s="46">
        <v>1</v>
      </c>
      <c r="X170" s="46">
        <v>1</v>
      </c>
      <c r="Y170" s="46">
        <v>0</v>
      </c>
      <c r="Z170" s="46">
        <v>174</v>
      </c>
      <c r="AA170" s="46">
        <v>150</v>
      </c>
      <c r="AB170" s="46">
        <v>147</v>
      </c>
      <c r="AC170" s="46">
        <v>88</v>
      </c>
      <c r="AD170" s="46">
        <v>4</v>
      </c>
      <c r="AE170" s="46">
        <v>4</v>
      </c>
      <c r="AF170" s="46">
        <v>4</v>
      </c>
      <c r="AG170" s="46">
        <v>0</v>
      </c>
      <c r="AH170" s="46">
        <v>770</v>
      </c>
      <c r="AI170" s="46">
        <v>729</v>
      </c>
      <c r="AJ170" s="46">
        <v>648</v>
      </c>
      <c r="AK170" s="46">
        <v>398</v>
      </c>
      <c r="AL170" s="46">
        <v>7</v>
      </c>
      <c r="AM170" s="46">
        <v>7</v>
      </c>
      <c r="AN170" s="46">
        <v>7</v>
      </c>
      <c r="AO170" s="46">
        <v>7</v>
      </c>
      <c r="AP170" s="46">
        <v>2056</v>
      </c>
      <c r="AQ170" s="46">
        <v>2119</v>
      </c>
      <c r="AR170" s="46">
        <v>2210</v>
      </c>
      <c r="AS170" s="46">
        <v>2208</v>
      </c>
      <c r="AT170" s="46">
        <v>0</v>
      </c>
      <c r="AU170" s="46">
        <v>0</v>
      </c>
      <c r="AV170" s="46">
        <v>0</v>
      </c>
      <c r="AW170" s="46">
        <v>0</v>
      </c>
      <c r="AX170" s="46">
        <v>0</v>
      </c>
      <c r="AY170" s="46">
        <v>0</v>
      </c>
      <c r="AZ170" s="46">
        <v>0</v>
      </c>
      <c r="BA170" s="46">
        <v>0</v>
      </c>
      <c r="BB170" s="46">
        <v>1</v>
      </c>
      <c r="BC170" s="46">
        <v>1</v>
      </c>
      <c r="BD170" s="46">
        <v>1</v>
      </c>
      <c r="BE170" s="46">
        <v>1</v>
      </c>
      <c r="BF170" s="46">
        <v>80</v>
      </c>
      <c r="BG170" s="46">
        <v>88</v>
      </c>
      <c r="BH170" s="46">
        <v>93</v>
      </c>
      <c r="BI170" s="46">
        <v>100</v>
      </c>
      <c r="BJ170" s="46"/>
      <c r="BK170" s="46"/>
      <c r="BL170" s="46"/>
      <c r="BM170" s="46">
        <v>1</v>
      </c>
      <c r="BN170" s="46"/>
      <c r="BO170" s="46"/>
      <c r="BP170" s="46"/>
      <c r="BQ170" s="46">
        <v>53</v>
      </c>
      <c r="BR170" s="46"/>
      <c r="BS170" s="46"/>
      <c r="BT170" s="46"/>
      <c r="BU170" s="46">
        <v>4</v>
      </c>
      <c r="BV170" s="46"/>
      <c r="BW170" s="46"/>
      <c r="BX170" s="46"/>
      <c r="BY170" s="46">
        <v>250</v>
      </c>
    </row>
    <row r="171" spans="1:77">
      <c r="A171" s="45" t="s">
        <v>473</v>
      </c>
      <c r="B171" s="45" t="s">
        <v>474</v>
      </c>
      <c r="C171" s="49">
        <v>14</v>
      </c>
      <c r="D171" s="49">
        <v>14</v>
      </c>
      <c r="E171" s="49">
        <v>14</v>
      </c>
      <c r="F171" s="49">
        <v>14</v>
      </c>
      <c r="G171" s="49">
        <v>0</v>
      </c>
      <c r="H171" s="49">
        <v>3140</v>
      </c>
      <c r="I171" s="49">
        <v>3142</v>
      </c>
      <c r="J171" s="49">
        <v>3161</v>
      </c>
      <c r="K171" s="49">
        <v>3146</v>
      </c>
      <c r="L171" s="49">
        <v>4</v>
      </c>
      <c r="M171" s="160">
        <v>0.1273074474856779</v>
      </c>
      <c r="N171" s="46">
        <v>1</v>
      </c>
      <c r="O171" s="46">
        <v>1</v>
      </c>
      <c r="P171" s="46">
        <v>1</v>
      </c>
      <c r="Q171" s="46">
        <v>1</v>
      </c>
      <c r="R171" s="46">
        <v>60</v>
      </c>
      <c r="S171" s="46">
        <v>56</v>
      </c>
      <c r="T171" s="46">
        <v>63</v>
      </c>
      <c r="U171" s="46">
        <v>49</v>
      </c>
      <c r="V171" s="46">
        <v>1</v>
      </c>
      <c r="W171" s="46">
        <v>1</v>
      </c>
      <c r="X171" s="46">
        <v>1</v>
      </c>
      <c r="Y171" s="46">
        <v>0</v>
      </c>
      <c r="Z171" s="46">
        <v>174</v>
      </c>
      <c r="AA171" s="46">
        <v>150</v>
      </c>
      <c r="AB171" s="46">
        <v>147</v>
      </c>
      <c r="AC171" s="46">
        <v>88</v>
      </c>
      <c r="AD171" s="46">
        <v>4</v>
      </c>
      <c r="AE171" s="46">
        <v>4</v>
      </c>
      <c r="AF171" s="46">
        <v>4</v>
      </c>
      <c r="AG171" s="46">
        <v>0</v>
      </c>
      <c r="AH171" s="46">
        <v>770</v>
      </c>
      <c r="AI171" s="46">
        <v>729</v>
      </c>
      <c r="AJ171" s="46">
        <v>648</v>
      </c>
      <c r="AK171" s="46">
        <v>398</v>
      </c>
      <c r="AL171" s="46">
        <v>7</v>
      </c>
      <c r="AM171" s="46">
        <v>7</v>
      </c>
      <c r="AN171" s="46">
        <v>7</v>
      </c>
      <c r="AO171" s="46">
        <v>7</v>
      </c>
      <c r="AP171" s="46">
        <v>2056</v>
      </c>
      <c r="AQ171" s="46">
        <v>2119</v>
      </c>
      <c r="AR171" s="46">
        <v>2210</v>
      </c>
      <c r="AS171" s="46">
        <v>2208</v>
      </c>
      <c r="AT171" s="46">
        <v>0</v>
      </c>
      <c r="AU171" s="46">
        <v>0</v>
      </c>
      <c r="AV171" s="46">
        <v>0</v>
      </c>
      <c r="AW171" s="46">
        <v>0</v>
      </c>
      <c r="AX171" s="46">
        <v>0</v>
      </c>
      <c r="AY171" s="46">
        <v>0</v>
      </c>
      <c r="AZ171" s="46">
        <v>0</v>
      </c>
      <c r="BA171" s="46">
        <v>0</v>
      </c>
      <c r="BB171" s="46">
        <v>1</v>
      </c>
      <c r="BC171" s="46">
        <v>1</v>
      </c>
      <c r="BD171" s="46">
        <v>1</v>
      </c>
      <c r="BE171" s="46">
        <v>1</v>
      </c>
      <c r="BF171" s="46">
        <v>80</v>
      </c>
      <c r="BG171" s="46">
        <v>88</v>
      </c>
      <c r="BH171" s="46">
        <v>93</v>
      </c>
      <c r="BI171" s="46">
        <v>100</v>
      </c>
      <c r="BJ171" s="46"/>
      <c r="BK171" s="46"/>
      <c r="BL171" s="46"/>
      <c r="BM171" s="46">
        <v>1</v>
      </c>
      <c r="BN171" s="46"/>
      <c r="BO171" s="46"/>
      <c r="BP171" s="46"/>
      <c r="BQ171" s="46">
        <v>53</v>
      </c>
      <c r="BR171" s="46"/>
      <c r="BS171" s="46"/>
      <c r="BT171" s="46"/>
      <c r="BU171" s="46">
        <v>4</v>
      </c>
      <c r="BV171" s="46"/>
      <c r="BW171" s="46"/>
      <c r="BX171" s="46"/>
      <c r="BY171" s="46">
        <v>250</v>
      </c>
    </row>
    <row r="172" spans="1:77">
      <c r="A172" s="45" t="s">
        <v>547</v>
      </c>
      <c r="B172" s="45" t="s">
        <v>548</v>
      </c>
      <c r="C172" s="49">
        <v>23</v>
      </c>
      <c r="D172" s="49">
        <v>22</v>
      </c>
      <c r="E172" s="49">
        <v>23</v>
      </c>
      <c r="F172" s="49">
        <v>23</v>
      </c>
      <c r="G172" s="49">
        <v>1</v>
      </c>
      <c r="H172" s="49">
        <v>4688</v>
      </c>
      <c r="I172" s="49">
        <v>4540</v>
      </c>
      <c r="J172" s="49">
        <v>4544</v>
      </c>
      <c r="K172" s="49">
        <v>4598</v>
      </c>
      <c r="L172" s="49">
        <v>58</v>
      </c>
      <c r="M172" s="160">
        <v>1.277533039647577</v>
      </c>
      <c r="N172" s="46">
        <v>2</v>
      </c>
      <c r="O172" s="46">
        <v>2</v>
      </c>
      <c r="P172" s="46">
        <v>2</v>
      </c>
      <c r="Q172" s="46">
        <v>2</v>
      </c>
      <c r="R172" s="46">
        <v>62</v>
      </c>
      <c r="S172" s="46">
        <v>63</v>
      </c>
      <c r="T172" s="46">
        <v>72</v>
      </c>
      <c r="U172" s="46">
        <v>64</v>
      </c>
      <c r="V172" s="46">
        <v>1</v>
      </c>
      <c r="W172" s="46">
        <v>1</v>
      </c>
      <c r="X172" s="46">
        <v>1</v>
      </c>
      <c r="Y172" s="46">
        <v>0</v>
      </c>
      <c r="Z172" s="46">
        <v>169</v>
      </c>
      <c r="AA172" s="46">
        <v>158</v>
      </c>
      <c r="AB172" s="46">
        <v>145</v>
      </c>
      <c r="AC172" s="46">
        <v>85</v>
      </c>
      <c r="AD172" s="46">
        <v>9</v>
      </c>
      <c r="AE172" s="46">
        <v>7</v>
      </c>
      <c r="AF172" s="46">
        <v>7</v>
      </c>
      <c r="AG172" s="46">
        <v>0</v>
      </c>
      <c r="AH172" s="46">
        <v>856</v>
      </c>
      <c r="AI172" s="46">
        <v>780</v>
      </c>
      <c r="AJ172" s="46">
        <v>747</v>
      </c>
      <c r="AK172" s="46">
        <v>457</v>
      </c>
      <c r="AL172" s="46">
        <v>10</v>
      </c>
      <c r="AM172" s="46">
        <v>11</v>
      </c>
      <c r="AN172" s="46">
        <v>12</v>
      </c>
      <c r="AO172" s="46">
        <v>12</v>
      </c>
      <c r="AP172" s="46">
        <v>3487</v>
      </c>
      <c r="AQ172" s="46">
        <v>3431</v>
      </c>
      <c r="AR172" s="46">
        <v>3474</v>
      </c>
      <c r="AS172" s="46">
        <v>3544</v>
      </c>
      <c r="AT172" s="46">
        <v>0</v>
      </c>
      <c r="AU172" s="46">
        <v>0</v>
      </c>
      <c r="AV172" s="46">
        <v>0</v>
      </c>
      <c r="AW172" s="46">
        <v>0</v>
      </c>
      <c r="AX172" s="46">
        <v>0</v>
      </c>
      <c r="AY172" s="46">
        <v>0</v>
      </c>
      <c r="AZ172" s="46">
        <v>0</v>
      </c>
      <c r="BA172" s="46">
        <v>0</v>
      </c>
      <c r="BB172" s="46">
        <v>1</v>
      </c>
      <c r="BC172" s="46">
        <v>1</v>
      </c>
      <c r="BD172" s="46">
        <v>1</v>
      </c>
      <c r="BE172" s="46">
        <v>1</v>
      </c>
      <c r="BF172" s="46">
        <v>114</v>
      </c>
      <c r="BG172" s="46">
        <v>108</v>
      </c>
      <c r="BH172" s="46">
        <v>106</v>
      </c>
      <c r="BI172" s="46">
        <v>113</v>
      </c>
      <c r="BJ172" s="46"/>
      <c r="BK172" s="46"/>
      <c r="BL172" s="46"/>
      <c r="BM172" s="46">
        <v>1</v>
      </c>
      <c r="BN172" s="46"/>
      <c r="BO172" s="46"/>
      <c r="BP172" s="46"/>
      <c r="BQ172" s="46">
        <v>48</v>
      </c>
      <c r="BR172" s="46"/>
      <c r="BS172" s="46"/>
      <c r="BT172" s="46"/>
      <c r="BU172" s="46">
        <v>7</v>
      </c>
      <c r="BV172" s="46"/>
      <c r="BW172" s="46"/>
      <c r="BX172" s="46"/>
      <c r="BY172" s="46">
        <v>287</v>
      </c>
    </row>
    <row r="173" spans="1:77">
      <c r="A173" s="45" t="s">
        <v>475</v>
      </c>
      <c r="B173" s="45" t="s">
        <v>476</v>
      </c>
      <c r="C173" s="49">
        <v>23</v>
      </c>
      <c r="D173" s="49">
        <v>22</v>
      </c>
      <c r="E173" s="49">
        <v>23</v>
      </c>
      <c r="F173" s="49">
        <v>23</v>
      </c>
      <c r="G173" s="49">
        <v>1</v>
      </c>
      <c r="H173" s="49">
        <v>4688</v>
      </c>
      <c r="I173" s="49">
        <v>4540</v>
      </c>
      <c r="J173" s="49">
        <v>4544</v>
      </c>
      <c r="K173" s="49">
        <v>4598</v>
      </c>
      <c r="L173" s="49">
        <v>58</v>
      </c>
      <c r="M173" s="160">
        <v>1.277533039647577</v>
      </c>
      <c r="N173" s="46">
        <v>2</v>
      </c>
      <c r="O173" s="46">
        <v>2</v>
      </c>
      <c r="P173" s="46">
        <v>2</v>
      </c>
      <c r="Q173" s="46">
        <v>2</v>
      </c>
      <c r="R173" s="46">
        <v>62</v>
      </c>
      <c r="S173" s="46">
        <v>63</v>
      </c>
      <c r="T173" s="46">
        <v>72</v>
      </c>
      <c r="U173" s="46">
        <v>64</v>
      </c>
      <c r="V173" s="46">
        <v>1</v>
      </c>
      <c r="W173" s="46">
        <v>1</v>
      </c>
      <c r="X173" s="46">
        <v>1</v>
      </c>
      <c r="Y173" s="46">
        <v>0</v>
      </c>
      <c r="Z173" s="46">
        <v>169</v>
      </c>
      <c r="AA173" s="46">
        <v>158</v>
      </c>
      <c r="AB173" s="46">
        <v>145</v>
      </c>
      <c r="AC173" s="46">
        <v>85</v>
      </c>
      <c r="AD173" s="46">
        <v>9</v>
      </c>
      <c r="AE173" s="46">
        <v>7</v>
      </c>
      <c r="AF173" s="46">
        <v>7</v>
      </c>
      <c r="AG173" s="46">
        <v>0</v>
      </c>
      <c r="AH173" s="46">
        <v>856</v>
      </c>
      <c r="AI173" s="46">
        <v>780</v>
      </c>
      <c r="AJ173" s="46">
        <v>747</v>
      </c>
      <c r="AK173" s="46">
        <v>457</v>
      </c>
      <c r="AL173" s="46">
        <v>10</v>
      </c>
      <c r="AM173" s="46">
        <v>11</v>
      </c>
      <c r="AN173" s="46">
        <v>12</v>
      </c>
      <c r="AO173" s="46">
        <v>12</v>
      </c>
      <c r="AP173" s="46">
        <v>3487</v>
      </c>
      <c r="AQ173" s="46">
        <v>3431</v>
      </c>
      <c r="AR173" s="46">
        <v>3474</v>
      </c>
      <c r="AS173" s="46">
        <v>3544</v>
      </c>
      <c r="AT173" s="46">
        <v>0</v>
      </c>
      <c r="AU173" s="46">
        <v>0</v>
      </c>
      <c r="AV173" s="46">
        <v>0</v>
      </c>
      <c r="AW173" s="46">
        <v>0</v>
      </c>
      <c r="AX173" s="46">
        <v>0</v>
      </c>
      <c r="AY173" s="46">
        <v>0</v>
      </c>
      <c r="AZ173" s="46">
        <v>0</v>
      </c>
      <c r="BA173" s="46">
        <v>0</v>
      </c>
      <c r="BB173" s="46">
        <v>1</v>
      </c>
      <c r="BC173" s="46">
        <v>1</v>
      </c>
      <c r="BD173" s="46">
        <v>1</v>
      </c>
      <c r="BE173" s="46">
        <v>1</v>
      </c>
      <c r="BF173" s="46">
        <v>114</v>
      </c>
      <c r="BG173" s="46">
        <v>108</v>
      </c>
      <c r="BH173" s="46">
        <v>106</v>
      </c>
      <c r="BI173" s="46">
        <v>113</v>
      </c>
      <c r="BJ173" s="46"/>
      <c r="BK173" s="46"/>
      <c r="BL173" s="46"/>
      <c r="BM173" s="46">
        <v>1</v>
      </c>
      <c r="BN173" s="46"/>
      <c r="BO173" s="46"/>
      <c r="BP173" s="46"/>
      <c r="BQ173" s="46">
        <v>48</v>
      </c>
      <c r="BR173" s="46"/>
      <c r="BS173" s="46"/>
      <c r="BT173" s="46"/>
      <c r="BU173" s="46">
        <v>7</v>
      </c>
      <c r="BV173" s="46"/>
      <c r="BW173" s="46"/>
      <c r="BX173" s="46"/>
      <c r="BY173" s="46">
        <v>287</v>
      </c>
    </row>
    <row r="174" spans="1:77">
      <c r="A174" s="45" t="s">
        <v>549</v>
      </c>
      <c r="B174" s="45" t="s">
        <v>550</v>
      </c>
      <c r="C174" s="49">
        <v>17</v>
      </c>
      <c r="D174" s="49">
        <v>17</v>
      </c>
      <c r="E174" s="49">
        <v>18</v>
      </c>
      <c r="F174" s="49">
        <v>18</v>
      </c>
      <c r="G174" s="49">
        <v>1</v>
      </c>
      <c r="H174" s="49">
        <v>3815</v>
      </c>
      <c r="I174" s="49">
        <v>3730</v>
      </c>
      <c r="J174" s="49">
        <v>3737</v>
      </c>
      <c r="K174" s="49">
        <v>3737</v>
      </c>
      <c r="L174" s="49">
        <v>7</v>
      </c>
      <c r="M174" s="160">
        <v>0.1876675603217158</v>
      </c>
      <c r="N174" s="46">
        <v>1</v>
      </c>
      <c r="O174" s="46">
        <v>1</v>
      </c>
      <c r="P174" s="46">
        <v>1</v>
      </c>
      <c r="Q174" s="46">
        <v>1</v>
      </c>
      <c r="R174" s="46">
        <v>75</v>
      </c>
      <c r="S174" s="46">
        <v>67</v>
      </c>
      <c r="T174" s="46">
        <v>65</v>
      </c>
      <c r="U174" s="46">
        <v>65</v>
      </c>
      <c r="V174" s="46">
        <v>2</v>
      </c>
      <c r="W174" s="46">
        <v>2</v>
      </c>
      <c r="X174" s="46">
        <v>2</v>
      </c>
      <c r="Y174" s="46">
        <v>0</v>
      </c>
      <c r="Z174" s="46">
        <v>119</v>
      </c>
      <c r="AA174" s="46">
        <v>120</v>
      </c>
      <c r="AB174" s="46">
        <v>111</v>
      </c>
      <c r="AC174" s="46">
        <v>63</v>
      </c>
      <c r="AD174" s="46">
        <v>7</v>
      </c>
      <c r="AE174" s="46">
        <v>7</v>
      </c>
      <c r="AF174" s="46">
        <v>7</v>
      </c>
      <c r="AG174" s="46">
        <v>0</v>
      </c>
      <c r="AH174" s="46">
        <v>751</v>
      </c>
      <c r="AI174" s="46">
        <v>712</v>
      </c>
      <c r="AJ174" s="46">
        <v>704</v>
      </c>
      <c r="AK174" s="46">
        <v>461</v>
      </c>
      <c r="AL174" s="46">
        <v>6</v>
      </c>
      <c r="AM174" s="46">
        <v>6</v>
      </c>
      <c r="AN174" s="46">
        <v>7</v>
      </c>
      <c r="AO174" s="46">
        <v>7</v>
      </c>
      <c r="AP174" s="46">
        <v>2821</v>
      </c>
      <c r="AQ174" s="46">
        <v>2776</v>
      </c>
      <c r="AR174" s="46">
        <v>2792</v>
      </c>
      <c r="AS174" s="46">
        <v>2775</v>
      </c>
      <c r="AT174" s="46">
        <v>0</v>
      </c>
      <c r="AU174" s="46">
        <v>0</v>
      </c>
      <c r="AV174" s="46">
        <v>0</v>
      </c>
      <c r="AW174" s="46">
        <v>0</v>
      </c>
      <c r="AX174" s="46">
        <v>0</v>
      </c>
      <c r="AY174" s="46">
        <v>0</v>
      </c>
      <c r="AZ174" s="46">
        <v>0</v>
      </c>
      <c r="BA174" s="46">
        <v>0</v>
      </c>
      <c r="BB174" s="46">
        <v>1</v>
      </c>
      <c r="BC174" s="46">
        <v>1</v>
      </c>
      <c r="BD174" s="46">
        <v>1</v>
      </c>
      <c r="BE174" s="46">
        <v>1</v>
      </c>
      <c r="BF174" s="46">
        <v>49</v>
      </c>
      <c r="BG174" s="46">
        <v>55</v>
      </c>
      <c r="BH174" s="46">
        <v>65</v>
      </c>
      <c r="BI174" s="46">
        <v>54</v>
      </c>
      <c r="BJ174" s="46"/>
      <c r="BK174" s="46"/>
      <c r="BL174" s="46"/>
      <c r="BM174" s="46">
        <v>2</v>
      </c>
      <c r="BN174" s="46"/>
      <c r="BO174" s="46"/>
      <c r="BP174" s="46"/>
      <c r="BQ174" s="46">
        <v>39</v>
      </c>
      <c r="BR174" s="46"/>
      <c r="BS174" s="46"/>
      <c r="BT174" s="46"/>
      <c r="BU174" s="46">
        <v>7</v>
      </c>
      <c r="BV174" s="46"/>
      <c r="BW174" s="46"/>
      <c r="BX174" s="46"/>
      <c r="BY174" s="46">
        <v>280</v>
      </c>
    </row>
    <row r="175" spans="1:77">
      <c r="A175" s="45" t="s">
        <v>477</v>
      </c>
      <c r="B175" s="45" t="s">
        <v>478</v>
      </c>
      <c r="C175" s="49">
        <v>17</v>
      </c>
      <c r="D175" s="49">
        <v>17</v>
      </c>
      <c r="E175" s="49">
        <v>18</v>
      </c>
      <c r="F175" s="49">
        <v>18</v>
      </c>
      <c r="G175" s="49">
        <v>1</v>
      </c>
      <c r="H175" s="49">
        <v>3815</v>
      </c>
      <c r="I175" s="49">
        <v>3730</v>
      </c>
      <c r="J175" s="49">
        <v>3737</v>
      </c>
      <c r="K175" s="49">
        <v>3737</v>
      </c>
      <c r="L175" s="49">
        <v>7</v>
      </c>
      <c r="M175" s="160">
        <v>0.1876675603217158</v>
      </c>
      <c r="N175" s="46">
        <v>1</v>
      </c>
      <c r="O175" s="46">
        <v>1</v>
      </c>
      <c r="P175" s="46">
        <v>1</v>
      </c>
      <c r="Q175" s="46">
        <v>1</v>
      </c>
      <c r="R175" s="46">
        <v>75</v>
      </c>
      <c r="S175" s="46">
        <v>67</v>
      </c>
      <c r="T175" s="46">
        <v>65</v>
      </c>
      <c r="U175" s="46">
        <v>65</v>
      </c>
      <c r="V175" s="46">
        <v>2</v>
      </c>
      <c r="W175" s="46">
        <v>2</v>
      </c>
      <c r="X175" s="46">
        <v>2</v>
      </c>
      <c r="Y175" s="46">
        <v>0</v>
      </c>
      <c r="Z175" s="46">
        <v>119</v>
      </c>
      <c r="AA175" s="46">
        <v>120</v>
      </c>
      <c r="AB175" s="46">
        <v>111</v>
      </c>
      <c r="AC175" s="46">
        <v>63</v>
      </c>
      <c r="AD175" s="46">
        <v>7</v>
      </c>
      <c r="AE175" s="46">
        <v>7</v>
      </c>
      <c r="AF175" s="46">
        <v>7</v>
      </c>
      <c r="AG175" s="46">
        <v>0</v>
      </c>
      <c r="AH175" s="46">
        <v>751</v>
      </c>
      <c r="AI175" s="46">
        <v>712</v>
      </c>
      <c r="AJ175" s="46">
        <v>704</v>
      </c>
      <c r="AK175" s="46">
        <v>461</v>
      </c>
      <c r="AL175" s="46">
        <v>6</v>
      </c>
      <c r="AM175" s="46">
        <v>6</v>
      </c>
      <c r="AN175" s="46">
        <v>7</v>
      </c>
      <c r="AO175" s="46">
        <v>7</v>
      </c>
      <c r="AP175" s="46">
        <v>2821</v>
      </c>
      <c r="AQ175" s="46">
        <v>2776</v>
      </c>
      <c r="AR175" s="46">
        <v>2792</v>
      </c>
      <c r="AS175" s="46">
        <v>2775</v>
      </c>
      <c r="AT175" s="46">
        <v>0</v>
      </c>
      <c r="AU175" s="46">
        <v>0</v>
      </c>
      <c r="AV175" s="46">
        <v>0</v>
      </c>
      <c r="AW175" s="46">
        <v>0</v>
      </c>
      <c r="AX175" s="46">
        <v>0</v>
      </c>
      <c r="AY175" s="46">
        <v>0</v>
      </c>
      <c r="AZ175" s="46">
        <v>0</v>
      </c>
      <c r="BA175" s="46">
        <v>0</v>
      </c>
      <c r="BB175" s="46">
        <v>1</v>
      </c>
      <c r="BC175" s="46">
        <v>1</v>
      </c>
      <c r="BD175" s="46">
        <v>1</v>
      </c>
      <c r="BE175" s="46">
        <v>1</v>
      </c>
      <c r="BF175" s="46">
        <v>49</v>
      </c>
      <c r="BG175" s="46">
        <v>55</v>
      </c>
      <c r="BH175" s="46">
        <v>65</v>
      </c>
      <c r="BI175" s="46">
        <v>54</v>
      </c>
      <c r="BJ175" s="46"/>
      <c r="BK175" s="46"/>
      <c r="BL175" s="46"/>
      <c r="BM175" s="46">
        <v>2</v>
      </c>
      <c r="BN175" s="46"/>
      <c r="BO175" s="46"/>
      <c r="BP175" s="46"/>
      <c r="BQ175" s="46">
        <v>39</v>
      </c>
      <c r="BR175" s="46"/>
      <c r="BS175" s="46"/>
      <c r="BT175" s="46"/>
      <c r="BU175" s="46">
        <v>7</v>
      </c>
      <c r="BV175" s="46"/>
      <c r="BW175" s="46"/>
      <c r="BX175" s="46"/>
      <c r="BY175" s="46">
        <v>280</v>
      </c>
    </row>
  </sheetData>
  <mergeCells count="49">
    <mergeCell ref="AD2:AK2"/>
    <mergeCell ref="Z3:AC3"/>
    <mergeCell ref="AD3:AG3"/>
    <mergeCell ref="AH3:AK3"/>
    <mergeCell ref="V4:Y4"/>
    <mergeCell ref="A2:A6"/>
    <mergeCell ref="B2:B6"/>
    <mergeCell ref="C2:M2"/>
    <mergeCell ref="N2:U2"/>
    <mergeCell ref="V2:AC2"/>
    <mergeCell ref="C3:G3"/>
    <mergeCell ref="H3:M3"/>
    <mergeCell ref="N3:Q3"/>
    <mergeCell ref="R3:U3"/>
    <mergeCell ref="V3:Y3"/>
    <mergeCell ref="R4:U4"/>
    <mergeCell ref="AL2:AS2"/>
    <mergeCell ref="AT2:BA2"/>
    <mergeCell ref="BB2:BI2"/>
    <mergeCell ref="BJ2:BQ2"/>
    <mergeCell ref="BR2:BY2"/>
    <mergeCell ref="AL3:AO3"/>
    <mergeCell ref="AP3:AS3"/>
    <mergeCell ref="AT3:AW3"/>
    <mergeCell ref="AX3:BA3"/>
    <mergeCell ref="C4:F4"/>
    <mergeCell ref="G4:G5"/>
    <mergeCell ref="H4:K4"/>
    <mergeCell ref="L4:M5"/>
    <mergeCell ref="N4:Q4"/>
    <mergeCell ref="AT4:AW4"/>
    <mergeCell ref="Z4:AC4"/>
    <mergeCell ref="AD4:AG4"/>
    <mergeCell ref="AH4:AK4"/>
    <mergeCell ref="AL4:AO4"/>
    <mergeCell ref="AP4:AS4"/>
    <mergeCell ref="BJ3:BM3"/>
    <mergeCell ref="BN3:BQ3"/>
    <mergeCell ref="BR3:BU3"/>
    <mergeCell ref="BV3:BY3"/>
    <mergeCell ref="BB3:BE3"/>
    <mergeCell ref="BF3:BI3"/>
    <mergeCell ref="BV4:BY4"/>
    <mergeCell ref="AX4:BA4"/>
    <mergeCell ref="BB4:BE4"/>
    <mergeCell ref="BF4:BI4"/>
    <mergeCell ref="BJ4:BM4"/>
    <mergeCell ref="BN4:BQ4"/>
    <mergeCell ref="BR4:BU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5"/>
  <sheetViews>
    <sheetView workbookViewId="0">
      <selection activeCell="AH3" sqref="AH3:AJ4"/>
    </sheetView>
  </sheetViews>
  <sheetFormatPr defaultColWidth="9.109375" defaultRowHeight="14.4"/>
  <cols>
    <col min="1" max="1" width="8" style="141" bestFit="1" customWidth="1"/>
    <col min="2" max="2" width="26.44140625" style="141" bestFit="1" customWidth="1"/>
    <col min="3" max="8" width="9.109375" style="141"/>
    <col min="9" max="12" width="9.33203125" style="141" bestFit="1" customWidth="1"/>
    <col min="13" max="36" width="7.6640625" style="141" customWidth="1"/>
    <col min="37" max="16384" width="9.109375" style="141"/>
  </cols>
  <sheetData>
    <row r="1" spans="1:36">
      <c r="A1" t="s">
        <v>730</v>
      </c>
    </row>
    <row r="2" spans="1:36" s="144" customFormat="1" ht="48" customHeight="1">
      <c r="A2" s="196" t="s">
        <v>75</v>
      </c>
      <c r="B2" s="196" t="s">
        <v>76</v>
      </c>
      <c r="C2" s="228" t="s">
        <v>732</v>
      </c>
      <c r="D2" s="229"/>
      <c r="E2" s="230"/>
      <c r="F2" s="228" t="s">
        <v>733</v>
      </c>
      <c r="G2" s="229"/>
      <c r="H2" s="230"/>
      <c r="I2" s="228" t="s">
        <v>734</v>
      </c>
      <c r="J2" s="229"/>
      <c r="K2" s="229"/>
      <c r="L2" s="230"/>
      <c r="M2" s="225" t="s">
        <v>693</v>
      </c>
      <c r="N2" s="226"/>
      <c r="O2" s="227"/>
      <c r="P2" s="225" t="s">
        <v>694</v>
      </c>
      <c r="Q2" s="226"/>
      <c r="R2" s="227"/>
      <c r="S2" s="225" t="s">
        <v>709</v>
      </c>
      <c r="T2" s="226"/>
      <c r="U2" s="227"/>
      <c r="V2" s="225" t="s">
        <v>714</v>
      </c>
      <c r="W2" s="226"/>
      <c r="X2" s="227"/>
      <c r="Y2" s="225" t="s">
        <v>712</v>
      </c>
      <c r="Z2" s="226"/>
      <c r="AA2" s="227"/>
      <c r="AB2" s="225" t="s">
        <v>697</v>
      </c>
      <c r="AC2" s="226"/>
      <c r="AD2" s="227"/>
      <c r="AE2" s="225" t="s">
        <v>710</v>
      </c>
      <c r="AF2" s="226"/>
      <c r="AG2" s="227"/>
      <c r="AH2" s="225" t="s">
        <v>695</v>
      </c>
      <c r="AI2" s="226"/>
      <c r="AJ2" s="227"/>
    </row>
    <row r="3" spans="1:36" s="144" customFormat="1" ht="15" customHeight="1">
      <c r="A3" s="196"/>
      <c r="B3" s="196"/>
      <c r="C3" s="231" t="s">
        <v>721</v>
      </c>
      <c r="D3" s="232"/>
      <c r="E3" s="233"/>
      <c r="F3" s="231" t="s">
        <v>721</v>
      </c>
      <c r="G3" s="232"/>
      <c r="H3" s="233"/>
      <c r="I3" s="231" t="s">
        <v>735</v>
      </c>
      <c r="J3" s="232"/>
      <c r="K3" s="233"/>
      <c r="L3" s="197" t="s">
        <v>673</v>
      </c>
      <c r="M3" s="225" t="s">
        <v>721</v>
      </c>
      <c r="N3" s="226"/>
      <c r="O3" s="227"/>
      <c r="P3" s="225" t="s">
        <v>721</v>
      </c>
      <c r="Q3" s="226"/>
      <c r="R3" s="227"/>
      <c r="S3" s="225" t="s">
        <v>721</v>
      </c>
      <c r="T3" s="226"/>
      <c r="U3" s="227"/>
      <c r="V3" s="225" t="s">
        <v>721</v>
      </c>
      <c r="W3" s="226"/>
      <c r="X3" s="227"/>
      <c r="Y3" s="225" t="s">
        <v>721</v>
      </c>
      <c r="Z3" s="226"/>
      <c r="AA3" s="227"/>
      <c r="AB3" s="225" t="s">
        <v>721</v>
      </c>
      <c r="AC3" s="226"/>
      <c r="AD3" s="227"/>
      <c r="AE3" s="225" t="s">
        <v>721</v>
      </c>
      <c r="AF3" s="226"/>
      <c r="AG3" s="227"/>
      <c r="AH3" s="225" t="s">
        <v>721</v>
      </c>
      <c r="AI3" s="226"/>
      <c r="AJ3" s="227"/>
    </row>
    <row r="4" spans="1:36" s="144" customFormat="1" ht="15" customHeight="1">
      <c r="A4" s="196"/>
      <c r="B4" s="196"/>
      <c r="C4" s="231" t="s">
        <v>554</v>
      </c>
      <c r="D4" s="232"/>
      <c r="E4" s="233"/>
      <c r="F4" s="231" t="s">
        <v>554</v>
      </c>
      <c r="G4" s="232"/>
      <c r="H4" s="233"/>
      <c r="I4" s="231" t="s">
        <v>554</v>
      </c>
      <c r="J4" s="232"/>
      <c r="K4" s="233"/>
      <c r="L4" s="197"/>
      <c r="M4" s="225" t="s">
        <v>554</v>
      </c>
      <c r="N4" s="226"/>
      <c r="O4" s="227"/>
      <c r="P4" s="225" t="s">
        <v>554</v>
      </c>
      <c r="Q4" s="226"/>
      <c r="R4" s="227"/>
      <c r="S4" s="225" t="s">
        <v>554</v>
      </c>
      <c r="T4" s="226"/>
      <c r="U4" s="227"/>
      <c r="V4" s="225" t="s">
        <v>554</v>
      </c>
      <c r="W4" s="226"/>
      <c r="X4" s="227"/>
      <c r="Y4" s="225" t="s">
        <v>554</v>
      </c>
      <c r="Z4" s="226"/>
      <c r="AA4" s="227"/>
      <c r="AB4" s="225" t="s">
        <v>554</v>
      </c>
      <c r="AC4" s="226"/>
      <c r="AD4" s="227"/>
      <c r="AE4" s="225" t="s">
        <v>554</v>
      </c>
      <c r="AF4" s="226"/>
      <c r="AG4" s="227"/>
      <c r="AH4" s="225" t="s">
        <v>554</v>
      </c>
      <c r="AI4" s="226"/>
      <c r="AJ4" s="227"/>
    </row>
    <row r="5" spans="1:36" s="144" customFormat="1">
      <c r="A5" s="196"/>
      <c r="B5" s="196"/>
      <c r="C5" s="162" t="s">
        <v>79</v>
      </c>
      <c r="D5" s="162" t="s">
        <v>80</v>
      </c>
      <c r="E5" s="162" t="s">
        <v>81</v>
      </c>
      <c r="F5" s="162" t="s">
        <v>79</v>
      </c>
      <c r="G5" s="162" t="s">
        <v>80</v>
      </c>
      <c r="H5" s="162" t="s">
        <v>81</v>
      </c>
      <c r="I5" s="162" t="s">
        <v>79</v>
      </c>
      <c r="J5" s="162" t="s">
        <v>80</v>
      </c>
      <c r="K5" s="162" t="s">
        <v>81</v>
      </c>
      <c r="L5" s="197"/>
      <c r="M5" s="161" t="s">
        <v>79</v>
      </c>
      <c r="N5" s="161" t="s">
        <v>80</v>
      </c>
      <c r="O5" s="161" t="s">
        <v>81</v>
      </c>
      <c r="P5" s="161" t="s">
        <v>79</v>
      </c>
      <c r="Q5" s="161" t="s">
        <v>80</v>
      </c>
      <c r="R5" s="161" t="s">
        <v>81</v>
      </c>
      <c r="S5" s="161" t="s">
        <v>79</v>
      </c>
      <c r="T5" s="161" t="s">
        <v>80</v>
      </c>
      <c r="U5" s="161" t="s">
        <v>81</v>
      </c>
      <c r="V5" s="161" t="s">
        <v>79</v>
      </c>
      <c r="W5" s="161" t="s">
        <v>80</v>
      </c>
      <c r="X5" s="161" t="s">
        <v>81</v>
      </c>
      <c r="Y5" s="161" t="s">
        <v>79</v>
      </c>
      <c r="Z5" s="161" t="s">
        <v>80</v>
      </c>
      <c r="AA5" s="161" t="s">
        <v>81</v>
      </c>
      <c r="AB5" s="161" t="s">
        <v>79</v>
      </c>
      <c r="AC5" s="161" t="s">
        <v>80</v>
      </c>
      <c r="AD5" s="161" t="s">
        <v>81</v>
      </c>
      <c r="AE5" s="161" t="s">
        <v>79</v>
      </c>
      <c r="AF5" s="161" t="s">
        <v>80</v>
      </c>
      <c r="AG5" s="161" t="s">
        <v>81</v>
      </c>
      <c r="AH5" s="161" t="s">
        <v>79</v>
      </c>
      <c r="AI5" s="161" t="s">
        <v>80</v>
      </c>
      <c r="AJ5" s="161" t="s">
        <v>81</v>
      </c>
    </row>
    <row r="6" spans="1:36" s="144" customFormat="1">
      <c r="A6" s="196"/>
      <c r="B6" s="196"/>
      <c r="C6" s="162" t="s">
        <v>491</v>
      </c>
      <c r="D6" s="162" t="s">
        <v>491</v>
      </c>
      <c r="E6" s="162" t="s">
        <v>491</v>
      </c>
      <c r="F6" s="162" t="s">
        <v>491</v>
      </c>
      <c r="G6" s="162" t="s">
        <v>491</v>
      </c>
      <c r="H6" s="162" t="s">
        <v>491</v>
      </c>
      <c r="I6" s="162" t="s">
        <v>82</v>
      </c>
      <c r="J6" s="162" t="s">
        <v>82</v>
      </c>
      <c r="K6" s="162" t="s">
        <v>82</v>
      </c>
      <c r="L6" s="177" t="s">
        <v>736</v>
      </c>
      <c r="M6" s="161" t="s">
        <v>491</v>
      </c>
      <c r="N6" s="161" t="s">
        <v>491</v>
      </c>
      <c r="O6" s="161" t="s">
        <v>491</v>
      </c>
      <c r="P6" s="161" t="s">
        <v>491</v>
      </c>
      <c r="Q6" s="161" t="s">
        <v>491</v>
      </c>
      <c r="R6" s="161" t="s">
        <v>491</v>
      </c>
      <c r="S6" s="161" t="s">
        <v>491</v>
      </c>
      <c r="T6" s="161" t="s">
        <v>491</v>
      </c>
      <c r="U6" s="161" t="s">
        <v>491</v>
      </c>
      <c r="V6" s="161" t="s">
        <v>491</v>
      </c>
      <c r="W6" s="161" t="s">
        <v>491</v>
      </c>
      <c r="X6" s="161" t="s">
        <v>491</v>
      </c>
      <c r="Y6" s="161" t="s">
        <v>491</v>
      </c>
      <c r="Z6" s="161" t="s">
        <v>491</v>
      </c>
      <c r="AA6" s="161" t="s">
        <v>491</v>
      </c>
      <c r="AB6" s="161" t="s">
        <v>491</v>
      </c>
      <c r="AC6" s="161" t="s">
        <v>491</v>
      </c>
      <c r="AD6" s="161" t="s">
        <v>491</v>
      </c>
      <c r="AE6" s="161" t="s">
        <v>491</v>
      </c>
      <c r="AF6" s="161" t="s">
        <v>491</v>
      </c>
      <c r="AG6" s="161" t="s">
        <v>491</v>
      </c>
      <c r="AH6" s="161" t="s">
        <v>491</v>
      </c>
      <c r="AI6" s="161" t="s">
        <v>491</v>
      </c>
      <c r="AJ6" s="161" t="s">
        <v>491</v>
      </c>
    </row>
    <row r="7" spans="1:36">
      <c r="A7" s="45" t="s">
        <v>85</v>
      </c>
      <c r="B7" s="45" t="s">
        <v>86</v>
      </c>
      <c r="C7" s="49">
        <v>19842</v>
      </c>
      <c r="D7" s="49">
        <v>18834</v>
      </c>
      <c r="E7" s="49">
        <v>18102</v>
      </c>
      <c r="F7" s="49">
        <v>4016</v>
      </c>
      <c r="G7" s="49">
        <v>3801</v>
      </c>
      <c r="H7" s="49">
        <v>3402</v>
      </c>
      <c r="I7" s="160">
        <v>20.239895171857675</v>
      </c>
      <c r="J7" s="160">
        <v>20.181586492513539</v>
      </c>
      <c r="K7" s="160">
        <v>18.793503480278421</v>
      </c>
      <c r="L7" s="160">
        <v>-1.4463916915792545</v>
      </c>
      <c r="M7" s="46">
        <v>149</v>
      </c>
      <c r="N7" s="46">
        <v>169</v>
      </c>
      <c r="O7" s="46">
        <v>181</v>
      </c>
      <c r="P7" s="46">
        <v>343</v>
      </c>
      <c r="Q7" s="46">
        <v>306</v>
      </c>
      <c r="R7" s="46">
        <v>265</v>
      </c>
      <c r="S7" s="46">
        <v>3673</v>
      </c>
      <c r="T7" s="46">
        <v>3495</v>
      </c>
      <c r="U7" s="46">
        <v>3137</v>
      </c>
      <c r="V7" s="46">
        <v>109</v>
      </c>
      <c r="W7" s="46">
        <v>108</v>
      </c>
      <c r="X7" s="46">
        <v>103</v>
      </c>
      <c r="Y7" s="46">
        <v>6852</v>
      </c>
      <c r="Z7" s="46">
        <v>6514</v>
      </c>
      <c r="AA7" s="46">
        <v>6566</v>
      </c>
      <c r="AB7" s="46">
        <v>0</v>
      </c>
      <c r="AC7" s="46">
        <v>15</v>
      </c>
      <c r="AD7" s="46">
        <v>14</v>
      </c>
      <c r="AE7" s="46">
        <v>8675</v>
      </c>
      <c r="AF7" s="46">
        <v>8198</v>
      </c>
      <c r="AG7" s="46">
        <v>7802</v>
      </c>
      <c r="AH7" s="46">
        <v>41</v>
      </c>
      <c r="AI7" s="46">
        <v>29</v>
      </c>
      <c r="AJ7" s="46">
        <v>34</v>
      </c>
    </row>
    <row r="8" spans="1:36">
      <c r="A8" s="45" t="s">
        <v>506</v>
      </c>
      <c r="B8" s="45" t="s">
        <v>507</v>
      </c>
      <c r="C8" s="49">
        <v>323</v>
      </c>
      <c r="D8" s="49">
        <v>337</v>
      </c>
      <c r="E8" s="49">
        <v>301</v>
      </c>
      <c r="F8" s="49">
        <v>68</v>
      </c>
      <c r="G8" s="49">
        <v>63</v>
      </c>
      <c r="H8" s="49">
        <v>68</v>
      </c>
      <c r="I8" s="160">
        <v>21.05263157894737</v>
      </c>
      <c r="J8" s="160">
        <v>18.694362017804153</v>
      </c>
      <c r="K8" s="160">
        <v>22.591362126245848</v>
      </c>
      <c r="L8" s="160">
        <v>1.5387305472984778</v>
      </c>
      <c r="M8" s="46">
        <v>4</v>
      </c>
      <c r="N8" s="46">
        <v>11</v>
      </c>
      <c r="O8" s="46">
        <v>1</v>
      </c>
      <c r="P8" s="46">
        <v>16</v>
      </c>
      <c r="Q8" s="46">
        <v>17</v>
      </c>
      <c r="R8" s="46">
        <v>11</v>
      </c>
      <c r="S8" s="46">
        <v>52</v>
      </c>
      <c r="T8" s="46">
        <v>46</v>
      </c>
      <c r="U8" s="46">
        <v>57</v>
      </c>
      <c r="V8" s="46">
        <v>0</v>
      </c>
      <c r="W8" s="46">
        <v>0</v>
      </c>
      <c r="X8" s="46">
        <v>0</v>
      </c>
      <c r="Y8" s="46">
        <v>86</v>
      </c>
      <c r="Z8" s="46">
        <v>99</v>
      </c>
      <c r="AA8" s="46">
        <v>107</v>
      </c>
      <c r="AB8" s="46">
        <v>0</v>
      </c>
      <c r="AC8" s="46">
        <v>0</v>
      </c>
      <c r="AD8" s="46">
        <v>0</v>
      </c>
      <c r="AE8" s="46">
        <v>165</v>
      </c>
      <c r="AF8" s="46">
        <v>164</v>
      </c>
      <c r="AG8" s="46">
        <v>125</v>
      </c>
      <c r="AH8" s="46">
        <v>0</v>
      </c>
      <c r="AI8" s="46">
        <v>0</v>
      </c>
      <c r="AJ8" s="46">
        <v>0</v>
      </c>
    </row>
    <row r="9" spans="1:36">
      <c r="A9" s="45" t="s">
        <v>192</v>
      </c>
      <c r="B9" s="45" t="s">
        <v>193</v>
      </c>
      <c r="C9" s="49">
        <v>281</v>
      </c>
      <c r="D9" s="49">
        <v>295</v>
      </c>
      <c r="E9" s="49">
        <v>266</v>
      </c>
      <c r="F9" s="49">
        <v>68</v>
      </c>
      <c r="G9" s="49">
        <v>63</v>
      </c>
      <c r="H9" s="49">
        <v>68</v>
      </c>
      <c r="I9" s="160">
        <v>24.199288256227756</v>
      </c>
      <c r="J9" s="160">
        <v>21.35593220338983</v>
      </c>
      <c r="K9" s="160">
        <v>25.563909774436091</v>
      </c>
      <c r="L9" s="160">
        <v>1.3646215182083345</v>
      </c>
      <c r="M9" s="46">
        <v>4</v>
      </c>
      <c r="N9" s="46">
        <v>11</v>
      </c>
      <c r="O9" s="46">
        <v>1</v>
      </c>
      <c r="P9" s="46">
        <v>16</v>
      </c>
      <c r="Q9" s="46">
        <v>17</v>
      </c>
      <c r="R9" s="46">
        <v>11</v>
      </c>
      <c r="S9" s="46">
        <v>52</v>
      </c>
      <c r="T9" s="46">
        <v>46</v>
      </c>
      <c r="U9" s="46">
        <v>57</v>
      </c>
      <c r="V9" s="46">
        <v>0</v>
      </c>
      <c r="W9" s="46">
        <v>0</v>
      </c>
      <c r="X9" s="46">
        <v>0</v>
      </c>
      <c r="Y9" s="46">
        <v>86</v>
      </c>
      <c r="Z9" s="46">
        <v>99</v>
      </c>
      <c r="AA9" s="46">
        <v>107</v>
      </c>
      <c r="AB9" s="46">
        <v>0</v>
      </c>
      <c r="AC9" s="46">
        <v>0</v>
      </c>
      <c r="AD9" s="46">
        <v>0</v>
      </c>
      <c r="AE9" s="46">
        <v>123</v>
      </c>
      <c r="AF9" s="46">
        <v>122</v>
      </c>
      <c r="AG9" s="46">
        <v>90</v>
      </c>
      <c r="AH9" s="46">
        <v>0</v>
      </c>
      <c r="AI9" s="46">
        <v>0</v>
      </c>
      <c r="AJ9" s="46">
        <v>0</v>
      </c>
    </row>
    <row r="10" spans="1:36">
      <c r="A10" s="45" t="s">
        <v>194</v>
      </c>
      <c r="B10" s="45" t="s">
        <v>195</v>
      </c>
      <c r="C10" s="49">
        <v>42</v>
      </c>
      <c r="D10" s="49">
        <v>42</v>
      </c>
      <c r="E10" s="49">
        <v>35</v>
      </c>
      <c r="F10" s="49">
        <v>0</v>
      </c>
      <c r="G10" s="49">
        <v>0</v>
      </c>
      <c r="H10" s="49">
        <v>0</v>
      </c>
      <c r="I10" s="160">
        <v>0</v>
      </c>
      <c r="J10" s="160">
        <v>0</v>
      </c>
      <c r="K10" s="160">
        <v>0</v>
      </c>
      <c r="L10" s="160">
        <v>0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  <c r="R10" s="46">
        <v>0</v>
      </c>
      <c r="S10" s="46">
        <v>0</v>
      </c>
      <c r="T10" s="46">
        <v>0</v>
      </c>
      <c r="U10" s="46">
        <v>0</v>
      </c>
      <c r="V10" s="46">
        <v>0</v>
      </c>
      <c r="W10" s="46">
        <v>0</v>
      </c>
      <c r="X10" s="46">
        <v>0</v>
      </c>
      <c r="Y10" s="46">
        <v>0</v>
      </c>
      <c r="Z10" s="46">
        <v>0</v>
      </c>
      <c r="AA10" s="46">
        <v>0</v>
      </c>
      <c r="AB10" s="46">
        <v>0</v>
      </c>
      <c r="AC10" s="46">
        <v>0</v>
      </c>
      <c r="AD10" s="46">
        <v>0</v>
      </c>
      <c r="AE10" s="46">
        <v>42</v>
      </c>
      <c r="AF10" s="46">
        <v>42</v>
      </c>
      <c r="AG10" s="46">
        <v>35</v>
      </c>
      <c r="AH10" s="46">
        <v>0</v>
      </c>
      <c r="AI10" s="46">
        <v>0</v>
      </c>
      <c r="AJ10" s="46">
        <v>0</v>
      </c>
    </row>
    <row r="11" spans="1:36">
      <c r="A11" s="45" t="s">
        <v>196</v>
      </c>
      <c r="B11" s="45" t="s">
        <v>197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  <c r="H11" s="49">
        <v>0</v>
      </c>
      <c r="I11" s="160"/>
      <c r="J11" s="160"/>
      <c r="K11" s="160"/>
      <c r="L11" s="160"/>
      <c r="M11" s="46">
        <v>0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6">
        <v>0</v>
      </c>
      <c r="W11" s="46">
        <v>0</v>
      </c>
      <c r="X11" s="46">
        <v>0</v>
      </c>
      <c r="Y11" s="46">
        <v>0</v>
      </c>
      <c r="Z11" s="46">
        <v>0</v>
      </c>
      <c r="AA11" s="46">
        <v>0</v>
      </c>
      <c r="AB11" s="46">
        <v>0</v>
      </c>
      <c r="AC11" s="46">
        <v>0</v>
      </c>
      <c r="AD11" s="46">
        <v>0</v>
      </c>
      <c r="AE11" s="46">
        <v>0</v>
      </c>
      <c r="AF11" s="46">
        <v>0</v>
      </c>
      <c r="AG11" s="46">
        <v>0</v>
      </c>
      <c r="AH11" s="46">
        <v>0</v>
      </c>
      <c r="AI11" s="46">
        <v>0</v>
      </c>
      <c r="AJ11" s="46">
        <v>0</v>
      </c>
    </row>
    <row r="12" spans="1:36">
      <c r="A12" s="45" t="s">
        <v>198</v>
      </c>
      <c r="B12" s="45" t="s">
        <v>199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  <c r="H12" s="49">
        <v>0</v>
      </c>
      <c r="I12" s="160"/>
      <c r="J12" s="160"/>
      <c r="K12" s="160"/>
      <c r="L12" s="160"/>
      <c r="M12" s="46">
        <v>0</v>
      </c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6">
        <v>0</v>
      </c>
      <c r="W12" s="46">
        <v>0</v>
      </c>
      <c r="X12" s="46">
        <v>0</v>
      </c>
      <c r="Y12" s="46">
        <v>0</v>
      </c>
      <c r="Z12" s="46">
        <v>0</v>
      </c>
      <c r="AA12" s="46">
        <v>0</v>
      </c>
      <c r="AB12" s="46">
        <v>0</v>
      </c>
      <c r="AC12" s="46">
        <v>0</v>
      </c>
      <c r="AD12" s="46">
        <v>0</v>
      </c>
      <c r="AE12" s="46">
        <v>0</v>
      </c>
      <c r="AF12" s="46">
        <v>0</v>
      </c>
      <c r="AG12" s="46">
        <v>0</v>
      </c>
      <c r="AH12" s="46">
        <v>0</v>
      </c>
      <c r="AI12" s="46">
        <v>0</v>
      </c>
      <c r="AJ12" s="46">
        <v>0</v>
      </c>
    </row>
    <row r="13" spans="1:36">
      <c r="A13" s="45" t="s">
        <v>200</v>
      </c>
      <c r="B13" s="45" t="s">
        <v>201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  <c r="H13" s="49">
        <v>0</v>
      </c>
      <c r="I13" s="160"/>
      <c r="J13" s="160"/>
      <c r="K13" s="160"/>
      <c r="L13" s="160"/>
      <c r="M13" s="46">
        <v>0</v>
      </c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0</v>
      </c>
      <c r="W13" s="46">
        <v>0</v>
      </c>
      <c r="X13" s="46">
        <v>0</v>
      </c>
      <c r="Y13" s="46">
        <v>0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0</v>
      </c>
      <c r="AI13" s="46">
        <v>0</v>
      </c>
      <c r="AJ13" s="46">
        <v>0</v>
      </c>
    </row>
    <row r="14" spans="1:36">
      <c r="A14" s="45" t="s">
        <v>202</v>
      </c>
      <c r="B14" s="45" t="s">
        <v>203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  <c r="H14" s="49">
        <v>0</v>
      </c>
      <c r="I14" s="160"/>
      <c r="J14" s="160"/>
      <c r="K14" s="160"/>
      <c r="L14" s="160"/>
      <c r="M14" s="46">
        <v>0</v>
      </c>
      <c r="N14" s="46">
        <v>0</v>
      </c>
      <c r="O14" s="46">
        <v>0</v>
      </c>
      <c r="P14" s="46">
        <v>0</v>
      </c>
      <c r="Q14" s="46">
        <v>0</v>
      </c>
      <c r="R14" s="46">
        <v>0</v>
      </c>
      <c r="S14" s="46">
        <v>0</v>
      </c>
      <c r="T14" s="46">
        <v>0</v>
      </c>
      <c r="U14" s="46">
        <v>0</v>
      </c>
      <c r="V14" s="46">
        <v>0</v>
      </c>
      <c r="W14" s="46">
        <v>0</v>
      </c>
      <c r="X14" s="46">
        <v>0</v>
      </c>
      <c r="Y14" s="46">
        <v>0</v>
      </c>
      <c r="Z14" s="46">
        <v>0</v>
      </c>
      <c r="AA14" s="46">
        <v>0</v>
      </c>
      <c r="AB14" s="46">
        <v>0</v>
      </c>
      <c r="AC14" s="46">
        <v>0</v>
      </c>
      <c r="AD14" s="46">
        <v>0</v>
      </c>
      <c r="AE14" s="46">
        <v>0</v>
      </c>
      <c r="AF14" s="46">
        <v>0</v>
      </c>
      <c r="AG14" s="46">
        <v>0</v>
      </c>
      <c r="AH14" s="46">
        <v>0</v>
      </c>
      <c r="AI14" s="46">
        <v>0</v>
      </c>
      <c r="AJ14" s="46">
        <v>0</v>
      </c>
    </row>
    <row r="15" spans="1:36">
      <c r="A15" s="45" t="s">
        <v>204</v>
      </c>
      <c r="B15" s="45" t="s">
        <v>205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  <c r="H15" s="49">
        <v>0</v>
      </c>
      <c r="I15" s="160"/>
      <c r="J15" s="160"/>
      <c r="K15" s="160"/>
      <c r="L15" s="160"/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0</v>
      </c>
      <c r="V15" s="46">
        <v>0</v>
      </c>
      <c r="W15" s="46">
        <v>0</v>
      </c>
      <c r="X15" s="46">
        <v>0</v>
      </c>
      <c r="Y15" s="46">
        <v>0</v>
      </c>
      <c r="Z15" s="46">
        <v>0</v>
      </c>
      <c r="AA15" s="46">
        <v>0</v>
      </c>
      <c r="AB15" s="46">
        <v>0</v>
      </c>
      <c r="AC15" s="46">
        <v>0</v>
      </c>
      <c r="AD15" s="46">
        <v>0</v>
      </c>
      <c r="AE15" s="46">
        <v>0</v>
      </c>
      <c r="AF15" s="46">
        <v>0</v>
      </c>
      <c r="AG15" s="46">
        <v>0</v>
      </c>
      <c r="AH15" s="46">
        <v>0</v>
      </c>
      <c r="AI15" s="46">
        <v>0</v>
      </c>
      <c r="AJ15" s="46">
        <v>0</v>
      </c>
    </row>
    <row r="16" spans="1:36">
      <c r="A16" s="45" t="s">
        <v>206</v>
      </c>
      <c r="B16" s="45" t="s">
        <v>207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  <c r="H16" s="49">
        <v>0</v>
      </c>
      <c r="I16" s="160"/>
      <c r="J16" s="160"/>
      <c r="K16" s="160"/>
      <c r="L16" s="160"/>
      <c r="M16" s="46">
        <v>0</v>
      </c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6">
        <v>0</v>
      </c>
      <c r="W16" s="46">
        <v>0</v>
      </c>
      <c r="X16" s="46">
        <v>0</v>
      </c>
      <c r="Y16" s="46">
        <v>0</v>
      </c>
      <c r="Z16" s="46">
        <v>0</v>
      </c>
      <c r="AA16" s="46">
        <v>0</v>
      </c>
      <c r="AB16" s="46">
        <v>0</v>
      </c>
      <c r="AC16" s="46">
        <v>0</v>
      </c>
      <c r="AD16" s="46">
        <v>0</v>
      </c>
      <c r="AE16" s="46">
        <v>0</v>
      </c>
      <c r="AF16" s="46">
        <v>0</v>
      </c>
      <c r="AG16" s="46">
        <v>0</v>
      </c>
      <c r="AH16" s="46">
        <v>0</v>
      </c>
      <c r="AI16" s="46">
        <v>0</v>
      </c>
      <c r="AJ16" s="46">
        <v>0</v>
      </c>
    </row>
    <row r="17" spans="1:36">
      <c r="A17" s="45" t="s">
        <v>208</v>
      </c>
      <c r="B17" s="45" t="s">
        <v>209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  <c r="H17" s="49">
        <v>0</v>
      </c>
      <c r="I17" s="160"/>
      <c r="J17" s="160"/>
      <c r="K17" s="160"/>
      <c r="L17" s="160"/>
      <c r="M17" s="46">
        <v>0</v>
      </c>
      <c r="N17" s="46">
        <v>0</v>
      </c>
      <c r="O17" s="46">
        <v>0</v>
      </c>
      <c r="P17" s="46">
        <v>0</v>
      </c>
      <c r="Q17" s="46">
        <v>0</v>
      </c>
      <c r="R17" s="46">
        <v>0</v>
      </c>
      <c r="S17" s="46">
        <v>0</v>
      </c>
      <c r="T17" s="46">
        <v>0</v>
      </c>
      <c r="U17" s="46">
        <v>0</v>
      </c>
      <c r="V17" s="46">
        <v>0</v>
      </c>
      <c r="W17" s="46">
        <v>0</v>
      </c>
      <c r="X17" s="46">
        <v>0</v>
      </c>
      <c r="Y17" s="46">
        <v>0</v>
      </c>
      <c r="Z17" s="46">
        <v>0</v>
      </c>
      <c r="AA17" s="46">
        <v>0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46">
        <v>0</v>
      </c>
    </row>
    <row r="18" spans="1:36">
      <c r="A18" s="45" t="s">
        <v>508</v>
      </c>
      <c r="B18" s="45" t="s">
        <v>7</v>
      </c>
      <c r="C18" s="49">
        <v>875</v>
      </c>
      <c r="D18" s="49">
        <v>837</v>
      </c>
      <c r="E18" s="49">
        <v>789</v>
      </c>
      <c r="F18" s="49">
        <v>281</v>
      </c>
      <c r="G18" s="49">
        <v>243</v>
      </c>
      <c r="H18" s="49">
        <v>196</v>
      </c>
      <c r="I18" s="160">
        <v>32.114285714285714</v>
      </c>
      <c r="J18" s="160">
        <v>29.032258064516128</v>
      </c>
      <c r="K18" s="160">
        <v>24.841571609632446</v>
      </c>
      <c r="L18" s="160">
        <v>-7.272714104653268</v>
      </c>
      <c r="M18" s="46">
        <v>4</v>
      </c>
      <c r="N18" s="46">
        <v>8</v>
      </c>
      <c r="O18" s="46">
        <v>6</v>
      </c>
      <c r="P18" s="46">
        <v>11</v>
      </c>
      <c r="Q18" s="46">
        <v>0</v>
      </c>
      <c r="R18" s="46">
        <v>0</v>
      </c>
      <c r="S18" s="46">
        <v>270</v>
      </c>
      <c r="T18" s="46">
        <v>243</v>
      </c>
      <c r="U18" s="46">
        <v>196</v>
      </c>
      <c r="V18" s="46">
        <v>0</v>
      </c>
      <c r="W18" s="46">
        <v>0</v>
      </c>
      <c r="X18" s="46">
        <v>0</v>
      </c>
      <c r="Y18" s="46">
        <v>210</v>
      </c>
      <c r="Z18" s="46">
        <v>236</v>
      </c>
      <c r="AA18" s="46">
        <v>267</v>
      </c>
      <c r="AB18" s="46">
        <v>0</v>
      </c>
      <c r="AC18" s="46">
        <v>0</v>
      </c>
      <c r="AD18" s="46">
        <v>0</v>
      </c>
      <c r="AE18" s="46">
        <v>380</v>
      </c>
      <c r="AF18" s="46">
        <v>350</v>
      </c>
      <c r="AG18" s="46">
        <v>320</v>
      </c>
      <c r="AH18" s="46">
        <v>0</v>
      </c>
      <c r="AI18" s="46">
        <v>0</v>
      </c>
      <c r="AJ18" s="46">
        <v>0</v>
      </c>
    </row>
    <row r="19" spans="1:36">
      <c r="A19" s="45" t="s">
        <v>210</v>
      </c>
      <c r="B19" s="45" t="s">
        <v>211</v>
      </c>
      <c r="C19" s="49">
        <v>793</v>
      </c>
      <c r="D19" s="49">
        <v>753</v>
      </c>
      <c r="E19" s="49">
        <v>738</v>
      </c>
      <c r="F19" s="49">
        <v>253</v>
      </c>
      <c r="G19" s="49">
        <v>214</v>
      </c>
      <c r="H19" s="49">
        <v>181</v>
      </c>
      <c r="I19" s="160">
        <v>31.904161412358135</v>
      </c>
      <c r="J19" s="160">
        <v>28.419654714475431</v>
      </c>
      <c r="K19" s="160">
        <v>24.525745257452574</v>
      </c>
      <c r="L19" s="160">
        <v>-7.3784161549055618</v>
      </c>
      <c r="M19" s="46">
        <v>4</v>
      </c>
      <c r="N19" s="46">
        <v>8</v>
      </c>
      <c r="O19" s="46">
        <v>6</v>
      </c>
      <c r="P19" s="46">
        <v>11</v>
      </c>
      <c r="Q19" s="46">
        <v>0</v>
      </c>
      <c r="R19" s="46">
        <v>0</v>
      </c>
      <c r="S19" s="46">
        <v>242</v>
      </c>
      <c r="T19" s="46">
        <v>214</v>
      </c>
      <c r="U19" s="46">
        <v>181</v>
      </c>
      <c r="V19" s="46">
        <v>0</v>
      </c>
      <c r="W19" s="46">
        <v>0</v>
      </c>
      <c r="X19" s="46">
        <v>0</v>
      </c>
      <c r="Y19" s="46">
        <v>210</v>
      </c>
      <c r="Z19" s="46">
        <v>217</v>
      </c>
      <c r="AA19" s="46">
        <v>253</v>
      </c>
      <c r="AB19" s="46">
        <v>0</v>
      </c>
      <c r="AC19" s="46">
        <v>0</v>
      </c>
      <c r="AD19" s="46">
        <v>0</v>
      </c>
      <c r="AE19" s="46">
        <v>326</v>
      </c>
      <c r="AF19" s="46">
        <v>314</v>
      </c>
      <c r="AG19" s="46">
        <v>298</v>
      </c>
      <c r="AH19" s="46">
        <v>0</v>
      </c>
      <c r="AI19" s="46">
        <v>0</v>
      </c>
      <c r="AJ19" s="46">
        <v>0</v>
      </c>
    </row>
    <row r="20" spans="1:36">
      <c r="A20" s="45" t="s">
        <v>212</v>
      </c>
      <c r="B20" s="45" t="s">
        <v>213</v>
      </c>
      <c r="C20" s="49">
        <v>0</v>
      </c>
      <c r="D20" s="49">
        <v>0</v>
      </c>
      <c r="E20" s="49">
        <v>0</v>
      </c>
      <c r="F20" s="49">
        <v>0</v>
      </c>
      <c r="G20" s="49">
        <v>0</v>
      </c>
      <c r="H20" s="49">
        <v>0</v>
      </c>
      <c r="I20" s="160"/>
      <c r="J20" s="160"/>
      <c r="K20" s="160"/>
      <c r="L20" s="160"/>
      <c r="M20" s="46">
        <v>0</v>
      </c>
      <c r="N20" s="46">
        <v>0</v>
      </c>
      <c r="O20" s="46">
        <v>0</v>
      </c>
      <c r="P20" s="46">
        <v>0</v>
      </c>
      <c r="Q20" s="46">
        <v>0</v>
      </c>
      <c r="R20" s="46">
        <v>0</v>
      </c>
      <c r="S20" s="46">
        <v>0</v>
      </c>
      <c r="T20" s="46">
        <v>0</v>
      </c>
      <c r="U20" s="46">
        <v>0</v>
      </c>
      <c r="V20" s="46">
        <v>0</v>
      </c>
      <c r="W20" s="46">
        <v>0</v>
      </c>
      <c r="X20" s="46">
        <v>0</v>
      </c>
      <c r="Y20" s="46">
        <v>0</v>
      </c>
      <c r="Z20" s="46">
        <v>0</v>
      </c>
      <c r="AA20" s="46">
        <v>0</v>
      </c>
      <c r="AB20" s="46">
        <v>0</v>
      </c>
      <c r="AC20" s="46">
        <v>0</v>
      </c>
      <c r="AD20" s="46">
        <v>0</v>
      </c>
      <c r="AE20" s="46">
        <v>0</v>
      </c>
      <c r="AF20" s="46">
        <v>0</v>
      </c>
      <c r="AG20" s="46">
        <v>0</v>
      </c>
      <c r="AH20" s="46">
        <v>0</v>
      </c>
      <c r="AI20" s="46">
        <v>0</v>
      </c>
      <c r="AJ20" s="46">
        <v>0</v>
      </c>
    </row>
    <row r="21" spans="1:36">
      <c r="A21" s="45" t="s">
        <v>214</v>
      </c>
      <c r="B21" s="45" t="s">
        <v>215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  <c r="H21" s="49">
        <v>0</v>
      </c>
      <c r="I21" s="160"/>
      <c r="J21" s="160"/>
      <c r="K21" s="160"/>
      <c r="L21" s="160"/>
      <c r="M21" s="46">
        <v>0</v>
      </c>
      <c r="N21" s="46">
        <v>0</v>
      </c>
      <c r="O21" s="46">
        <v>0</v>
      </c>
      <c r="P21" s="46">
        <v>0</v>
      </c>
      <c r="Q21" s="46">
        <v>0</v>
      </c>
      <c r="R21" s="46">
        <v>0</v>
      </c>
      <c r="S21" s="46">
        <v>0</v>
      </c>
      <c r="T21" s="46">
        <v>0</v>
      </c>
      <c r="U21" s="46">
        <v>0</v>
      </c>
      <c r="V21" s="46">
        <v>0</v>
      </c>
      <c r="W21" s="46">
        <v>0</v>
      </c>
      <c r="X21" s="46">
        <v>0</v>
      </c>
      <c r="Y21" s="46">
        <v>0</v>
      </c>
      <c r="Z21" s="46">
        <v>0</v>
      </c>
      <c r="AA21" s="46">
        <v>0</v>
      </c>
      <c r="AB21" s="46">
        <v>0</v>
      </c>
      <c r="AC21" s="46">
        <v>0</v>
      </c>
      <c r="AD21" s="46">
        <v>0</v>
      </c>
      <c r="AE21" s="46">
        <v>0</v>
      </c>
      <c r="AF21" s="46">
        <v>0</v>
      </c>
      <c r="AG21" s="46">
        <v>0</v>
      </c>
      <c r="AH21" s="46">
        <v>0</v>
      </c>
      <c r="AI21" s="46">
        <v>0</v>
      </c>
      <c r="AJ21" s="46">
        <v>0</v>
      </c>
    </row>
    <row r="22" spans="1:36">
      <c r="A22" s="45" t="s">
        <v>216</v>
      </c>
      <c r="B22" s="45" t="s">
        <v>217</v>
      </c>
      <c r="C22" s="49">
        <v>0</v>
      </c>
      <c r="D22" s="49">
        <v>0</v>
      </c>
      <c r="E22" s="49">
        <v>0</v>
      </c>
      <c r="F22" s="49">
        <v>0</v>
      </c>
      <c r="G22" s="49">
        <v>0</v>
      </c>
      <c r="H22" s="49">
        <v>0</v>
      </c>
      <c r="I22" s="160"/>
      <c r="J22" s="160"/>
      <c r="K22" s="160"/>
      <c r="L22" s="160"/>
      <c r="M22" s="46">
        <v>0</v>
      </c>
      <c r="N22" s="46">
        <v>0</v>
      </c>
      <c r="O22" s="46">
        <v>0</v>
      </c>
      <c r="P22" s="46">
        <v>0</v>
      </c>
      <c r="Q22" s="46">
        <v>0</v>
      </c>
      <c r="R22" s="46">
        <v>0</v>
      </c>
      <c r="S22" s="46">
        <v>0</v>
      </c>
      <c r="T22" s="46">
        <v>0</v>
      </c>
      <c r="U22" s="46">
        <v>0</v>
      </c>
      <c r="V22" s="46">
        <v>0</v>
      </c>
      <c r="W22" s="46">
        <v>0</v>
      </c>
      <c r="X22" s="46">
        <v>0</v>
      </c>
      <c r="Y22" s="46">
        <v>0</v>
      </c>
      <c r="Z22" s="46">
        <v>0</v>
      </c>
      <c r="AA22" s="46">
        <v>0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6">
        <v>0</v>
      </c>
    </row>
    <row r="23" spans="1:36">
      <c r="A23" s="45" t="s">
        <v>218</v>
      </c>
      <c r="B23" s="45" t="s">
        <v>219</v>
      </c>
      <c r="C23" s="49">
        <v>8</v>
      </c>
      <c r="D23" s="49">
        <v>6</v>
      </c>
      <c r="E23" s="49">
        <v>3</v>
      </c>
      <c r="F23" s="49">
        <v>0</v>
      </c>
      <c r="G23" s="49">
        <v>0</v>
      </c>
      <c r="H23" s="49">
        <v>0</v>
      </c>
      <c r="I23" s="160">
        <v>0</v>
      </c>
      <c r="J23" s="160">
        <v>0</v>
      </c>
      <c r="K23" s="160">
        <v>0</v>
      </c>
      <c r="L23" s="160">
        <v>0</v>
      </c>
      <c r="M23" s="46">
        <v>0</v>
      </c>
      <c r="N23" s="46">
        <v>0</v>
      </c>
      <c r="O23" s="46">
        <v>0</v>
      </c>
      <c r="P23" s="46">
        <v>0</v>
      </c>
      <c r="Q23" s="46">
        <v>0</v>
      </c>
      <c r="R23" s="46">
        <v>0</v>
      </c>
      <c r="S23" s="46">
        <v>0</v>
      </c>
      <c r="T23" s="46">
        <v>0</v>
      </c>
      <c r="U23" s="46">
        <v>0</v>
      </c>
      <c r="V23" s="46">
        <v>0</v>
      </c>
      <c r="W23" s="46">
        <v>0</v>
      </c>
      <c r="X23" s="46">
        <v>0</v>
      </c>
      <c r="Y23" s="46">
        <v>0</v>
      </c>
      <c r="Z23" s="46">
        <v>0</v>
      </c>
      <c r="AA23" s="46">
        <v>0</v>
      </c>
      <c r="AB23" s="46">
        <v>0</v>
      </c>
      <c r="AC23" s="46">
        <v>0</v>
      </c>
      <c r="AD23" s="46">
        <v>0</v>
      </c>
      <c r="AE23" s="46">
        <v>8</v>
      </c>
      <c r="AF23" s="46">
        <v>6</v>
      </c>
      <c r="AG23" s="46">
        <v>3</v>
      </c>
      <c r="AH23" s="46">
        <v>0</v>
      </c>
      <c r="AI23" s="46">
        <v>0</v>
      </c>
      <c r="AJ23" s="46">
        <v>0</v>
      </c>
    </row>
    <row r="24" spans="1:36">
      <c r="A24" s="45" t="s">
        <v>220</v>
      </c>
      <c r="B24" s="45" t="s">
        <v>221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  <c r="I24" s="160"/>
      <c r="J24" s="160"/>
      <c r="K24" s="160"/>
      <c r="L24" s="160"/>
      <c r="M24" s="46">
        <v>0</v>
      </c>
      <c r="N24" s="46">
        <v>0</v>
      </c>
      <c r="O24" s="46">
        <v>0</v>
      </c>
      <c r="P24" s="46">
        <v>0</v>
      </c>
      <c r="Q24" s="46">
        <v>0</v>
      </c>
      <c r="R24" s="46">
        <v>0</v>
      </c>
      <c r="S24" s="46">
        <v>0</v>
      </c>
      <c r="T24" s="46">
        <v>0</v>
      </c>
      <c r="U24" s="46">
        <v>0</v>
      </c>
      <c r="V24" s="46">
        <v>0</v>
      </c>
      <c r="W24" s="46">
        <v>0</v>
      </c>
      <c r="X24" s="46">
        <v>0</v>
      </c>
      <c r="Y24" s="46">
        <v>0</v>
      </c>
      <c r="Z24" s="46">
        <v>0</v>
      </c>
      <c r="AA24" s="46">
        <v>0</v>
      </c>
      <c r="AB24" s="46">
        <v>0</v>
      </c>
      <c r="AC24" s="46">
        <v>0</v>
      </c>
      <c r="AD24" s="46">
        <v>0</v>
      </c>
      <c r="AE24" s="46">
        <v>0</v>
      </c>
      <c r="AF24" s="46">
        <v>0</v>
      </c>
      <c r="AG24" s="46">
        <v>0</v>
      </c>
      <c r="AH24" s="46">
        <v>0</v>
      </c>
      <c r="AI24" s="46">
        <v>0</v>
      </c>
      <c r="AJ24" s="46">
        <v>0</v>
      </c>
    </row>
    <row r="25" spans="1:36">
      <c r="A25" s="45" t="s">
        <v>222</v>
      </c>
      <c r="B25" s="45" t="s">
        <v>223</v>
      </c>
      <c r="C25" s="49">
        <v>74</v>
      </c>
      <c r="D25" s="49">
        <v>78</v>
      </c>
      <c r="E25" s="49">
        <v>48</v>
      </c>
      <c r="F25" s="49">
        <v>28</v>
      </c>
      <c r="G25" s="49">
        <v>29</v>
      </c>
      <c r="H25" s="49">
        <v>15</v>
      </c>
      <c r="I25" s="160">
        <v>37.837837837837839</v>
      </c>
      <c r="J25" s="160">
        <v>37.179487179487182</v>
      </c>
      <c r="K25" s="160">
        <v>31.25</v>
      </c>
      <c r="L25" s="160">
        <v>-6.5878378378378386</v>
      </c>
      <c r="M25" s="46">
        <v>0</v>
      </c>
      <c r="N25" s="46">
        <v>0</v>
      </c>
      <c r="O25" s="46">
        <v>0</v>
      </c>
      <c r="P25" s="46">
        <v>0</v>
      </c>
      <c r="Q25" s="46">
        <v>0</v>
      </c>
      <c r="R25" s="46">
        <v>0</v>
      </c>
      <c r="S25" s="46">
        <v>28</v>
      </c>
      <c r="T25" s="46">
        <v>29</v>
      </c>
      <c r="U25" s="46">
        <v>15</v>
      </c>
      <c r="V25" s="46">
        <v>0</v>
      </c>
      <c r="W25" s="46">
        <v>0</v>
      </c>
      <c r="X25" s="46">
        <v>0</v>
      </c>
      <c r="Y25" s="46">
        <v>0</v>
      </c>
      <c r="Z25" s="46">
        <v>19</v>
      </c>
      <c r="AA25" s="46">
        <v>14</v>
      </c>
      <c r="AB25" s="46">
        <v>0</v>
      </c>
      <c r="AC25" s="46">
        <v>0</v>
      </c>
      <c r="AD25" s="46">
        <v>0</v>
      </c>
      <c r="AE25" s="46">
        <v>46</v>
      </c>
      <c r="AF25" s="46">
        <v>30</v>
      </c>
      <c r="AG25" s="46">
        <v>19</v>
      </c>
      <c r="AH25" s="46">
        <v>0</v>
      </c>
      <c r="AI25" s="46">
        <v>0</v>
      </c>
      <c r="AJ25" s="46">
        <v>0</v>
      </c>
    </row>
    <row r="26" spans="1:36">
      <c r="A26" s="45" t="s">
        <v>224</v>
      </c>
      <c r="B26" s="45" t="s">
        <v>225</v>
      </c>
      <c r="C26" s="49">
        <v>0</v>
      </c>
      <c r="D26" s="49">
        <v>0</v>
      </c>
      <c r="E26" s="49">
        <v>0</v>
      </c>
      <c r="F26" s="49">
        <v>0</v>
      </c>
      <c r="G26" s="49">
        <v>0</v>
      </c>
      <c r="H26" s="49">
        <v>0</v>
      </c>
      <c r="I26" s="160"/>
      <c r="J26" s="160"/>
      <c r="K26" s="160"/>
      <c r="L26" s="160"/>
      <c r="M26" s="46">
        <v>0</v>
      </c>
      <c r="N26" s="46">
        <v>0</v>
      </c>
      <c r="O26" s="46">
        <v>0</v>
      </c>
      <c r="P26" s="46">
        <v>0</v>
      </c>
      <c r="Q26" s="46">
        <v>0</v>
      </c>
      <c r="R26" s="46">
        <v>0</v>
      </c>
      <c r="S26" s="46">
        <v>0</v>
      </c>
      <c r="T26" s="46">
        <v>0</v>
      </c>
      <c r="U26" s="46">
        <v>0</v>
      </c>
      <c r="V26" s="46">
        <v>0</v>
      </c>
      <c r="W26" s="46">
        <v>0</v>
      </c>
      <c r="X26" s="46">
        <v>0</v>
      </c>
      <c r="Y26" s="46">
        <v>0</v>
      </c>
      <c r="Z26" s="46">
        <v>0</v>
      </c>
      <c r="AA26" s="46">
        <v>0</v>
      </c>
      <c r="AB26" s="46">
        <v>0</v>
      </c>
      <c r="AC26" s="46">
        <v>0</v>
      </c>
      <c r="AD26" s="46">
        <v>0</v>
      </c>
      <c r="AE26" s="46">
        <v>0</v>
      </c>
      <c r="AF26" s="46">
        <v>0</v>
      </c>
      <c r="AG26" s="46">
        <v>0</v>
      </c>
      <c r="AH26" s="46">
        <v>0</v>
      </c>
      <c r="AI26" s="46">
        <v>0</v>
      </c>
      <c r="AJ26" s="46">
        <v>0</v>
      </c>
    </row>
    <row r="27" spans="1:36">
      <c r="A27" s="45" t="s">
        <v>226</v>
      </c>
      <c r="B27" s="45" t="s">
        <v>227</v>
      </c>
      <c r="C27" s="49">
        <v>0</v>
      </c>
      <c r="D27" s="49">
        <v>0</v>
      </c>
      <c r="E27" s="49">
        <v>0</v>
      </c>
      <c r="F27" s="49">
        <v>0</v>
      </c>
      <c r="G27" s="49">
        <v>0</v>
      </c>
      <c r="H27" s="49">
        <v>0</v>
      </c>
      <c r="I27" s="160"/>
      <c r="J27" s="160"/>
      <c r="K27" s="160"/>
      <c r="L27" s="160"/>
      <c r="M27" s="46">
        <v>0</v>
      </c>
      <c r="N27" s="46">
        <v>0</v>
      </c>
      <c r="O27" s="46">
        <v>0</v>
      </c>
      <c r="P27" s="46">
        <v>0</v>
      </c>
      <c r="Q27" s="46">
        <v>0</v>
      </c>
      <c r="R27" s="46">
        <v>0</v>
      </c>
      <c r="S27" s="46">
        <v>0</v>
      </c>
      <c r="T27" s="46">
        <v>0</v>
      </c>
      <c r="U27" s="46">
        <v>0</v>
      </c>
      <c r="V27" s="46">
        <v>0</v>
      </c>
      <c r="W27" s="46">
        <v>0</v>
      </c>
      <c r="X27" s="46">
        <v>0</v>
      </c>
      <c r="Y27" s="46">
        <v>0</v>
      </c>
      <c r="Z27" s="46">
        <v>0</v>
      </c>
      <c r="AA27" s="46">
        <v>0</v>
      </c>
      <c r="AB27" s="46">
        <v>0</v>
      </c>
      <c r="AC27" s="46">
        <v>0</v>
      </c>
      <c r="AD27" s="46">
        <v>0</v>
      </c>
      <c r="AE27" s="46">
        <v>0</v>
      </c>
      <c r="AF27" s="46">
        <v>0</v>
      </c>
      <c r="AG27" s="46">
        <v>0</v>
      </c>
      <c r="AH27" s="46">
        <v>0</v>
      </c>
      <c r="AI27" s="46">
        <v>0</v>
      </c>
      <c r="AJ27" s="46">
        <v>0</v>
      </c>
    </row>
    <row r="28" spans="1:36">
      <c r="A28" s="45" t="s">
        <v>228</v>
      </c>
      <c r="B28" s="45" t="s">
        <v>229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  <c r="I28" s="160"/>
      <c r="J28" s="160"/>
      <c r="K28" s="160"/>
      <c r="L28" s="160"/>
      <c r="M28" s="46">
        <v>0</v>
      </c>
      <c r="N28" s="46">
        <v>0</v>
      </c>
      <c r="O28" s="46">
        <v>0</v>
      </c>
      <c r="P28" s="46">
        <v>0</v>
      </c>
      <c r="Q28" s="46">
        <v>0</v>
      </c>
      <c r="R28" s="46">
        <v>0</v>
      </c>
      <c r="S28" s="46">
        <v>0</v>
      </c>
      <c r="T28" s="46">
        <v>0</v>
      </c>
      <c r="U28" s="46">
        <v>0</v>
      </c>
      <c r="V28" s="46">
        <v>0</v>
      </c>
      <c r="W28" s="46">
        <v>0</v>
      </c>
      <c r="X28" s="46">
        <v>0</v>
      </c>
      <c r="Y28" s="46">
        <v>0</v>
      </c>
      <c r="Z28" s="46">
        <v>0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0</v>
      </c>
      <c r="AG28" s="46">
        <v>0</v>
      </c>
      <c r="AH28" s="46">
        <v>0</v>
      </c>
      <c r="AI28" s="46">
        <v>0</v>
      </c>
      <c r="AJ28" s="46">
        <v>0</v>
      </c>
    </row>
    <row r="29" spans="1:36">
      <c r="A29" s="45" t="s">
        <v>509</v>
      </c>
      <c r="B29" s="45" t="s">
        <v>510</v>
      </c>
      <c r="C29" s="49">
        <v>314</v>
      </c>
      <c r="D29" s="49">
        <v>341</v>
      </c>
      <c r="E29" s="49">
        <v>281</v>
      </c>
      <c r="F29" s="49">
        <v>97</v>
      </c>
      <c r="G29" s="49">
        <v>109</v>
      </c>
      <c r="H29" s="49">
        <v>93</v>
      </c>
      <c r="I29" s="160">
        <v>30.891719745222929</v>
      </c>
      <c r="J29" s="160">
        <v>31.964809384164223</v>
      </c>
      <c r="K29" s="160">
        <v>33.096085409252666</v>
      </c>
      <c r="L29" s="160">
        <v>2.2043656640297371</v>
      </c>
      <c r="M29" s="46">
        <v>2</v>
      </c>
      <c r="N29" s="46">
        <v>3</v>
      </c>
      <c r="O29" s="46">
        <v>8</v>
      </c>
      <c r="P29" s="46">
        <v>5</v>
      </c>
      <c r="Q29" s="46">
        <v>4</v>
      </c>
      <c r="R29" s="46">
        <v>5</v>
      </c>
      <c r="S29" s="46">
        <v>92</v>
      </c>
      <c r="T29" s="46">
        <v>105</v>
      </c>
      <c r="U29" s="46">
        <v>88</v>
      </c>
      <c r="V29" s="46">
        <v>0</v>
      </c>
      <c r="W29" s="46">
        <v>0</v>
      </c>
      <c r="X29" s="46">
        <v>0</v>
      </c>
      <c r="Y29" s="46">
        <v>133</v>
      </c>
      <c r="Z29" s="46">
        <v>163</v>
      </c>
      <c r="AA29" s="46">
        <v>115</v>
      </c>
      <c r="AB29" s="46">
        <v>0</v>
      </c>
      <c r="AC29" s="46">
        <v>0</v>
      </c>
      <c r="AD29" s="46">
        <v>0</v>
      </c>
      <c r="AE29" s="46">
        <v>82</v>
      </c>
      <c r="AF29" s="46">
        <v>66</v>
      </c>
      <c r="AG29" s="46">
        <v>65</v>
      </c>
      <c r="AH29" s="46">
        <v>0</v>
      </c>
      <c r="AI29" s="46">
        <v>0</v>
      </c>
      <c r="AJ29" s="46">
        <v>0</v>
      </c>
    </row>
    <row r="30" spans="1:36">
      <c r="A30" s="45" t="s">
        <v>230</v>
      </c>
      <c r="B30" s="45" t="s">
        <v>231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  <c r="I30" s="160"/>
      <c r="J30" s="160"/>
      <c r="K30" s="160"/>
      <c r="L30" s="160"/>
      <c r="M30" s="46">
        <v>0</v>
      </c>
      <c r="N30" s="46">
        <v>0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  <c r="T30" s="46">
        <v>0</v>
      </c>
      <c r="U30" s="46">
        <v>0</v>
      </c>
      <c r="V30" s="46">
        <v>0</v>
      </c>
      <c r="W30" s="46">
        <v>0</v>
      </c>
      <c r="X30" s="46">
        <v>0</v>
      </c>
      <c r="Y30" s="46">
        <v>0</v>
      </c>
      <c r="Z30" s="46">
        <v>0</v>
      </c>
      <c r="AA30" s="46">
        <v>0</v>
      </c>
      <c r="AB30" s="46">
        <v>0</v>
      </c>
      <c r="AC30" s="46">
        <v>0</v>
      </c>
      <c r="AD30" s="46">
        <v>0</v>
      </c>
      <c r="AE30" s="46">
        <v>0</v>
      </c>
      <c r="AF30" s="46">
        <v>0</v>
      </c>
      <c r="AG30" s="46">
        <v>0</v>
      </c>
      <c r="AH30" s="46">
        <v>0</v>
      </c>
      <c r="AI30" s="46">
        <v>0</v>
      </c>
      <c r="AJ30" s="46">
        <v>0</v>
      </c>
    </row>
    <row r="31" spans="1:36">
      <c r="A31" s="45" t="s">
        <v>232</v>
      </c>
      <c r="B31" s="45" t="s">
        <v>233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  <c r="H31" s="49">
        <v>0</v>
      </c>
      <c r="I31" s="160"/>
      <c r="J31" s="160"/>
      <c r="K31" s="160"/>
      <c r="L31" s="160"/>
      <c r="M31" s="46">
        <v>0</v>
      </c>
      <c r="N31" s="46">
        <v>0</v>
      </c>
      <c r="O31" s="46">
        <v>0</v>
      </c>
      <c r="P31" s="46">
        <v>0</v>
      </c>
      <c r="Q31" s="46">
        <v>0</v>
      </c>
      <c r="R31" s="46">
        <v>0</v>
      </c>
      <c r="S31" s="46">
        <v>0</v>
      </c>
      <c r="T31" s="46">
        <v>0</v>
      </c>
      <c r="U31" s="46">
        <v>0</v>
      </c>
      <c r="V31" s="46">
        <v>0</v>
      </c>
      <c r="W31" s="46">
        <v>0</v>
      </c>
      <c r="X31" s="46">
        <v>0</v>
      </c>
      <c r="Y31" s="46">
        <v>0</v>
      </c>
      <c r="Z31" s="46">
        <v>0</v>
      </c>
      <c r="AA31" s="46">
        <v>0</v>
      </c>
      <c r="AB31" s="46">
        <v>0</v>
      </c>
      <c r="AC31" s="46">
        <v>0</v>
      </c>
      <c r="AD31" s="46">
        <v>0</v>
      </c>
      <c r="AE31" s="46">
        <v>0</v>
      </c>
      <c r="AF31" s="46">
        <v>0</v>
      </c>
      <c r="AG31" s="46">
        <v>0</v>
      </c>
      <c r="AH31" s="46">
        <v>0</v>
      </c>
      <c r="AI31" s="46">
        <v>0</v>
      </c>
      <c r="AJ31" s="46">
        <v>0</v>
      </c>
    </row>
    <row r="32" spans="1:36">
      <c r="A32" s="45" t="s">
        <v>234</v>
      </c>
      <c r="B32" s="45" t="s">
        <v>235</v>
      </c>
      <c r="C32" s="49">
        <v>80</v>
      </c>
      <c r="D32" s="49">
        <v>99</v>
      </c>
      <c r="E32" s="49">
        <v>65</v>
      </c>
      <c r="F32" s="49">
        <v>28</v>
      </c>
      <c r="G32" s="49">
        <v>34</v>
      </c>
      <c r="H32" s="49">
        <v>22</v>
      </c>
      <c r="I32" s="160">
        <v>35</v>
      </c>
      <c r="J32" s="160">
        <v>34.343434343434346</v>
      </c>
      <c r="K32" s="160">
        <v>33.846153846153847</v>
      </c>
      <c r="L32" s="160">
        <v>-1.1538461538461533</v>
      </c>
      <c r="M32" s="46">
        <v>0</v>
      </c>
      <c r="N32" s="46">
        <v>0</v>
      </c>
      <c r="O32" s="46">
        <v>0</v>
      </c>
      <c r="P32" s="46">
        <v>0</v>
      </c>
      <c r="Q32" s="46">
        <v>0</v>
      </c>
      <c r="R32" s="46">
        <v>0</v>
      </c>
      <c r="S32" s="46">
        <v>28</v>
      </c>
      <c r="T32" s="46">
        <v>34</v>
      </c>
      <c r="U32" s="46">
        <v>22</v>
      </c>
      <c r="V32" s="46">
        <v>0</v>
      </c>
      <c r="W32" s="46">
        <v>0</v>
      </c>
      <c r="X32" s="46">
        <v>0</v>
      </c>
      <c r="Y32" s="46">
        <v>52</v>
      </c>
      <c r="Z32" s="46">
        <v>65</v>
      </c>
      <c r="AA32" s="46">
        <v>43</v>
      </c>
      <c r="AB32" s="46">
        <v>0</v>
      </c>
      <c r="AC32" s="46">
        <v>0</v>
      </c>
      <c r="AD32" s="46">
        <v>0</v>
      </c>
      <c r="AE32" s="46">
        <v>0</v>
      </c>
      <c r="AF32" s="46">
        <v>0</v>
      </c>
      <c r="AG32" s="46">
        <v>0</v>
      </c>
      <c r="AH32" s="46">
        <v>0</v>
      </c>
      <c r="AI32" s="46">
        <v>0</v>
      </c>
      <c r="AJ32" s="46">
        <v>0</v>
      </c>
    </row>
    <row r="33" spans="1:36">
      <c r="A33" s="45" t="s">
        <v>236</v>
      </c>
      <c r="B33" s="45" t="s">
        <v>237</v>
      </c>
      <c r="C33" s="49">
        <v>160</v>
      </c>
      <c r="D33" s="49">
        <v>178</v>
      </c>
      <c r="E33" s="49">
        <v>164</v>
      </c>
      <c r="F33" s="49">
        <v>51</v>
      </c>
      <c r="G33" s="49">
        <v>51</v>
      </c>
      <c r="H33" s="49">
        <v>48</v>
      </c>
      <c r="I33" s="160">
        <v>31.875</v>
      </c>
      <c r="J33" s="160">
        <v>28.651685393258425</v>
      </c>
      <c r="K33" s="160">
        <v>29.26829268292683</v>
      </c>
      <c r="L33" s="160">
        <v>-2.6067073170731696</v>
      </c>
      <c r="M33" s="46">
        <v>2</v>
      </c>
      <c r="N33" s="46">
        <v>3</v>
      </c>
      <c r="O33" s="46">
        <v>8</v>
      </c>
      <c r="P33" s="46">
        <v>5</v>
      </c>
      <c r="Q33" s="46">
        <v>4</v>
      </c>
      <c r="R33" s="46">
        <v>5</v>
      </c>
      <c r="S33" s="46">
        <v>46</v>
      </c>
      <c r="T33" s="46">
        <v>47</v>
      </c>
      <c r="U33" s="46">
        <v>43</v>
      </c>
      <c r="V33" s="46">
        <v>0</v>
      </c>
      <c r="W33" s="46">
        <v>0</v>
      </c>
      <c r="X33" s="46">
        <v>0</v>
      </c>
      <c r="Y33" s="46">
        <v>58</v>
      </c>
      <c r="Z33" s="46">
        <v>82</v>
      </c>
      <c r="AA33" s="46">
        <v>64</v>
      </c>
      <c r="AB33" s="46">
        <v>0</v>
      </c>
      <c r="AC33" s="46">
        <v>0</v>
      </c>
      <c r="AD33" s="46">
        <v>0</v>
      </c>
      <c r="AE33" s="46">
        <v>49</v>
      </c>
      <c r="AF33" s="46">
        <v>42</v>
      </c>
      <c r="AG33" s="46">
        <v>44</v>
      </c>
      <c r="AH33" s="46">
        <v>0</v>
      </c>
      <c r="AI33" s="46">
        <v>0</v>
      </c>
      <c r="AJ33" s="46">
        <v>0</v>
      </c>
    </row>
    <row r="34" spans="1:36">
      <c r="A34" s="45" t="s">
        <v>238</v>
      </c>
      <c r="B34" s="45" t="s">
        <v>239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  <c r="H34" s="49">
        <v>0</v>
      </c>
      <c r="I34" s="160"/>
      <c r="J34" s="160"/>
      <c r="K34" s="160"/>
      <c r="L34" s="160"/>
      <c r="M34" s="46">
        <v>0</v>
      </c>
      <c r="N34" s="46">
        <v>0</v>
      </c>
      <c r="O34" s="46">
        <v>0</v>
      </c>
      <c r="P34" s="46">
        <v>0</v>
      </c>
      <c r="Q34" s="46">
        <v>0</v>
      </c>
      <c r="R34" s="46">
        <v>0</v>
      </c>
      <c r="S34" s="46">
        <v>0</v>
      </c>
      <c r="T34" s="46">
        <v>0</v>
      </c>
      <c r="U34" s="46">
        <v>0</v>
      </c>
      <c r="V34" s="46">
        <v>0</v>
      </c>
      <c r="W34" s="46">
        <v>0</v>
      </c>
      <c r="X34" s="46">
        <v>0</v>
      </c>
      <c r="Y34" s="46">
        <v>0</v>
      </c>
      <c r="Z34" s="46">
        <v>0</v>
      </c>
      <c r="AA34" s="46">
        <v>0</v>
      </c>
      <c r="AB34" s="46">
        <v>0</v>
      </c>
      <c r="AC34" s="46">
        <v>0</v>
      </c>
      <c r="AD34" s="46">
        <v>0</v>
      </c>
      <c r="AE34" s="46">
        <v>0</v>
      </c>
      <c r="AF34" s="46">
        <v>0</v>
      </c>
      <c r="AG34" s="46">
        <v>0</v>
      </c>
      <c r="AH34" s="46">
        <v>0</v>
      </c>
      <c r="AI34" s="46">
        <v>0</v>
      </c>
      <c r="AJ34" s="46">
        <v>0</v>
      </c>
    </row>
    <row r="35" spans="1:36">
      <c r="A35" s="45" t="s">
        <v>240</v>
      </c>
      <c r="B35" s="45" t="s">
        <v>241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  <c r="H35" s="49">
        <v>0</v>
      </c>
      <c r="I35" s="160"/>
      <c r="J35" s="160"/>
      <c r="K35" s="160"/>
      <c r="L35" s="160"/>
      <c r="M35" s="46">
        <v>0</v>
      </c>
      <c r="N35" s="46">
        <v>0</v>
      </c>
      <c r="O35" s="46">
        <v>0</v>
      </c>
      <c r="P35" s="46">
        <v>0</v>
      </c>
      <c r="Q35" s="46">
        <v>0</v>
      </c>
      <c r="R35" s="46">
        <v>0</v>
      </c>
      <c r="S35" s="46">
        <v>0</v>
      </c>
      <c r="T35" s="46">
        <v>0</v>
      </c>
      <c r="U35" s="46">
        <v>0</v>
      </c>
      <c r="V35" s="46">
        <v>0</v>
      </c>
      <c r="W35" s="46">
        <v>0</v>
      </c>
      <c r="X35" s="46">
        <v>0</v>
      </c>
      <c r="Y35" s="46">
        <v>0</v>
      </c>
      <c r="Z35" s="46">
        <v>0</v>
      </c>
      <c r="AA35" s="46">
        <v>0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0</v>
      </c>
      <c r="AI35" s="46">
        <v>0</v>
      </c>
      <c r="AJ35" s="46">
        <v>0</v>
      </c>
    </row>
    <row r="36" spans="1:36">
      <c r="A36" s="45" t="s">
        <v>242</v>
      </c>
      <c r="B36" s="45" t="s">
        <v>243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  <c r="H36" s="49">
        <v>0</v>
      </c>
      <c r="I36" s="160"/>
      <c r="J36" s="160"/>
      <c r="K36" s="160"/>
      <c r="L36" s="160"/>
      <c r="M36" s="46">
        <v>0</v>
      </c>
      <c r="N36" s="46">
        <v>0</v>
      </c>
      <c r="O36" s="46">
        <v>0</v>
      </c>
      <c r="P36" s="46">
        <v>0</v>
      </c>
      <c r="Q36" s="46">
        <v>0</v>
      </c>
      <c r="R36" s="46">
        <v>0</v>
      </c>
      <c r="S36" s="46">
        <v>0</v>
      </c>
      <c r="T36" s="46">
        <v>0</v>
      </c>
      <c r="U36" s="46">
        <v>0</v>
      </c>
      <c r="V36" s="46">
        <v>0</v>
      </c>
      <c r="W36" s="46">
        <v>0</v>
      </c>
      <c r="X36" s="46">
        <v>0</v>
      </c>
      <c r="Y36" s="46">
        <v>0</v>
      </c>
      <c r="Z36" s="46">
        <v>0</v>
      </c>
      <c r="AA36" s="46">
        <v>0</v>
      </c>
      <c r="AB36" s="46">
        <v>0</v>
      </c>
      <c r="AC36" s="46">
        <v>0</v>
      </c>
      <c r="AD36" s="46">
        <v>0</v>
      </c>
      <c r="AE36" s="46">
        <v>0</v>
      </c>
      <c r="AF36" s="46">
        <v>0</v>
      </c>
      <c r="AG36" s="46">
        <v>0</v>
      </c>
      <c r="AH36" s="46">
        <v>0</v>
      </c>
      <c r="AI36" s="46">
        <v>0</v>
      </c>
      <c r="AJ36" s="46">
        <v>0</v>
      </c>
    </row>
    <row r="37" spans="1:36">
      <c r="A37" s="45" t="s">
        <v>244</v>
      </c>
      <c r="B37" s="45" t="s">
        <v>245</v>
      </c>
      <c r="C37" s="49">
        <v>74</v>
      </c>
      <c r="D37" s="49">
        <v>64</v>
      </c>
      <c r="E37" s="49">
        <v>52</v>
      </c>
      <c r="F37" s="49">
        <v>18</v>
      </c>
      <c r="G37" s="49">
        <v>24</v>
      </c>
      <c r="H37" s="49">
        <v>23</v>
      </c>
      <c r="I37" s="160">
        <v>24.324324324324323</v>
      </c>
      <c r="J37" s="160">
        <v>37.5</v>
      </c>
      <c r="K37" s="160">
        <v>44.230769230769234</v>
      </c>
      <c r="L37" s="160">
        <v>19.906444906444911</v>
      </c>
      <c r="M37" s="46">
        <v>0</v>
      </c>
      <c r="N37" s="46">
        <v>0</v>
      </c>
      <c r="O37" s="46">
        <v>0</v>
      </c>
      <c r="P37" s="46">
        <v>0</v>
      </c>
      <c r="Q37" s="46">
        <v>0</v>
      </c>
      <c r="R37" s="46">
        <v>0</v>
      </c>
      <c r="S37" s="46">
        <v>18</v>
      </c>
      <c r="T37" s="46">
        <v>24</v>
      </c>
      <c r="U37" s="46">
        <v>23</v>
      </c>
      <c r="V37" s="46">
        <v>0</v>
      </c>
      <c r="W37" s="46">
        <v>0</v>
      </c>
      <c r="X37" s="46">
        <v>0</v>
      </c>
      <c r="Y37" s="46">
        <v>23</v>
      </c>
      <c r="Z37" s="46">
        <v>16</v>
      </c>
      <c r="AA37" s="46">
        <v>8</v>
      </c>
      <c r="AB37" s="46">
        <v>0</v>
      </c>
      <c r="AC37" s="46">
        <v>0</v>
      </c>
      <c r="AD37" s="46">
        <v>0</v>
      </c>
      <c r="AE37" s="46">
        <v>33</v>
      </c>
      <c r="AF37" s="46">
        <v>24</v>
      </c>
      <c r="AG37" s="46">
        <v>21</v>
      </c>
      <c r="AH37" s="46">
        <v>0</v>
      </c>
      <c r="AI37" s="46">
        <v>0</v>
      </c>
      <c r="AJ37" s="46">
        <v>0</v>
      </c>
    </row>
    <row r="38" spans="1:36">
      <c r="A38" s="45" t="s">
        <v>511</v>
      </c>
      <c r="B38" s="45" t="s">
        <v>512</v>
      </c>
      <c r="C38" s="49">
        <v>403</v>
      </c>
      <c r="D38" s="49">
        <v>413</v>
      </c>
      <c r="E38" s="49">
        <v>344</v>
      </c>
      <c r="F38" s="49">
        <v>107</v>
      </c>
      <c r="G38" s="49">
        <v>109</v>
      </c>
      <c r="H38" s="49">
        <v>109</v>
      </c>
      <c r="I38" s="160">
        <v>26.550868486352357</v>
      </c>
      <c r="J38" s="160">
        <v>26.392251815980629</v>
      </c>
      <c r="K38" s="160">
        <v>31.686046511627907</v>
      </c>
      <c r="L38" s="160">
        <v>5.1351780252755503</v>
      </c>
      <c r="M38" s="46">
        <v>7</v>
      </c>
      <c r="N38" s="46">
        <v>10</v>
      </c>
      <c r="O38" s="46">
        <v>4</v>
      </c>
      <c r="P38" s="46">
        <v>4</v>
      </c>
      <c r="Q38" s="46">
        <v>5</v>
      </c>
      <c r="R38" s="46">
        <v>7</v>
      </c>
      <c r="S38" s="46">
        <v>103</v>
      </c>
      <c r="T38" s="46">
        <v>104</v>
      </c>
      <c r="U38" s="46">
        <v>102</v>
      </c>
      <c r="V38" s="46">
        <v>0</v>
      </c>
      <c r="W38" s="46">
        <v>0</v>
      </c>
      <c r="X38" s="46">
        <v>0</v>
      </c>
      <c r="Y38" s="46">
        <v>160</v>
      </c>
      <c r="Z38" s="46">
        <v>171</v>
      </c>
      <c r="AA38" s="46">
        <v>139</v>
      </c>
      <c r="AB38" s="46">
        <v>0</v>
      </c>
      <c r="AC38" s="46">
        <v>0</v>
      </c>
      <c r="AD38" s="46">
        <v>0</v>
      </c>
      <c r="AE38" s="46">
        <v>129</v>
      </c>
      <c r="AF38" s="46">
        <v>123</v>
      </c>
      <c r="AG38" s="46">
        <v>92</v>
      </c>
      <c r="AH38" s="46">
        <v>0</v>
      </c>
      <c r="AI38" s="46">
        <v>0</v>
      </c>
      <c r="AJ38" s="46">
        <v>0</v>
      </c>
    </row>
    <row r="39" spans="1:36">
      <c r="A39" s="45" t="s">
        <v>246</v>
      </c>
      <c r="B39" s="45" t="s">
        <v>247</v>
      </c>
      <c r="C39" s="49">
        <v>285</v>
      </c>
      <c r="D39" s="49">
        <v>257</v>
      </c>
      <c r="E39" s="49">
        <v>204</v>
      </c>
      <c r="F39" s="49">
        <v>64</v>
      </c>
      <c r="G39" s="49">
        <v>53</v>
      </c>
      <c r="H39" s="49">
        <v>57</v>
      </c>
      <c r="I39" s="160">
        <v>22.456140350877192</v>
      </c>
      <c r="J39" s="160">
        <v>20.622568093385215</v>
      </c>
      <c r="K39" s="160">
        <v>27.941176470588236</v>
      </c>
      <c r="L39" s="160">
        <v>5.4850361197110438</v>
      </c>
      <c r="M39" s="46">
        <v>7</v>
      </c>
      <c r="N39" s="46">
        <v>10</v>
      </c>
      <c r="O39" s="46">
        <v>4</v>
      </c>
      <c r="P39" s="46">
        <v>4</v>
      </c>
      <c r="Q39" s="46">
        <v>5</v>
      </c>
      <c r="R39" s="46">
        <v>7</v>
      </c>
      <c r="S39" s="46">
        <v>60</v>
      </c>
      <c r="T39" s="46">
        <v>48</v>
      </c>
      <c r="U39" s="46">
        <v>50</v>
      </c>
      <c r="V39" s="46">
        <v>0</v>
      </c>
      <c r="W39" s="46">
        <v>0</v>
      </c>
      <c r="X39" s="46">
        <v>0</v>
      </c>
      <c r="Y39" s="46">
        <v>98</v>
      </c>
      <c r="Z39" s="46">
        <v>96</v>
      </c>
      <c r="AA39" s="46">
        <v>62</v>
      </c>
      <c r="AB39" s="46">
        <v>0</v>
      </c>
      <c r="AC39" s="46">
        <v>0</v>
      </c>
      <c r="AD39" s="46">
        <v>0</v>
      </c>
      <c r="AE39" s="46">
        <v>116</v>
      </c>
      <c r="AF39" s="46">
        <v>98</v>
      </c>
      <c r="AG39" s="46">
        <v>81</v>
      </c>
      <c r="AH39" s="46">
        <v>0</v>
      </c>
      <c r="AI39" s="46">
        <v>0</v>
      </c>
      <c r="AJ39" s="46">
        <v>0</v>
      </c>
    </row>
    <row r="40" spans="1:36">
      <c r="A40" s="45" t="s">
        <v>248</v>
      </c>
      <c r="B40" s="45" t="s">
        <v>249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  <c r="H40" s="49">
        <v>0</v>
      </c>
      <c r="I40" s="160"/>
      <c r="J40" s="160"/>
      <c r="K40" s="160"/>
      <c r="L40" s="160"/>
      <c r="M40" s="46">
        <v>0</v>
      </c>
      <c r="N40" s="46"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6">
        <v>0</v>
      </c>
      <c r="U40" s="46">
        <v>0</v>
      </c>
      <c r="V40" s="46">
        <v>0</v>
      </c>
      <c r="W40" s="46">
        <v>0</v>
      </c>
      <c r="X40" s="46">
        <v>0</v>
      </c>
      <c r="Y40" s="46">
        <v>0</v>
      </c>
      <c r="Z40" s="46">
        <v>0</v>
      </c>
      <c r="AA40" s="46">
        <v>0</v>
      </c>
      <c r="AB40" s="46">
        <v>0</v>
      </c>
      <c r="AC40" s="46">
        <v>0</v>
      </c>
      <c r="AD40" s="46">
        <v>0</v>
      </c>
      <c r="AE40" s="46">
        <v>0</v>
      </c>
      <c r="AF40" s="46">
        <v>0</v>
      </c>
      <c r="AG40" s="46">
        <v>0</v>
      </c>
      <c r="AH40" s="46">
        <v>0</v>
      </c>
      <c r="AI40" s="46">
        <v>0</v>
      </c>
      <c r="AJ40" s="46">
        <v>0</v>
      </c>
    </row>
    <row r="41" spans="1:36">
      <c r="A41" s="45" t="s">
        <v>250</v>
      </c>
      <c r="B41" s="45" t="s">
        <v>251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  <c r="H41" s="49">
        <v>0</v>
      </c>
      <c r="I41" s="160"/>
      <c r="J41" s="160"/>
      <c r="K41" s="160"/>
      <c r="L41" s="160"/>
      <c r="M41" s="46">
        <v>0</v>
      </c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6">
        <v>0</v>
      </c>
      <c r="W41" s="46">
        <v>0</v>
      </c>
      <c r="X41" s="46">
        <v>0</v>
      </c>
      <c r="Y41" s="46">
        <v>0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0</v>
      </c>
      <c r="AI41" s="46">
        <v>0</v>
      </c>
      <c r="AJ41" s="46">
        <v>0</v>
      </c>
    </row>
    <row r="42" spans="1:36">
      <c r="A42" s="45" t="s">
        <v>252</v>
      </c>
      <c r="B42" s="45" t="s">
        <v>253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160"/>
      <c r="J42" s="160"/>
      <c r="K42" s="160"/>
      <c r="L42" s="160"/>
      <c r="M42" s="46">
        <v>0</v>
      </c>
      <c r="N42" s="46">
        <v>0</v>
      </c>
      <c r="O42" s="46">
        <v>0</v>
      </c>
      <c r="P42" s="46">
        <v>0</v>
      </c>
      <c r="Q42" s="46">
        <v>0</v>
      </c>
      <c r="R42" s="46">
        <v>0</v>
      </c>
      <c r="S42" s="46">
        <v>0</v>
      </c>
      <c r="T42" s="46">
        <v>0</v>
      </c>
      <c r="U42" s="46">
        <v>0</v>
      </c>
      <c r="V42" s="46">
        <v>0</v>
      </c>
      <c r="W42" s="46">
        <v>0</v>
      </c>
      <c r="X42" s="46">
        <v>0</v>
      </c>
      <c r="Y42" s="46">
        <v>0</v>
      </c>
      <c r="Z42" s="46">
        <v>0</v>
      </c>
      <c r="AA42" s="46">
        <v>0</v>
      </c>
      <c r="AB42" s="46">
        <v>0</v>
      </c>
      <c r="AC42" s="46">
        <v>0</v>
      </c>
      <c r="AD42" s="46">
        <v>0</v>
      </c>
      <c r="AE42" s="46">
        <v>0</v>
      </c>
      <c r="AF42" s="46">
        <v>0</v>
      </c>
      <c r="AG42" s="46">
        <v>0</v>
      </c>
      <c r="AH42" s="46">
        <v>0</v>
      </c>
      <c r="AI42" s="46">
        <v>0</v>
      </c>
      <c r="AJ42" s="46">
        <v>0</v>
      </c>
    </row>
    <row r="43" spans="1:36">
      <c r="A43" s="45" t="s">
        <v>254</v>
      </c>
      <c r="B43" s="45" t="s">
        <v>255</v>
      </c>
      <c r="C43" s="49">
        <v>0</v>
      </c>
      <c r="D43" s="49">
        <v>0</v>
      </c>
      <c r="E43" s="49">
        <v>0</v>
      </c>
      <c r="F43" s="49">
        <v>0</v>
      </c>
      <c r="G43" s="49">
        <v>0</v>
      </c>
      <c r="H43" s="49">
        <v>0</v>
      </c>
      <c r="I43" s="160"/>
      <c r="J43" s="160"/>
      <c r="K43" s="160"/>
      <c r="L43" s="160"/>
      <c r="M43" s="46">
        <v>0</v>
      </c>
      <c r="N43" s="46">
        <v>0</v>
      </c>
      <c r="O43" s="46">
        <v>0</v>
      </c>
      <c r="P43" s="46">
        <v>0</v>
      </c>
      <c r="Q43" s="46">
        <v>0</v>
      </c>
      <c r="R43" s="46">
        <v>0</v>
      </c>
      <c r="S43" s="46">
        <v>0</v>
      </c>
      <c r="T43" s="46">
        <v>0</v>
      </c>
      <c r="U43" s="46">
        <v>0</v>
      </c>
      <c r="V43" s="46">
        <v>0</v>
      </c>
      <c r="W43" s="46">
        <v>0</v>
      </c>
      <c r="X43" s="46">
        <v>0</v>
      </c>
      <c r="Y43" s="46">
        <v>0</v>
      </c>
      <c r="Z43" s="46">
        <v>0</v>
      </c>
      <c r="AA43" s="46">
        <v>0</v>
      </c>
      <c r="AB43" s="46">
        <v>0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0</v>
      </c>
      <c r="AI43" s="46">
        <v>0</v>
      </c>
      <c r="AJ43" s="46">
        <v>0</v>
      </c>
    </row>
    <row r="44" spans="1:36">
      <c r="A44" s="45" t="s">
        <v>256</v>
      </c>
      <c r="B44" s="45" t="s">
        <v>257</v>
      </c>
      <c r="C44" s="49">
        <v>94</v>
      </c>
      <c r="D44" s="49">
        <v>111</v>
      </c>
      <c r="E44" s="49">
        <v>107</v>
      </c>
      <c r="F44" s="49">
        <v>32</v>
      </c>
      <c r="G44" s="49">
        <v>36</v>
      </c>
      <c r="H44" s="49">
        <v>30</v>
      </c>
      <c r="I44" s="160">
        <v>34.042553191489361</v>
      </c>
      <c r="J44" s="160">
        <v>32.432432432432435</v>
      </c>
      <c r="K44" s="160">
        <v>28.037383177570092</v>
      </c>
      <c r="L44" s="160">
        <v>-6.005170013919269</v>
      </c>
      <c r="M44" s="46">
        <v>0</v>
      </c>
      <c r="N44" s="46">
        <v>0</v>
      </c>
      <c r="O44" s="46">
        <v>0</v>
      </c>
      <c r="P44" s="46">
        <v>0</v>
      </c>
      <c r="Q44" s="46">
        <v>0</v>
      </c>
      <c r="R44" s="46">
        <v>0</v>
      </c>
      <c r="S44" s="46">
        <v>32</v>
      </c>
      <c r="T44" s="46">
        <v>36</v>
      </c>
      <c r="U44" s="46">
        <v>30</v>
      </c>
      <c r="V44" s="46">
        <v>0</v>
      </c>
      <c r="W44" s="46">
        <v>0</v>
      </c>
      <c r="X44" s="46">
        <v>0</v>
      </c>
      <c r="Y44" s="46">
        <v>62</v>
      </c>
      <c r="Z44" s="46">
        <v>75</v>
      </c>
      <c r="AA44" s="46">
        <v>77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0</v>
      </c>
      <c r="AI44" s="46">
        <v>0</v>
      </c>
      <c r="AJ44" s="46">
        <v>0</v>
      </c>
    </row>
    <row r="45" spans="1:36">
      <c r="A45" s="45" t="s">
        <v>258</v>
      </c>
      <c r="B45" s="45" t="s">
        <v>259</v>
      </c>
      <c r="C45" s="49">
        <v>24</v>
      </c>
      <c r="D45" s="49">
        <v>45</v>
      </c>
      <c r="E45" s="49">
        <v>33</v>
      </c>
      <c r="F45" s="49">
        <v>11</v>
      </c>
      <c r="G45" s="49">
        <v>20</v>
      </c>
      <c r="H45" s="49">
        <v>22</v>
      </c>
      <c r="I45" s="160">
        <v>45.833333333333336</v>
      </c>
      <c r="J45" s="160">
        <v>44.444444444444443</v>
      </c>
      <c r="K45" s="160">
        <v>66.666666666666671</v>
      </c>
      <c r="L45" s="160">
        <v>20.833333333333336</v>
      </c>
      <c r="M45" s="46">
        <v>0</v>
      </c>
      <c r="N45" s="46">
        <v>0</v>
      </c>
      <c r="O45" s="46">
        <v>0</v>
      </c>
      <c r="P45" s="46">
        <v>0</v>
      </c>
      <c r="Q45" s="46">
        <v>0</v>
      </c>
      <c r="R45" s="46">
        <v>0</v>
      </c>
      <c r="S45" s="46">
        <v>11</v>
      </c>
      <c r="T45" s="46">
        <v>20</v>
      </c>
      <c r="U45" s="46">
        <v>22</v>
      </c>
      <c r="V45" s="46">
        <v>0</v>
      </c>
      <c r="W45" s="46">
        <v>0</v>
      </c>
      <c r="X45" s="46">
        <v>0</v>
      </c>
      <c r="Y45" s="46">
        <v>0</v>
      </c>
      <c r="Z45" s="46">
        <v>0</v>
      </c>
      <c r="AA45" s="46">
        <v>0</v>
      </c>
      <c r="AB45" s="46">
        <v>0</v>
      </c>
      <c r="AC45" s="46">
        <v>0</v>
      </c>
      <c r="AD45" s="46">
        <v>0</v>
      </c>
      <c r="AE45" s="46">
        <v>13</v>
      </c>
      <c r="AF45" s="46">
        <v>25</v>
      </c>
      <c r="AG45" s="46">
        <v>11</v>
      </c>
      <c r="AH45" s="46">
        <v>0</v>
      </c>
      <c r="AI45" s="46">
        <v>0</v>
      </c>
      <c r="AJ45" s="46">
        <v>0</v>
      </c>
    </row>
    <row r="46" spans="1:36">
      <c r="A46" s="45" t="s">
        <v>513</v>
      </c>
      <c r="B46" s="45" t="s">
        <v>514</v>
      </c>
      <c r="C46" s="49">
        <v>325</v>
      </c>
      <c r="D46" s="49">
        <v>304</v>
      </c>
      <c r="E46" s="49">
        <v>283</v>
      </c>
      <c r="F46" s="49">
        <v>86</v>
      </c>
      <c r="G46" s="49">
        <v>89</v>
      </c>
      <c r="H46" s="49">
        <v>64</v>
      </c>
      <c r="I46" s="160">
        <v>26.46153846153846</v>
      </c>
      <c r="J46" s="160">
        <v>29.276315789473685</v>
      </c>
      <c r="K46" s="160">
        <v>22.614840989399294</v>
      </c>
      <c r="L46" s="160">
        <v>-3.8466974721391658</v>
      </c>
      <c r="M46" s="46">
        <v>5</v>
      </c>
      <c r="N46" s="46">
        <v>6</v>
      </c>
      <c r="O46" s="46">
        <v>11</v>
      </c>
      <c r="P46" s="46">
        <v>0</v>
      </c>
      <c r="Q46" s="46">
        <v>0</v>
      </c>
      <c r="R46" s="46">
        <v>3</v>
      </c>
      <c r="S46" s="46">
        <v>86</v>
      </c>
      <c r="T46" s="46">
        <v>89</v>
      </c>
      <c r="U46" s="46">
        <v>61</v>
      </c>
      <c r="V46" s="46">
        <v>0</v>
      </c>
      <c r="W46" s="46">
        <v>0</v>
      </c>
      <c r="X46" s="46">
        <v>0</v>
      </c>
      <c r="Y46" s="46">
        <v>123</v>
      </c>
      <c r="Z46" s="46">
        <v>121</v>
      </c>
      <c r="AA46" s="46">
        <v>108</v>
      </c>
      <c r="AB46" s="46">
        <v>0</v>
      </c>
      <c r="AC46" s="46">
        <v>0</v>
      </c>
      <c r="AD46" s="46">
        <v>0</v>
      </c>
      <c r="AE46" s="46">
        <v>111</v>
      </c>
      <c r="AF46" s="46">
        <v>88</v>
      </c>
      <c r="AG46" s="46">
        <v>100</v>
      </c>
      <c r="AH46" s="46">
        <v>0</v>
      </c>
      <c r="AI46" s="46">
        <v>0</v>
      </c>
      <c r="AJ46" s="46">
        <v>0</v>
      </c>
    </row>
    <row r="47" spans="1:36">
      <c r="A47" s="45" t="s">
        <v>260</v>
      </c>
      <c r="B47" s="45" t="s">
        <v>261</v>
      </c>
      <c r="C47" s="49">
        <v>243</v>
      </c>
      <c r="D47" s="49">
        <v>225</v>
      </c>
      <c r="E47" s="49">
        <v>216</v>
      </c>
      <c r="F47" s="49">
        <v>63</v>
      </c>
      <c r="G47" s="49">
        <v>62</v>
      </c>
      <c r="H47" s="49">
        <v>40</v>
      </c>
      <c r="I47" s="160">
        <v>25.925925925925927</v>
      </c>
      <c r="J47" s="160">
        <v>27.555555555555557</v>
      </c>
      <c r="K47" s="160">
        <v>18.518518518518519</v>
      </c>
      <c r="L47" s="160">
        <v>-7.4074074074074083</v>
      </c>
      <c r="M47" s="46">
        <v>2</v>
      </c>
      <c r="N47" s="46">
        <v>4</v>
      </c>
      <c r="O47" s="46">
        <v>5</v>
      </c>
      <c r="P47" s="46">
        <v>0</v>
      </c>
      <c r="Q47" s="46">
        <v>0</v>
      </c>
      <c r="R47" s="46">
        <v>3</v>
      </c>
      <c r="S47" s="46">
        <v>63</v>
      </c>
      <c r="T47" s="46">
        <v>62</v>
      </c>
      <c r="U47" s="46">
        <v>37</v>
      </c>
      <c r="V47" s="46">
        <v>0</v>
      </c>
      <c r="W47" s="46">
        <v>0</v>
      </c>
      <c r="X47" s="46">
        <v>0</v>
      </c>
      <c r="Y47" s="46">
        <v>67</v>
      </c>
      <c r="Z47" s="46">
        <v>71</v>
      </c>
      <c r="AA47" s="46">
        <v>71</v>
      </c>
      <c r="AB47" s="46">
        <v>0</v>
      </c>
      <c r="AC47" s="46">
        <v>0</v>
      </c>
      <c r="AD47" s="46">
        <v>0</v>
      </c>
      <c r="AE47" s="46">
        <v>111</v>
      </c>
      <c r="AF47" s="46">
        <v>88</v>
      </c>
      <c r="AG47" s="46">
        <v>100</v>
      </c>
      <c r="AH47" s="46">
        <v>0</v>
      </c>
      <c r="AI47" s="46">
        <v>0</v>
      </c>
      <c r="AJ47" s="46">
        <v>0</v>
      </c>
    </row>
    <row r="48" spans="1:36">
      <c r="A48" s="45" t="s">
        <v>262</v>
      </c>
      <c r="B48" s="45" t="s">
        <v>263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  <c r="H48" s="49">
        <v>0</v>
      </c>
      <c r="I48" s="160"/>
      <c r="J48" s="160"/>
      <c r="K48" s="160"/>
      <c r="L48" s="160"/>
      <c r="M48" s="46">
        <v>0</v>
      </c>
      <c r="N48" s="46">
        <v>0</v>
      </c>
      <c r="O48" s="46">
        <v>0</v>
      </c>
      <c r="P48" s="46">
        <v>0</v>
      </c>
      <c r="Q48" s="46">
        <v>0</v>
      </c>
      <c r="R48" s="46">
        <v>0</v>
      </c>
      <c r="S48" s="46">
        <v>0</v>
      </c>
      <c r="T48" s="46">
        <v>0</v>
      </c>
      <c r="U48" s="46">
        <v>0</v>
      </c>
      <c r="V48" s="46">
        <v>0</v>
      </c>
      <c r="W48" s="46">
        <v>0</v>
      </c>
      <c r="X48" s="46">
        <v>0</v>
      </c>
      <c r="Y48" s="46">
        <v>0</v>
      </c>
      <c r="Z48" s="46">
        <v>0</v>
      </c>
      <c r="AA48" s="46">
        <v>0</v>
      </c>
      <c r="AB48" s="46">
        <v>0</v>
      </c>
      <c r="AC48" s="46">
        <v>0</v>
      </c>
      <c r="AD48" s="46">
        <v>0</v>
      </c>
      <c r="AE48" s="46">
        <v>0</v>
      </c>
      <c r="AF48" s="46">
        <v>0</v>
      </c>
      <c r="AG48" s="46">
        <v>0</v>
      </c>
      <c r="AH48" s="46">
        <v>0</v>
      </c>
      <c r="AI48" s="46">
        <v>0</v>
      </c>
      <c r="AJ48" s="46">
        <v>0</v>
      </c>
    </row>
    <row r="49" spans="1:36">
      <c r="A49" s="45" t="s">
        <v>264</v>
      </c>
      <c r="B49" s="45" t="s">
        <v>265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  <c r="H49" s="49">
        <v>0</v>
      </c>
      <c r="I49" s="160"/>
      <c r="J49" s="160"/>
      <c r="K49" s="160"/>
      <c r="L49" s="160"/>
      <c r="M49" s="46">
        <v>0</v>
      </c>
      <c r="N49" s="46">
        <v>0</v>
      </c>
      <c r="O49" s="46">
        <v>0</v>
      </c>
      <c r="P49" s="46">
        <v>0</v>
      </c>
      <c r="Q49" s="46">
        <v>0</v>
      </c>
      <c r="R49" s="46">
        <v>0</v>
      </c>
      <c r="S49" s="46">
        <v>0</v>
      </c>
      <c r="T49" s="46">
        <v>0</v>
      </c>
      <c r="U49" s="46">
        <v>0</v>
      </c>
      <c r="V49" s="46">
        <v>0</v>
      </c>
      <c r="W49" s="46">
        <v>0</v>
      </c>
      <c r="X49" s="46">
        <v>0</v>
      </c>
      <c r="Y49" s="46">
        <v>0</v>
      </c>
      <c r="Z49" s="46">
        <v>0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46">
        <v>0</v>
      </c>
      <c r="AJ49" s="46">
        <v>0</v>
      </c>
    </row>
    <row r="50" spans="1:36">
      <c r="A50" s="45" t="s">
        <v>266</v>
      </c>
      <c r="B50" s="45" t="s">
        <v>267</v>
      </c>
      <c r="C50" s="49">
        <v>79</v>
      </c>
      <c r="D50" s="49">
        <v>77</v>
      </c>
      <c r="E50" s="49">
        <v>61</v>
      </c>
      <c r="F50" s="49">
        <v>23</v>
      </c>
      <c r="G50" s="49">
        <v>27</v>
      </c>
      <c r="H50" s="49">
        <v>24</v>
      </c>
      <c r="I50" s="160">
        <v>29.11392405063291</v>
      </c>
      <c r="J50" s="160">
        <v>35.064935064935064</v>
      </c>
      <c r="K50" s="160">
        <v>39.344262295081968</v>
      </c>
      <c r="L50" s="160">
        <v>10.230338244449058</v>
      </c>
      <c r="M50" s="46">
        <v>0</v>
      </c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23</v>
      </c>
      <c r="T50" s="46">
        <v>27</v>
      </c>
      <c r="U50" s="46">
        <v>24</v>
      </c>
      <c r="V50" s="46">
        <v>0</v>
      </c>
      <c r="W50" s="46">
        <v>0</v>
      </c>
      <c r="X50" s="46">
        <v>0</v>
      </c>
      <c r="Y50" s="46">
        <v>56</v>
      </c>
      <c r="Z50" s="46">
        <v>50</v>
      </c>
      <c r="AA50" s="46">
        <v>37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0</v>
      </c>
      <c r="AI50" s="46">
        <v>0</v>
      </c>
      <c r="AJ50" s="46">
        <v>0</v>
      </c>
    </row>
    <row r="51" spans="1:36">
      <c r="A51" s="45" t="s">
        <v>268</v>
      </c>
      <c r="B51" s="45" t="s">
        <v>269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  <c r="H51" s="49">
        <v>0</v>
      </c>
      <c r="I51" s="160"/>
      <c r="J51" s="160"/>
      <c r="K51" s="160"/>
      <c r="L51" s="160"/>
      <c r="M51" s="46">
        <v>0</v>
      </c>
      <c r="N51" s="46">
        <v>0</v>
      </c>
      <c r="O51" s="46">
        <v>0</v>
      </c>
      <c r="P51" s="46">
        <v>0</v>
      </c>
      <c r="Q51" s="46">
        <v>0</v>
      </c>
      <c r="R51" s="46">
        <v>0</v>
      </c>
      <c r="S51" s="46">
        <v>0</v>
      </c>
      <c r="T51" s="46">
        <v>0</v>
      </c>
      <c r="U51" s="46">
        <v>0</v>
      </c>
      <c r="V51" s="46">
        <v>0</v>
      </c>
      <c r="W51" s="46">
        <v>0</v>
      </c>
      <c r="X51" s="46">
        <v>0</v>
      </c>
      <c r="Y51" s="46">
        <v>0</v>
      </c>
      <c r="Z51" s="46">
        <v>0</v>
      </c>
      <c r="AA51" s="46">
        <v>0</v>
      </c>
      <c r="AB51" s="46">
        <v>0</v>
      </c>
      <c r="AC51" s="46">
        <v>0</v>
      </c>
      <c r="AD51" s="46">
        <v>0</v>
      </c>
      <c r="AE51" s="46">
        <v>0</v>
      </c>
      <c r="AF51" s="46">
        <v>0</v>
      </c>
      <c r="AG51" s="46">
        <v>0</v>
      </c>
      <c r="AH51" s="46">
        <v>0</v>
      </c>
      <c r="AI51" s="46">
        <v>0</v>
      </c>
      <c r="AJ51" s="46">
        <v>0</v>
      </c>
    </row>
    <row r="52" spans="1:36">
      <c r="A52" s="45" t="s">
        <v>270</v>
      </c>
      <c r="B52" s="45" t="s">
        <v>271</v>
      </c>
      <c r="C52" s="49">
        <v>3</v>
      </c>
      <c r="D52" s="49">
        <v>2</v>
      </c>
      <c r="E52" s="49">
        <v>6</v>
      </c>
      <c r="F52" s="49">
        <v>0</v>
      </c>
      <c r="G52" s="49">
        <v>0</v>
      </c>
      <c r="H52" s="49">
        <v>0</v>
      </c>
      <c r="I52" s="160">
        <v>0</v>
      </c>
      <c r="J52" s="160">
        <v>0</v>
      </c>
      <c r="K52" s="160">
        <v>0</v>
      </c>
      <c r="L52" s="160">
        <v>0</v>
      </c>
      <c r="M52" s="46">
        <v>3</v>
      </c>
      <c r="N52" s="46">
        <v>2</v>
      </c>
      <c r="O52" s="46">
        <v>6</v>
      </c>
      <c r="P52" s="46">
        <v>0</v>
      </c>
      <c r="Q52" s="46">
        <v>0</v>
      </c>
      <c r="R52" s="46">
        <v>0</v>
      </c>
      <c r="S52" s="46">
        <v>0</v>
      </c>
      <c r="T52" s="46">
        <v>0</v>
      </c>
      <c r="U52" s="46">
        <v>0</v>
      </c>
      <c r="V52" s="46">
        <v>0</v>
      </c>
      <c r="W52" s="46">
        <v>0</v>
      </c>
      <c r="X52" s="46">
        <v>0</v>
      </c>
      <c r="Y52" s="46">
        <v>0</v>
      </c>
      <c r="Z52" s="46">
        <v>0</v>
      </c>
      <c r="AA52" s="46">
        <v>0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0</v>
      </c>
      <c r="AI52" s="46">
        <v>0</v>
      </c>
      <c r="AJ52" s="46">
        <v>0</v>
      </c>
    </row>
    <row r="53" spans="1:36">
      <c r="A53" s="45" t="s">
        <v>515</v>
      </c>
      <c r="B53" s="45" t="s">
        <v>516</v>
      </c>
      <c r="C53" s="49">
        <v>62</v>
      </c>
      <c r="D53" s="49">
        <v>50</v>
      </c>
      <c r="E53" s="49">
        <v>40</v>
      </c>
      <c r="F53" s="49">
        <v>25</v>
      </c>
      <c r="G53" s="49">
        <v>15</v>
      </c>
      <c r="H53" s="49">
        <v>12</v>
      </c>
      <c r="I53" s="160">
        <v>40.322580645161288</v>
      </c>
      <c r="J53" s="160">
        <v>30</v>
      </c>
      <c r="K53" s="160">
        <v>30</v>
      </c>
      <c r="L53" s="160">
        <v>-10.322580645161288</v>
      </c>
      <c r="M53" s="46">
        <v>0</v>
      </c>
      <c r="N53" s="46">
        <v>0</v>
      </c>
      <c r="O53" s="46">
        <v>0</v>
      </c>
      <c r="P53" s="46">
        <v>0</v>
      </c>
      <c r="Q53" s="46">
        <v>0</v>
      </c>
      <c r="R53" s="46">
        <v>0</v>
      </c>
      <c r="S53" s="46">
        <v>25</v>
      </c>
      <c r="T53" s="46">
        <v>15</v>
      </c>
      <c r="U53" s="46">
        <v>12</v>
      </c>
      <c r="V53" s="46">
        <v>0</v>
      </c>
      <c r="W53" s="46">
        <v>0</v>
      </c>
      <c r="X53" s="46">
        <v>0</v>
      </c>
      <c r="Y53" s="46">
        <v>19</v>
      </c>
      <c r="Z53" s="46">
        <v>15</v>
      </c>
      <c r="AA53" s="46">
        <v>11</v>
      </c>
      <c r="AB53" s="46">
        <v>0</v>
      </c>
      <c r="AC53" s="46">
        <v>0</v>
      </c>
      <c r="AD53" s="46">
        <v>0</v>
      </c>
      <c r="AE53" s="46">
        <v>18</v>
      </c>
      <c r="AF53" s="46">
        <v>20</v>
      </c>
      <c r="AG53" s="46">
        <v>17</v>
      </c>
      <c r="AH53" s="46">
        <v>0</v>
      </c>
      <c r="AI53" s="46">
        <v>0</v>
      </c>
      <c r="AJ53" s="46">
        <v>0</v>
      </c>
    </row>
    <row r="54" spans="1:36">
      <c r="A54" s="45" t="s">
        <v>272</v>
      </c>
      <c r="B54" s="45" t="s">
        <v>273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  <c r="H54" s="49">
        <v>0</v>
      </c>
      <c r="I54" s="160"/>
      <c r="J54" s="160"/>
      <c r="K54" s="160"/>
      <c r="L54" s="160"/>
      <c r="M54" s="46">
        <v>0</v>
      </c>
      <c r="N54" s="46">
        <v>0</v>
      </c>
      <c r="O54" s="46">
        <v>0</v>
      </c>
      <c r="P54" s="46">
        <v>0</v>
      </c>
      <c r="Q54" s="46">
        <v>0</v>
      </c>
      <c r="R54" s="46">
        <v>0</v>
      </c>
      <c r="S54" s="46">
        <v>0</v>
      </c>
      <c r="T54" s="46">
        <v>0</v>
      </c>
      <c r="U54" s="46">
        <v>0</v>
      </c>
      <c r="V54" s="46">
        <v>0</v>
      </c>
      <c r="W54" s="46">
        <v>0</v>
      </c>
      <c r="X54" s="46">
        <v>0</v>
      </c>
      <c r="Y54" s="46">
        <v>0</v>
      </c>
      <c r="Z54" s="46">
        <v>0</v>
      </c>
      <c r="AA54" s="46">
        <v>0</v>
      </c>
      <c r="AB54" s="46">
        <v>0</v>
      </c>
      <c r="AC54" s="46">
        <v>0</v>
      </c>
      <c r="AD54" s="46">
        <v>0</v>
      </c>
      <c r="AE54" s="46">
        <v>0</v>
      </c>
      <c r="AF54" s="46">
        <v>0</v>
      </c>
      <c r="AG54" s="46">
        <v>0</v>
      </c>
      <c r="AH54" s="46">
        <v>0</v>
      </c>
      <c r="AI54" s="46">
        <v>0</v>
      </c>
      <c r="AJ54" s="46">
        <v>0</v>
      </c>
    </row>
    <row r="55" spans="1:36">
      <c r="A55" s="45" t="s">
        <v>274</v>
      </c>
      <c r="B55" s="45" t="s">
        <v>275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  <c r="H55" s="49">
        <v>0</v>
      </c>
      <c r="I55" s="160"/>
      <c r="J55" s="160"/>
      <c r="K55" s="160"/>
      <c r="L55" s="160"/>
      <c r="M55" s="46">
        <v>0</v>
      </c>
      <c r="N55" s="46">
        <v>0</v>
      </c>
      <c r="O55" s="46">
        <v>0</v>
      </c>
      <c r="P55" s="46">
        <v>0</v>
      </c>
      <c r="Q55" s="46">
        <v>0</v>
      </c>
      <c r="R55" s="46">
        <v>0</v>
      </c>
      <c r="S55" s="46">
        <v>0</v>
      </c>
      <c r="T55" s="46">
        <v>0</v>
      </c>
      <c r="U55" s="46">
        <v>0</v>
      </c>
      <c r="V55" s="46">
        <v>0</v>
      </c>
      <c r="W55" s="46">
        <v>0</v>
      </c>
      <c r="X55" s="46">
        <v>0</v>
      </c>
      <c r="Y55" s="46">
        <v>0</v>
      </c>
      <c r="Z55" s="46">
        <v>0</v>
      </c>
      <c r="AA55" s="46">
        <v>0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6">
        <v>0</v>
      </c>
    </row>
    <row r="56" spans="1:36">
      <c r="A56" s="45" t="s">
        <v>276</v>
      </c>
      <c r="B56" s="45" t="s">
        <v>277</v>
      </c>
      <c r="C56" s="49">
        <v>62</v>
      </c>
      <c r="D56" s="49">
        <v>50</v>
      </c>
      <c r="E56" s="49">
        <v>40</v>
      </c>
      <c r="F56" s="49">
        <v>25</v>
      </c>
      <c r="G56" s="49">
        <v>15</v>
      </c>
      <c r="H56" s="49">
        <v>12</v>
      </c>
      <c r="I56" s="160">
        <v>40.322580645161288</v>
      </c>
      <c r="J56" s="160">
        <v>30</v>
      </c>
      <c r="K56" s="160">
        <v>30</v>
      </c>
      <c r="L56" s="160">
        <v>-10.322580645161288</v>
      </c>
      <c r="M56" s="46">
        <v>0</v>
      </c>
      <c r="N56" s="46">
        <v>0</v>
      </c>
      <c r="O56" s="46">
        <v>0</v>
      </c>
      <c r="P56" s="46">
        <v>0</v>
      </c>
      <c r="Q56" s="46">
        <v>0</v>
      </c>
      <c r="R56" s="46">
        <v>0</v>
      </c>
      <c r="S56" s="46">
        <v>25</v>
      </c>
      <c r="T56" s="46">
        <v>15</v>
      </c>
      <c r="U56" s="46">
        <v>12</v>
      </c>
      <c r="V56" s="46">
        <v>0</v>
      </c>
      <c r="W56" s="46">
        <v>0</v>
      </c>
      <c r="X56" s="46">
        <v>0</v>
      </c>
      <c r="Y56" s="46">
        <v>19</v>
      </c>
      <c r="Z56" s="46">
        <v>15</v>
      </c>
      <c r="AA56" s="46">
        <v>11</v>
      </c>
      <c r="AB56" s="46">
        <v>0</v>
      </c>
      <c r="AC56" s="46">
        <v>0</v>
      </c>
      <c r="AD56" s="46">
        <v>0</v>
      </c>
      <c r="AE56" s="46">
        <v>18</v>
      </c>
      <c r="AF56" s="46">
        <v>20</v>
      </c>
      <c r="AG56" s="46">
        <v>17</v>
      </c>
      <c r="AH56" s="46">
        <v>0</v>
      </c>
      <c r="AI56" s="46">
        <v>0</v>
      </c>
      <c r="AJ56" s="46">
        <v>0</v>
      </c>
    </row>
    <row r="57" spans="1:36">
      <c r="A57" s="45" t="s">
        <v>278</v>
      </c>
      <c r="B57" s="45" t="s">
        <v>279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  <c r="H57" s="49">
        <v>0</v>
      </c>
      <c r="I57" s="160"/>
      <c r="J57" s="160"/>
      <c r="K57" s="160"/>
      <c r="L57" s="160"/>
      <c r="M57" s="46">
        <v>0</v>
      </c>
      <c r="N57" s="46">
        <v>0</v>
      </c>
      <c r="O57" s="46">
        <v>0</v>
      </c>
      <c r="P57" s="46">
        <v>0</v>
      </c>
      <c r="Q57" s="46">
        <v>0</v>
      </c>
      <c r="R57" s="46">
        <v>0</v>
      </c>
      <c r="S57" s="46">
        <v>0</v>
      </c>
      <c r="T57" s="46">
        <v>0</v>
      </c>
      <c r="U57" s="46">
        <v>0</v>
      </c>
      <c r="V57" s="46">
        <v>0</v>
      </c>
      <c r="W57" s="46">
        <v>0</v>
      </c>
      <c r="X57" s="46">
        <v>0</v>
      </c>
      <c r="Y57" s="46">
        <v>0</v>
      </c>
      <c r="Z57" s="46">
        <v>0</v>
      </c>
      <c r="AA57" s="46">
        <v>0</v>
      </c>
      <c r="AB57" s="46">
        <v>0</v>
      </c>
      <c r="AC57" s="46">
        <v>0</v>
      </c>
      <c r="AD57" s="46">
        <v>0</v>
      </c>
      <c r="AE57" s="46">
        <v>0</v>
      </c>
      <c r="AF57" s="46">
        <v>0</v>
      </c>
      <c r="AG57" s="46">
        <v>0</v>
      </c>
      <c r="AH57" s="46">
        <v>0</v>
      </c>
      <c r="AI57" s="46">
        <v>0</v>
      </c>
      <c r="AJ57" s="46">
        <v>0</v>
      </c>
    </row>
    <row r="58" spans="1:36">
      <c r="A58" s="45" t="s">
        <v>280</v>
      </c>
      <c r="B58" s="45" t="s">
        <v>281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  <c r="H58" s="49">
        <v>0</v>
      </c>
      <c r="I58" s="160"/>
      <c r="J58" s="160"/>
      <c r="K58" s="160"/>
      <c r="L58" s="160"/>
      <c r="M58" s="46">
        <v>0</v>
      </c>
      <c r="N58" s="46">
        <v>0</v>
      </c>
      <c r="O58" s="46">
        <v>0</v>
      </c>
      <c r="P58" s="46">
        <v>0</v>
      </c>
      <c r="Q58" s="46">
        <v>0</v>
      </c>
      <c r="R58" s="46">
        <v>0</v>
      </c>
      <c r="S58" s="46">
        <v>0</v>
      </c>
      <c r="T58" s="46">
        <v>0</v>
      </c>
      <c r="U58" s="46">
        <v>0</v>
      </c>
      <c r="V58" s="46">
        <v>0</v>
      </c>
      <c r="W58" s="46">
        <v>0</v>
      </c>
      <c r="X58" s="46">
        <v>0</v>
      </c>
      <c r="Y58" s="46">
        <v>0</v>
      </c>
      <c r="Z58" s="46">
        <v>0</v>
      </c>
      <c r="AA58" s="46">
        <v>0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0</v>
      </c>
      <c r="AI58" s="46">
        <v>0</v>
      </c>
      <c r="AJ58" s="46">
        <v>0</v>
      </c>
    </row>
    <row r="59" spans="1:36">
      <c r="A59" s="45" t="s">
        <v>282</v>
      </c>
      <c r="B59" s="45" t="s">
        <v>283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  <c r="H59" s="49">
        <v>0</v>
      </c>
      <c r="I59" s="160"/>
      <c r="J59" s="160"/>
      <c r="K59" s="160"/>
      <c r="L59" s="160"/>
      <c r="M59" s="46">
        <v>0</v>
      </c>
      <c r="N59" s="46">
        <v>0</v>
      </c>
      <c r="O59" s="46">
        <v>0</v>
      </c>
      <c r="P59" s="46">
        <v>0</v>
      </c>
      <c r="Q59" s="46">
        <v>0</v>
      </c>
      <c r="R59" s="46">
        <v>0</v>
      </c>
      <c r="S59" s="46">
        <v>0</v>
      </c>
      <c r="T59" s="46">
        <v>0</v>
      </c>
      <c r="U59" s="46">
        <v>0</v>
      </c>
      <c r="V59" s="46">
        <v>0</v>
      </c>
      <c r="W59" s="46">
        <v>0</v>
      </c>
      <c r="X59" s="46">
        <v>0</v>
      </c>
      <c r="Y59" s="46">
        <v>0</v>
      </c>
      <c r="Z59" s="46">
        <v>0</v>
      </c>
      <c r="AA59" s="46">
        <v>0</v>
      </c>
      <c r="AB59" s="46">
        <v>0</v>
      </c>
      <c r="AC59" s="46">
        <v>0</v>
      </c>
      <c r="AD59" s="46">
        <v>0</v>
      </c>
      <c r="AE59" s="46">
        <v>0</v>
      </c>
      <c r="AF59" s="46">
        <v>0</v>
      </c>
      <c r="AG59" s="46">
        <v>0</v>
      </c>
      <c r="AH59" s="46">
        <v>0</v>
      </c>
      <c r="AI59" s="46">
        <v>0</v>
      </c>
      <c r="AJ59" s="46">
        <v>0</v>
      </c>
    </row>
    <row r="60" spans="1:36">
      <c r="A60" s="45" t="s">
        <v>517</v>
      </c>
      <c r="B60" s="45" t="s">
        <v>518</v>
      </c>
      <c r="C60" s="49">
        <v>1639</v>
      </c>
      <c r="D60" s="49">
        <v>1629</v>
      </c>
      <c r="E60" s="49">
        <v>1450</v>
      </c>
      <c r="F60" s="49">
        <v>299</v>
      </c>
      <c r="G60" s="49">
        <v>286</v>
      </c>
      <c r="H60" s="49">
        <v>280</v>
      </c>
      <c r="I60" s="160">
        <v>18.242830994508846</v>
      </c>
      <c r="J60" s="160">
        <v>17.556783302639655</v>
      </c>
      <c r="K60" s="160">
        <v>19.310344827586206</v>
      </c>
      <c r="L60" s="160">
        <v>1.0675138330773599</v>
      </c>
      <c r="M60" s="46">
        <v>6</v>
      </c>
      <c r="N60" s="46">
        <v>24</v>
      </c>
      <c r="O60" s="46">
        <v>11</v>
      </c>
      <c r="P60" s="46">
        <v>30</v>
      </c>
      <c r="Q60" s="46">
        <v>21</v>
      </c>
      <c r="R60" s="46">
        <v>15</v>
      </c>
      <c r="S60" s="46">
        <v>269</v>
      </c>
      <c r="T60" s="46">
        <v>265</v>
      </c>
      <c r="U60" s="46">
        <v>265</v>
      </c>
      <c r="V60" s="46">
        <v>0</v>
      </c>
      <c r="W60" s="46">
        <v>0</v>
      </c>
      <c r="X60" s="46">
        <v>0</v>
      </c>
      <c r="Y60" s="46">
        <v>602</v>
      </c>
      <c r="Z60" s="46">
        <v>588</v>
      </c>
      <c r="AA60" s="46">
        <v>477</v>
      </c>
      <c r="AB60" s="46">
        <v>0</v>
      </c>
      <c r="AC60" s="46">
        <v>0</v>
      </c>
      <c r="AD60" s="46">
        <v>0</v>
      </c>
      <c r="AE60" s="46">
        <v>732</v>
      </c>
      <c r="AF60" s="46">
        <v>731</v>
      </c>
      <c r="AG60" s="46">
        <v>682</v>
      </c>
      <c r="AH60" s="46">
        <v>0</v>
      </c>
      <c r="AI60" s="46">
        <v>0</v>
      </c>
      <c r="AJ60" s="46">
        <v>0</v>
      </c>
    </row>
    <row r="61" spans="1:36">
      <c r="A61" s="45" t="s">
        <v>284</v>
      </c>
      <c r="B61" s="45" t="s">
        <v>285</v>
      </c>
      <c r="C61" s="49">
        <v>1372</v>
      </c>
      <c r="D61" s="49">
        <v>1296</v>
      </c>
      <c r="E61" s="49">
        <v>1212</v>
      </c>
      <c r="F61" s="49">
        <v>226</v>
      </c>
      <c r="G61" s="49">
        <v>220</v>
      </c>
      <c r="H61" s="49">
        <v>221</v>
      </c>
      <c r="I61" s="160">
        <v>16.472303206997086</v>
      </c>
      <c r="J61" s="160">
        <v>16.97530864197531</v>
      </c>
      <c r="K61" s="160">
        <v>18.234323432343235</v>
      </c>
      <c r="L61" s="160">
        <v>1.7620202253461485</v>
      </c>
      <c r="M61" s="46">
        <v>6</v>
      </c>
      <c r="N61" s="46">
        <v>24</v>
      </c>
      <c r="O61" s="46">
        <v>11</v>
      </c>
      <c r="P61" s="46">
        <v>22</v>
      </c>
      <c r="Q61" s="46">
        <v>21</v>
      </c>
      <c r="R61" s="46">
        <v>15</v>
      </c>
      <c r="S61" s="46">
        <v>204</v>
      </c>
      <c r="T61" s="46">
        <v>199</v>
      </c>
      <c r="U61" s="46">
        <v>206</v>
      </c>
      <c r="V61" s="46">
        <v>0</v>
      </c>
      <c r="W61" s="46">
        <v>0</v>
      </c>
      <c r="X61" s="46">
        <v>0</v>
      </c>
      <c r="Y61" s="46">
        <v>478</v>
      </c>
      <c r="Z61" s="46">
        <v>445</v>
      </c>
      <c r="AA61" s="46">
        <v>404</v>
      </c>
      <c r="AB61" s="46">
        <v>0</v>
      </c>
      <c r="AC61" s="46">
        <v>0</v>
      </c>
      <c r="AD61" s="46">
        <v>0</v>
      </c>
      <c r="AE61" s="46">
        <v>662</v>
      </c>
      <c r="AF61" s="46">
        <v>607</v>
      </c>
      <c r="AG61" s="46">
        <v>576</v>
      </c>
      <c r="AH61" s="46">
        <v>0</v>
      </c>
      <c r="AI61" s="46">
        <v>0</v>
      </c>
      <c r="AJ61" s="46">
        <v>0</v>
      </c>
    </row>
    <row r="62" spans="1:36">
      <c r="A62" s="45" t="s">
        <v>286</v>
      </c>
      <c r="B62" s="45" t="s">
        <v>287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  <c r="H62" s="49">
        <v>0</v>
      </c>
      <c r="I62" s="160"/>
      <c r="J62" s="160"/>
      <c r="K62" s="160"/>
      <c r="L62" s="160"/>
      <c r="M62" s="46">
        <v>0</v>
      </c>
      <c r="N62" s="46">
        <v>0</v>
      </c>
      <c r="O62" s="46">
        <v>0</v>
      </c>
      <c r="P62" s="46">
        <v>0</v>
      </c>
      <c r="Q62" s="46">
        <v>0</v>
      </c>
      <c r="R62" s="46">
        <v>0</v>
      </c>
      <c r="S62" s="46">
        <v>0</v>
      </c>
      <c r="T62" s="46">
        <v>0</v>
      </c>
      <c r="U62" s="46">
        <v>0</v>
      </c>
      <c r="V62" s="46">
        <v>0</v>
      </c>
      <c r="W62" s="46">
        <v>0</v>
      </c>
      <c r="X62" s="46">
        <v>0</v>
      </c>
      <c r="Y62" s="46">
        <v>0</v>
      </c>
      <c r="Z62" s="46">
        <v>0</v>
      </c>
      <c r="AA62" s="46">
        <v>0</v>
      </c>
      <c r="AB62" s="46">
        <v>0</v>
      </c>
      <c r="AC62" s="46">
        <v>0</v>
      </c>
      <c r="AD62" s="46">
        <v>0</v>
      </c>
      <c r="AE62" s="46">
        <v>0</v>
      </c>
      <c r="AF62" s="46">
        <v>0</v>
      </c>
      <c r="AG62" s="46">
        <v>0</v>
      </c>
      <c r="AH62" s="46">
        <v>0</v>
      </c>
      <c r="AI62" s="46">
        <v>0</v>
      </c>
      <c r="AJ62" s="46">
        <v>0</v>
      </c>
    </row>
    <row r="63" spans="1:36">
      <c r="A63" s="45" t="s">
        <v>288</v>
      </c>
      <c r="B63" s="45" t="s">
        <v>289</v>
      </c>
      <c r="C63" s="49">
        <v>25</v>
      </c>
      <c r="D63" s="49">
        <v>27</v>
      </c>
      <c r="E63" s="49">
        <v>30</v>
      </c>
      <c r="F63" s="49">
        <v>25</v>
      </c>
      <c r="G63" s="49">
        <v>27</v>
      </c>
      <c r="H63" s="49">
        <v>30</v>
      </c>
      <c r="I63" s="160">
        <v>100</v>
      </c>
      <c r="J63" s="160">
        <v>100</v>
      </c>
      <c r="K63" s="160">
        <v>100</v>
      </c>
      <c r="L63" s="160">
        <v>0</v>
      </c>
      <c r="M63" s="46">
        <v>0</v>
      </c>
      <c r="N63" s="46">
        <v>0</v>
      </c>
      <c r="O63" s="46">
        <v>0</v>
      </c>
      <c r="P63" s="46">
        <v>0</v>
      </c>
      <c r="Q63" s="46">
        <v>0</v>
      </c>
      <c r="R63" s="46">
        <v>0</v>
      </c>
      <c r="S63" s="46">
        <v>25</v>
      </c>
      <c r="T63" s="46">
        <v>27</v>
      </c>
      <c r="U63" s="46">
        <v>30</v>
      </c>
      <c r="V63" s="46">
        <v>0</v>
      </c>
      <c r="W63" s="46">
        <v>0</v>
      </c>
      <c r="X63" s="46">
        <v>0</v>
      </c>
      <c r="Y63" s="46">
        <v>0</v>
      </c>
      <c r="Z63" s="46">
        <v>0</v>
      </c>
      <c r="AA63" s="46">
        <v>0</v>
      </c>
      <c r="AB63" s="46">
        <v>0</v>
      </c>
      <c r="AC63" s="46">
        <v>0</v>
      </c>
      <c r="AD63" s="46">
        <v>0</v>
      </c>
      <c r="AE63" s="46">
        <v>0</v>
      </c>
      <c r="AF63" s="46">
        <v>0</v>
      </c>
      <c r="AG63" s="46">
        <v>0</v>
      </c>
      <c r="AH63" s="46">
        <v>0</v>
      </c>
      <c r="AI63" s="46">
        <v>0</v>
      </c>
      <c r="AJ63" s="46">
        <v>0</v>
      </c>
    </row>
    <row r="64" spans="1:36">
      <c r="A64" s="45" t="s">
        <v>290</v>
      </c>
      <c r="B64" s="45" t="s">
        <v>291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  <c r="H64" s="49">
        <v>0</v>
      </c>
      <c r="I64" s="160"/>
      <c r="J64" s="160"/>
      <c r="K64" s="160"/>
      <c r="L64" s="160"/>
      <c r="M64" s="46">
        <v>0</v>
      </c>
      <c r="N64" s="46">
        <v>0</v>
      </c>
      <c r="O64" s="46">
        <v>0</v>
      </c>
      <c r="P64" s="46">
        <v>0</v>
      </c>
      <c r="Q64" s="46">
        <v>0</v>
      </c>
      <c r="R64" s="46">
        <v>0</v>
      </c>
      <c r="S64" s="46">
        <v>0</v>
      </c>
      <c r="T64" s="46">
        <v>0</v>
      </c>
      <c r="U64" s="46">
        <v>0</v>
      </c>
      <c r="V64" s="46">
        <v>0</v>
      </c>
      <c r="W64" s="46">
        <v>0</v>
      </c>
      <c r="X64" s="46">
        <v>0</v>
      </c>
      <c r="Y64" s="46">
        <v>0</v>
      </c>
      <c r="Z64" s="46">
        <v>0</v>
      </c>
      <c r="AA64" s="46">
        <v>0</v>
      </c>
      <c r="AB64" s="46">
        <v>0</v>
      </c>
      <c r="AC64" s="46">
        <v>0</v>
      </c>
      <c r="AD64" s="46">
        <v>0</v>
      </c>
      <c r="AE64" s="46">
        <v>0</v>
      </c>
      <c r="AF64" s="46">
        <v>0</v>
      </c>
      <c r="AG64" s="46">
        <v>0</v>
      </c>
      <c r="AH64" s="46">
        <v>0</v>
      </c>
      <c r="AI64" s="46">
        <v>0</v>
      </c>
      <c r="AJ64" s="46">
        <v>0</v>
      </c>
    </row>
    <row r="65" spans="1:36">
      <c r="A65" s="45" t="s">
        <v>292</v>
      </c>
      <c r="B65" s="45" t="s">
        <v>293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  <c r="H65" s="49">
        <v>0</v>
      </c>
      <c r="I65" s="160"/>
      <c r="J65" s="160"/>
      <c r="K65" s="160"/>
      <c r="L65" s="160"/>
      <c r="M65" s="46">
        <v>0</v>
      </c>
      <c r="N65" s="46">
        <v>0</v>
      </c>
      <c r="O65" s="46">
        <v>0</v>
      </c>
      <c r="P65" s="46">
        <v>0</v>
      </c>
      <c r="Q65" s="46">
        <v>0</v>
      </c>
      <c r="R65" s="46">
        <v>0</v>
      </c>
      <c r="S65" s="46">
        <v>0</v>
      </c>
      <c r="T65" s="46">
        <v>0</v>
      </c>
      <c r="U65" s="46">
        <v>0</v>
      </c>
      <c r="V65" s="46">
        <v>0</v>
      </c>
      <c r="W65" s="46">
        <v>0</v>
      </c>
      <c r="X65" s="46">
        <v>0</v>
      </c>
      <c r="Y65" s="46">
        <v>0</v>
      </c>
      <c r="Z65" s="46">
        <v>0</v>
      </c>
      <c r="AA65" s="46">
        <v>0</v>
      </c>
      <c r="AB65" s="46">
        <v>0</v>
      </c>
      <c r="AC65" s="46">
        <v>0</v>
      </c>
      <c r="AD65" s="46">
        <v>0</v>
      </c>
      <c r="AE65" s="46">
        <v>0</v>
      </c>
      <c r="AF65" s="46">
        <v>0</v>
      </c>
      <c r="AG65" s="46">
        <v>0</v>
      </c>
      <c r="AH65" s="46">
        <v>0</v>
      </c>
      <c r="AI65" s="46">
        <v>0</v>
      </c>
      <c r="AJ65" s="46">
        <v>0</v>
      </c>
    </row>
    <row r="66" spans="1:36">
      <c r="A66" s="45" t="s">
        <v>294</v>
      </c>
      <c r="B66" s="45" t="s">
        <v>295</v>
      </c>
      <c r="C66" s="49">
        <v>146</v>
      </c>
      <c r="D66" s="49">
        <v>202</v>
      </c>
      <c r="E66" s="49">
        <v>133</v>
      </c>
      <c r="F66" s="49">
        <v>48</v>
      </c>
      <c r="G66" s="49">
        <v>39</v>
      </c>
      <c r="H66" s="49">
        <v>29</v>
      </c>
      <c r="I66" s="160">
        <v>32.876712328767127</v>
      </c>
      <c r="J66" s="160">
        <v>19.306930693069308</v>
      </c>
      <c r="K66" s="160">
        <v>21.804511278195488</v>
      </c>
      <c r="L66" s="160">
        <v>-11.072201050571639</v>
      </c>
      <c r="M66" s="46">
        <v>0</v>
      </c>
      <c r="N66" s="46">
        <v>0</v>
      </c>
      <c r="O66" s="46">
        <v>0</v>
      </c>
      <c r="P66" s="46">
        <v>8</v>
      </c>
      <c r="Q66" s="46">
        <v>0</v>
      </c>
      <c r="R66" s="46">
        <v>0</v>
      </c>
      <c r="S66" s="46">
        <v>40</v>
      </c>
      <c r="T66" s="46">
        <v>39</v>
      </c>
      <c r="U66" s="46">
        <v>29</v>
      </c>
      <c r="V66" s="46">
        <v>0</v>
      </c>
      <c r="W66" s="46">
        <v>0</v>
      </c>
      <c r="X66" s="46">
        <v>0</v>
      </c>
      <c r="Y66" s="46">
        <v>77</v>
      </c>
      <c r="Z66" s="46">
        <v>99</v>
      </c>
      <c r="AA66" s="46">
        <v>53</v>
      </c>
      <c r="AB66" s="46">
        <v>0</v>
      </c>
      <c r="AC66" s="46">
        <v>0</v>
      </c>
      <c r="AD66" s="46">
        <v>0</v>
      </c>
      <c r="AE66" s="46">
        <v>21</v>
      </c>
      <c r="AF66" s="46">
        <v>64</v>
      </c>
      <c r="AG66" s="46">
        <v>51</v>
      </c>
      <c r="AH66" s="46">
        <v>0</v>
      </c>
      <c r="AI66" s="46">
        <v>0</v>
      </c>
      <c r="AJ66" s="46">
        <v>0</v>
      </c>
    </row>
    <row r="67" spans="1:36">
      <c r="A67" s="45" t="s">
        <v>296</v>
      </c>
      <c r="B67" s="45" t="s">
        <v>297</v>
      </c>
      <c r="C67" s="49">
        <v>96</v>
      </c>
      <c r="D67" s="49">
        <v>104</v>
      </c>
      <c r="E67" s="49">
        <v>75</v>
      </c>
      <c r="F67" s="49">
        <v>0</v>
      </c>
      <c r="G67" s="49">
        <v>0</v>
      </c>
      <c r="H67" s="49">
        <v>0</v>
      </c>
      <c r="I67" s="160">
        <v>0</v>
      </c>
      <c r="J67" s="160">
        <v>0</v>
      </c>
      <c r="K67" s="160">
        <v>0</v>
      </c>
      <c r="L67" s="160">
        <v>0</v>
      </c>
      <c r="M67" s="46">
        <v>0</v>
      </c>
      <c r="N67" s="46">
        <v>0</v>
      </c>
      <c r="O67" s="46">
        <v>0</v>
      </c>
      <c r="P67" s="46">
        <v>0</v>
      </c>
      <c r="Q67" s="46">
        <v>0</v>
      </c>
      <c r="R67" s="46">
        <v>0</v>
      </c>
      <c r="S67" s="46">
        <v>0</v>
      </c>
      <c r="T67" s="46">
        <v>0</v>
      </c>
      <c r="U67" s="46">
        <v>0</v>
      </c>
      <c r="V67" s="46">
        <v>0</v>
      </c>
      <c r="W67" s="46">
        <v>0</v>
      </c>
      <c r="X67" s="46">
        <v>0</v>
      </c>
      <c r="Y67" s="46">
        <v>47</v>
      </c>
      <c r="Z67" s="46">
        <v>44</v>
      </c>
      <c r="AA67" s="46">
        <v>20</v>
      </c>
      <c r="AB67" s="46">
        <v>0</v>
      </c>
      <c r="AC67" s="46">
        <v>0</v>
      </c>
      <c r="AD67" s="46">
        <v>0</v>
      </c>
      <c r="AE67" s="46">
        <v>49</v>
      </c>
      <c r="AF67" s="46">
        <v>60</v>
      </c>
      <c r="AG67" s="46">
        <v>55</v>
      </c>
      <c r="AH67" s="46">
        <v>0</v>
      </c>
      <c r="AI67" s="46">
        <v>0</v>
      </c>
      <c r="AJ67" s="46">
        <v>0</v>
      </c>
    </row>
    <row r="68" spans="1:36">
      <c r="A68" s="45" t="s">
        <v>298</v>
      </c>
      <c r="B68" s="45" t="s">
        <v>299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  <c r="H68" s="49">
        <v>0</v>
      </c>
      <c r="I68" s="160"/>
      <c r="J68" s="160"/>
      <c r="K68" s="160"/>
      <c r="L68" s="160"/>
      <c r="M68" s="46">
        <v>0</v>
      </c>
      <c r="N68" s="46">
        <v>0</v>
      </c>
      <c r="O68" s="46">
        <v>0</v>
      </c>
      <c r="P68" s="46">
        <v>0</v>
      </c>
      <c r="Q68" s="46">
        <v>0</v>
      </c>
      <c r="R68" s="46">
        <v>0</v>
      </c>
      <c r="S68" s="46">
        <v>0</v>
      </c>
      <c r="T68" s="46">
        <v>0</v>
      </c>
      <c r="U68" s="46">
        <v>0</v>
      </c>
      <c r="V68" s="46">
        <v>0</v>
      </c>
      <c r="W68" s="46">
        <v>0</v>
      </c>
      <c r="X68" s="46">
        <v>0</v>
      </c>
      <c r="Y68" s="46">
        <v>0</v>
      </c>
      <c r="Z68" s="46">
        <v>0</v>
      </c>
      <c r="AA68" s="46">
        <v>0</v>
      </c>
      <c r="AB68" s="46">
        <v>0</v>
      </c>
      <c r="AC68" s="46">
        <v>0</v>
      </c>
      <c r="AD68" s="46">
        <v>0</v>
      </c>
      <c r="AE68" s="46">
        <v>0</v>
      </c>
      <c r="AF68" s="46">
        <v>0</v>
      </c>
      <c r="AG68" s="46">
        <v>0</v>
      </c>
      <c r="AH68" s="46">
        <v>0</v>
      </c>
      <c r="AI68" s="46">
        <v>0</v>
      </c>
      <c r="AJ68" s="46">
        <v>0</v>
      </c>
    </row>
    <row r="69" spans="1:36">
      <c r="A69" s="45" t="s">
        <v>300</v>
      </c>
      <c r="B69" s="45" t="s">
        <v>301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  <c r="H69" s="49">
        <v>0</v>
      </c>
      <c r="I69" s="160"/>
      <c r="J69" s="160"/>
      <c r="K69" s="160"/>
      <c r="L69" s="160"/>
      <c r="M69" s="46">
        <v>0</v>
      </c>
      <c r="N69" s="46">
        <v>0</v>
      </c>
      <c r="O69" s="46">
        <v>0</v>
      </c>
      <c r="P69" s="46">
        <v>0</v>
      </c>
      <c r="Q69" s="46">
        <v>0</v>
      </c>
      <c r="R69" s="46">
        <v>0</v>
      </c>
      <c r="S69" s="46">
        <v>0</v>
      </c>
      <c r="T69" s="46">
        <v>0</v>
      </c>
      <c r="U69" s="46">
        <v>0</v>
      </c>
      <c r="V69" s="46">
        <v>0</v>
      </c>
      <c r="W69" s="46">
        <v>0</v>
      </c>
      <c r="X69" s="46">
        <v>0</v>
      </c>
      <c r="Y69" s="46">
        <v>0</v>
      </c>
      <c r="Z69" s="46">
        <v>0</v>
      </c>
      <c r="AA69" s="46">
        <v>0</v>
      </c>
      <c r="AB69" s="46">
        <v>0</v>
      </c>
      <c r="AC69" s="46">
        <v>0</v>
      </c>
      <c r="AD69" s="46">
        <v>0</v>
      </c>
      <c r="AE69" s="46">
        <v>0</v>
      </c>
      <c r="AF69" s="46">
        <v>0</v>
      </c>
      <c r="AG69" s="46">
        <v>0</v>
      </c>
      <c r="AH69" s="46">
        <v>0</v>
      </c>
      <c r="AI69" s="46">
        <v>0</v>
      </c>
      <c r="AJ69" s="46">
        <v>0</v>
      </c>
    </row>
    <row r="70" spans="1:36">
      <c r="A70" s="45" t="s">
        <v>519</v>
      </c>
      <c r="B70" s="45" t="s">
        <v>520</v>
      </c>
      <c r="C70" s="49">
        <v>489</v>
      </c>
      <c r="D70" s="49">
        <v>482</v>
      </c>
      <c r="E70" s="49">
        <v>390</v>
      </c>
      <c r="F70" s="49">
        <v>131</v>
      </c>
      <c r="G70" s="49">
        <v>108</v>
      </c>
      <c r="H70" s="49">
        <v>108</v>
      </c>
      <c r="I70" s="160">
        <v>26.789366053169733</v>
      </c>
      <c r="J70" s="160">
        <v>22.406639004149376</v>
      </c>
      <c r="K70" s="160">
        <v>27.692307692307693</v>
      </c>
      <c r="L70" s="160">
        <v>0.90294163913796055</v>
      </c>
      <c r="M70" s="46">
        <v>0</v>
      </c>
      <c r="N70" s="46">
        <v>0</v>
      </c>
      <c r="O70" s="46">
        <v>0</v>
      </c>
      <c r="P70" s="46">
        <v>6</v>
      </c>
      <c r="Q70" s="46">
        <v>7</v>
      </c>
      <c r="R70" s="46">
        <v>7</v>
      </c>
      <c r="S70" s="46">
        <v>125</v>
      </c>
      <c r="T70" s="46">
        <v>101</v>
      </c>
      <c r="U70" s="46">
        <v>101</v>
      </c>
      <c r="V70" s="46">
        <v>0</v>
      </c>
      <c r="W70" s="46">
        <v>0</v>
      </c>
      <c r="X70" s="46">
        <v>0</v>
      </c>
      <c r="Y70" s="46">
        <v>141</v>
      </c>
      <c r="Z70" s="46">
        <v>142</v>
      </c>
      <c r="AA70" s="46">
        <v>143</v>
      </c>
      <c r="AB70" s="46">
        <v>0</v>
      </c>
      <c r="AC70" s="46">
        <v>0</v>
      </c>
      <c r="AD70" s="46">
        <v>0</v>
      </c>
      <c r="AE70" s="46">
        <v>217</v>
      </c>
      <c r="AF70" s="46">
        <v>232</v>
      </c>
      <c r="AG70" s="46">
        <v>139</v>
      </c>
      <c r="AH70" s="46">
        <v>0</v>
      </c>
      <c r="AI70" s="46">
        <v>0</v>
      </c>
      <c r="AJ70" s="46">
        <v>0</v>
      </c>
    </row>
    <row r="71" spans="1:36">
      <c r="A71" s="45" t="s">
        <v>302</v>
      </c>
      <c r="B71" s="45" t="s">
        <v>303</v>
      </c>
      <c r="C71" s="49">
        <v>367</v>
      </c>
      <c r="D71" s="49">
        <v>382</v>
      </c>
      <c r="E71" s="49">
        <v>297</v>
      </c>
      <c r="F71" s="49">
        <v>131</v>
      </c>
      <c r="G71" s="49">
        <v>108</v>
      </c>
      <c r="H71" s="49">
        <v>108</v>
      </c>
      <c r="I71" s="160">
        <v>35.694822888283376</v>
      </c>
      <c r="J71" s="160">
        <v>28.272251308900522</v>
      </c>
      <c r="K71" s="160">
        <v>36.363636363636367</v>
      </c>
      <c r="L71" s="160">
        <v>0.66881347535299085</v>
      </c>
      <c r="M71" s="46">
        <v>0</v>
      </c>
      <c r="N71" s="46">
        <v>0</v>
      </c>
      <c r="O71" s="46">
        <v>0</v>
      </c>
      <c r="P71" s="46">
        <v>6</v>
      </c>
      <c r="Q71" s="46">
        <v>7</v>
      </c>
      <c r="R71" s="46">
        <v>7</v>
      </c>
      <c r="S71" s="46">
        <v>125</v>
      </c>
      <c r="T71" s="46">
        <v>101</v>
      </c>
      <c r="U71" s="46">
        <v>101</v>
      </c>
      <c r="V71" s="46">
        <v>0</v>
      </c>
      <c r="W71" s="46">
        <v>0</v>
      </c>
      <c r="X71" s="46">
        <v>0</v>
      </c>
      <c r="Y71" s="46">
        <v>61</v>
      </c>
      <c r="Z71" s="46">
        <v>74</v>
      </c>
      <c r="AA71" s="46">
        <v>78</v>
      </c>
      <c r="AB71" s="46">
        <v>0</v>
      </c>
      <c r="AC71" s="46">
        <v>0</v>
      </c>
      <c r="AD71" s="46">
        <v>0</v>
      </c>
      <c r="AE71" s="46">
        <v>175</v>
      </c>
      <c r="AF71" s="46">
        <v>200</v>
      </c>
      <c r="AG71" s="46">
        <v>111</v>
      </c>
      <c r="AH71" s="46">
        <v>0</v>
      </c>
      <c r="AI71" s="46">
        <v>0</v>
      </c>
      <c r="AJ71" s="46">
        <v>0</v>
      </c>
    </row>
    <row r="72" spans="1:36">
      <c r="A72" s="45" t="s">
        <v>304</v>
      </c>
      <c r="B72" s="45" t="s">
        <v>305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160"/>
      <c r="J72" s="160"/>
      <c r="K72" s="160"/>
      <c r="L72" s="160"/>
      <c r="M72" s="46">
        <v>0</v>
      </c>
      <c r="N72" s="46">
        <v>0</v>
      </c>
      <c r="O72" s="46">
        <v>0</v>
      </c>
      <c r="P72" s="46">
        <v>0</v>
      </c>
      <c r="Q72" s="46">
        <v>0</v>
      </c>
      <c r="R72" s="46">
        <v>0</v>
      </c>
      <c r="S72" s="46">
        <v>0</v>
      </c>
      <c r="T72" s="46">
        <v>0</v>
      </c>
      <c r="U72" s="46">
        <v>0</v>
      </c>
      <c r="V72" s="46">
        <v>0</v>
      </c>
      <c r="W72" s="46">
        <v>0</v>
      </c>
      <c r="X72" s="46">
        <v>0</v>
      </c>
      <c r="Y72" s="46">
        <v>0</v>
      </c>
      <c r="Z72" s="46">
        <v>0</v>
      </c>
      <c r="AA72" s="46">
        <v>0</v>
      </c>
      <c r="AB72" s="46">
        <v>0</v>
      </c>
      <c r="AC72" s="46">
        <v>0</v>
      </c>
      <c r="AD72" s="46">
        <v>0</v>
      </c>
      <c r="AE72" s="46">
        <v>0</v>
      </c>
      <c r="AF72" s="46">
        <v>0</v>
      </c>
      <c r="AG72" s="46">
        <v>0</v>
      </c>
      <c r="AH72" s="46">
        <v>0</v>
      </c>
      <c r="AI72" s="46">
        <v>0</v>
      </c>
      <c r="AJ72" s="46">
        <v>0</v>
      </c>
    </row>
    <row r="73" spans="1:36">
      <c r="A73" s="45" t="s">
        <v>306</v>
      </c>
      <c r="B73" s="45" t="s">
        <v>307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  <c r="H73" s="49">
        <v>0</v>
      </c>
      <c r="I73" s="160"/>
      <c r="J73" s="160"/>
      <c r="K73" s="160"/>
      <c r="L73" s="160"/>
      <c r="M73" s="46">
        <v>0</v>
      </c>
      <c r="N73" s="46">
        <v>0</v>
      </c>
      <c r="O73" s="46">
        <v>0</v>
      </c>
      <c r="P73" s="46">
        <v>0</v>
      </c>
      <c r="Q73" s="46">
        <v>0</v>
      </c>
      <c r="R73" s="46">
        <v>0</v>
      </c>
      <c r="S73" s="46">
        <v>0</v>
      </c>
      <c r="T73" s="46">
        <v>0</v>
      </c>
      <c r="U73" s="46">
        <v>0</v>
      </c>
      <c r="V73" s="46">
        <v>0</v>
      </c>
      <c r="W73" s="46">
        <v>0</v>
      </c>
      <c r="X73" s="46">
        <v>0</v>
      </c>
      <c r="Y73" s="46">
        <v>0</v>
      </c>
      <c r="Z73" s="46">
        <v>0</v>
      </c>
      <c r="AA73" s="46">
        <v>0</v>
      </c>
      <c r="AB73" s="46">
        <v>0</v>
      </c>
      <c r="AC73" s="46">
        <v>0</v>
      </c>
      <c r="AD73" s="46">
        <v>0</v>
      </c>
      <c r="AE73" s="46">
        <v>0</v>
      </c>
      <c r="AF73" s="46">
        <v>0</v>
      </c>
      <c r="AG73" s="46">
        <v>0</v>
      </c>
      <c r="AH73" s="46">
        <v>0</v>
      </c>
      <c r="AI73" s="46">
        <v>0</v>
      </c>
      <c r="AJ73" s="46">
        <v>0</v>
      </c>
    </row>
    <row r="74" spans="1:36">
      <c r="A74" s="45" t="s">
        <v>308</v>
      </c>
      <c r="B74" s="45" t="s">
        <v>309</v>
      </c>
      <c r="C74" s="49">
        <v>29</v>
      </c>
      <c r="D74" s="49">
        <v>28</v>
      </c>
      <c r="E74" s="49">
        <v>26</v>
      </c>
      <c r="F74" s="49">
        <v>0</v>
      </c>
      <c r="G74" s="49">
        <v>0</v>
      </c>
      <c r="H74" s="49">
        <v>0</v>
      </c>
      <c r="I74" s="160">
        <v>0</v>
      </c>
      <c r="J74" s="160">
        <v>0</v>
      </c>
      <c r="K74" s="160">
        <v>0</v>
      </c>
      <c r="L74" s="160">
        <v>0</v>
      </c>
      <c r="M74" s="46">
        <v>0</v>
      </c>
      <c r="N74" s="46">
        <v>0</v>
      </c>
      <c r="O74" s="46">
        <v>0</v>
      </c>
      <c r="P74" s="46">
        <v>0</v>
      </c>
      <c r="Q74" s="46">
        <v>0</v>
      </c>
      <c r="R74" s="46">
        <v>0</v>
      </c>
      <c r="S74" s="46">
        <v>0</v>
      </c>
      <c r="T74" s="46">
        <v>0</v>
      </c>
      <c r="U74" s="46">
        <v>0</v>
      </c>
      <c r="V74" s="46">
        <v>0</v>
      </c>
      <c r="W74" s="46">
        <v>0</v>
      </c>
      <c r="X74" s="46">
        <v>0</v>
      </c>
      <c r="Y74" s="46">
        <v>29</v>
      </c>
      <c r="Z74" s="46">
        <v>28</v>
      </c>
      <c r="AA74" s="46">
        <v>26</v>
      </c>
      <c r="AB74" s="46">
        <v>0</v>
      </c>
      <c r="AC74" s="46">
        <v>0</v>
      </c>
      <c r="AD74" s="46">
        <v>0</v>
      </c>
      <c r="AE74" s="46">
        <v>0</v>
      </c>
      <c r="AF74" s="46">
        <v>0</v>
      </c>
      <c r="AG74" s="46">
        <v>0</v>
      </c>
      <c r="AH74" s="46">
        <v>0</v>
      </c>
      <c r="AI74" s="46">
        <v>0</v>
      </c>
      <c r="AJ74" s="46">
        <v>0</v>
      </c>
    </row>
    <row r="75" spans="1:36">
      <c r="A75" s="45" t="s">
        <v>310</v>
      </c>
      <c r="B75" s="45" t="s">
        <v>311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  <c r="H75" s="49">
        <v>0</v>
      </c>
      <c r="I75" s="160"/>
      <c r="J75" s="160"/>
      <c r="K75" s="160"/>
      <c r="L75" s="160"/>
      <c r="M75" s="46">
        <v>0</v>
      </c>
      <c r="N75" s="46">
        <v>0</v>
      </c>
      <c r="O75" s="46">
        <v>0</v>
      </c>
      <c r="P75" s="46">
        <v>0</v>
      </c>
      <c r="Q75" s="46">
        <v>0</v>
      </c>
      <c r="R75" s="46">
        <v>0</v>
      </c>
      <c r="S75" s="46">
        <v>0</v>
      </c>
      <c r="T75" s="46">
        <v>0</v>
      </c>
      <c r="U75" s="46">
        <v>0</v>
      </c>
      <c r="V75" s="46">
        <v>0</v>
      </c>
      <c r="W75" s="46">
        <v>0</v>
      </c>
      <c r="X75" s="46">
        <v>0</v>
      </c>
      <c r="Y75" s="46">
        <v>0</v>
      </c>
      <c r="Z75" s="46">
        <v>0</v>
      </c>
      <c r="AA75" s="46">
        <v>0</v>
      </c>
      <c r="AB75" s="46">
        <v>0</v>
      </c>
      <c r="AC75" s="46">
        <v>0</v>
      </c>
      <c r="AD75" s="46">
        <v>0</v>
      </c>
      <c r="AE75" s="46">
        <v>0</v>
      </c>
      <c r="AF75" s="46">
        <v>0</v>
      </c>
      <c r="AG75" s="46">
        <v>0</v>
      </c>
      <c r="AH75" s="46">
        <v>0</v>
      </c>
      <c r="AI75" s="46">
        <v>0</v>
      </c>
      <c r="AJ75" s="46">
        <v>0</v>
      </c>
    </row>
    <row r="76" spans="1:36">
      <c r="A76" s="45" t="s">
        <v>312</v>
      </c>
      <c r="B76" s="45" t="s">
        <v>313</v>
      </c>
      <c r="C76" s="49">
        <v>0</v>
      </c>
      <c r="D76" s="49">
        <v>0</v>
      </c>
      <c r="E76" s="49">
        <v>0</v>
      </c>
      <c r="F76" s="49">
        <v>0</v>
      </c>
      <c r="G76" s="49">
        <v>0</v>
      </c>
      <c r="H76" s="49">
        <v>0</v>
      </c>
      <c r="I76" s="160"/>
      <c r="J76" s="160"/>
      <c r="K76" s="160"/>
      <c r="L76" s="160"/>
      <c r="M76" s="46">
        <v>0</v>
      </c>
      <c r="N76" s="46">
        <v>0</v>
      </c>
      <c r="O76" s="46">
        <v>0</v>
      </c>
      <c r="P76" s="46">
        <v>0</v>
      </c>
      <c r="Q76" s="46">
        <v>0</v>
      </c>
      <c r="R76" s="46">
        <v>0</v>
      </c>
      <c r="S76" s="46">
        <v>0</v>
      </c>
      <c r="T76" s="46">
        <v>0</v>
      </c>
      <c r="U76" s="46">
        <v>0</v>
      </c>
      <c r="V76" s="46">
        <v>0</v>
      </c>
      <c r="W76" s="46">
        <v>0</v>
      </c>
      <c r="X76" s="46">
        <v>0</v>
      </c>
      <c r="Y76" s="46">
        <v>0</v>
      </c>
      <c r="Z76" s="46">
        <v>0</v>
      </c>
      <c r="AA76" s="46">
        <v>0</v>
      </c>
      <c r="AB76" s="46">
        <v>0</v>
      </c>
      <c r="AC76" s="46">
        <v>0</v>
      </c>
      <c r="AD76" s="46">
        <v>0</v>
      </c>
      <c r="AE76" s="46">
        <v>0</v>
      </c>
      <c r="AF76" s="46">
        <v>0</v>
      </c>
      <c r="AG76" s="46">
        <v>0</v>
      </c>
      <c r="AH76" s="46">
        <v>0</v>
      </c>
      <c r="AI76" s="46">
        <v>0</v>
      </c>
      <c r="AJ76" s="46">
        <v>0</v>
      </c>
    </row>
    <row r="77" spans="1:36">
      <c r="A77" s="45" t="s">
        <v>314</v>
      </c>
      <c r="B77" s="45" t="s">
        <v>315</v>
      </c>
      <c r="C77" s="49">
        <v>93</v>
      </c>
      <c r="D77" s="49">
        <v>72</v>
      </c>
      <c r="E77" s="49">
        <v>67</v>
      </c>
      <c r="F77" s="49">
        <v>0</v>
      </c>
      <c r="G77" s="49">
        <v>0</v>
      </c>
      <c r="H77" s="49">
        <v>0</v>
      </c>
      <c r="I77" s="160">
        <v>0</v>
      </c>
      <c r="J77" s="160">
        <v>0</v>
      </c>
      <c r="K77" s="160">
        <v>0</v>
      </c>
      <c r="L77" s="160">
        <v>0</v>
      </c>
      <c r="M77" s="46">
        <v>0</v>
      </c>
      <c r="N77" s="46">
        <v>0</v>
      </c>
      <c r="O77" s="46">
        <v>0</v>
      </c>
      <c r="P77" s="46">
        <v>0</v>
      </c>
      <c r="Q77" s="46">
        <v>0</v>
      </c>
      <c r="R77" s="46">
        <v>0</v>
      </c>
      <c r="S77" s="46">
        <v>0</v>
      </c>
      <c r="T77" s="46">
        <v>0</v>
      </c>
      <c r="U77" s="46">
        <v>0</v>
      </c>
      <c r="V77" s="46">
        <v>0</v>
      </c>
      <c r="W77" s="46">
        <v>0</v>
      </c>
      <c r="X77" s="46">
        <v>0</v>
      </c>
      <c r="Y77" s="46">
        <v>51</v>
      </c>
      <c r="Z77" s="46">
        <v>40</v>
      </c>
      <c r="AA77" s="46">
        <v>39</v>
      </c>
      <c r="AB77" s="46">
        <v>0</v>
      </c>
      <c r="AC77" s="46">
        <v>0</v>
      </c>
      <c r="AD77" s="46">
        <v>0</v>
      </c>
      <c r="AE77" s="46">
        <v>42</v>
      </c>
      <c r="AF77" s="46">
        <v>32</v>
      </c>
      <c r="AG77" s="46">
        <v>28</v>
      </c>
      <c r="AH77" s="46">
        <v>0</v>
      </c>
      <c r="AI77" s="46">
        <v>0</v>
      </c>
      <c r="AJ77" s="46">
        <v>0</v>
      </c>
    </row>
    <row r="78" spans="1:36">
      <c r="A78" s="45" t="s">
        <v>316</v>
      </c>
      <c r="B78" s="45" t="s">
        <v>317</v>
      </c>
      <c r="C78" s="49">
        <v>0</v>
      </c>
      <c r="D78" s="49">
        <v>0</v>
      </c>
      <c r="E78" s="49">
        <v>0</v>
      </c>
      <c r="F78" s="49">
        <v>0</v>
      </c>
      <c r="G78" s="49">
        <v>0</v>
      </c>
      <c r="H78" s="49">
        <v>0</v>
      </c>
      <c r="I78" s="160"/>
      <c r="J78" s="160"/>
      <c r="K78" s="160"/>
      <c r="L78" s="160"/>
      <c r="M78" s="46">
        <v>0</v>
      </c>
      <c r="N78" s="46">
        <v>0</v>
      </c>
      <c r="O78" s="46">
        <v>0</v>
      </c>
      <c r="P78" s="46">
        <v>0</v>
      </c>
      <c r="Q78" s="46">
        <v>0</v>
      </c>
      <c r="R78" s="46">
        <v>0</v>
      </c>
      <c r="S78" s="46">
        <v>0</v>
      </c>
      <c r="T78" s="46">
        <v>0</v>
      </c>
      <c r="U78" s="46">
        <v>0</v>
      </c>
      <c r="V78" s="46">
        <v>0</v>
      </c>
      <c r="W78" s="46">
        <v>0</v>
      </c>
      <c r="X78" s="46">
        <v>0</v>
      </c>
      <c r="Y78" s="46">
        <v>0</v>
      </c>
      <c r="Z78" s="46">
        <v>0</v>
      </c>
      <c r="AA78" s="46">
        <v>0</v>
      </c>
      <c r="AB78" s="46">
        <v>0</v>
      </c>
      <c r="AC78" s="46">
        <v>0</v>
      </c>
      <c r="AD78" s="46">
        <v>0</v>
      </c>
      <c r="AE78" s="46">
        <v>0</v>
      </c>
      <c r="AF78" s="46">
        <v>0</v>
      </c>
      <c r="AG78" s="46">
        <v>0</v>
      </c>
      <c r="AH78" s="46">
        <v>0</v>
      </c>
      <c r="AI78" s="46">
        <v>0</v>
      </c>
      <c r="AJ78" s="46">
        <v>0</v>
      </c>
    </row>
    <row r="79" spans="1:36">
      <c r="A79" s="45" t="s">
        <v>318</v>
      </c>
      <c r="B79" s="45" t="s">
        <v>319</v>
      </c>
      <c r="C79" s="49">
        <v>0</v>
      </c>
      <c r="D79" s="49">
        <v>0</v>
      </c>
      <c r="E79" s="49">
        <v>0</v>
      </c>
      <c r="F79" s="49">
        <v>0</v>
      </c>
      <c r="G79" s="49">
        <v>0</v>
      </c>
      <c r="H79" s="49">
        <v>0</v>
      </c>
      <c r="I79" s="160"/>
      <c r="J79" s="160"/>
      <c r="K79" s="160"/>
      <c r="L79" s="160"/>
      <c r="M79" s="46">
        <v>0</v>
      </c>
      <c r="N79" s="46">
        <v>0</v>
      </c>
      <c r="O79" s="46">
        <v>0</v>
      </c>
      <c r="P79" s="46">
        <v>0</v>
      </c>
      <c r="Q79" s="46">
        <v>0</v>
      </c>
      <c r="R79" s="46">
        <v>0</v>
      </c>
      <c r="S79" s="46">
        <v>0</v>
      </c>
      <c r="T79" s="46">
        <v>0</v>
      </c>
      <c r="U79" s="46">
        <v>0</v>
      </c>
      <c r="V79" s="46">
        <v>0</v>
      </c>
      <c r="W79" s="46">
        <v>0</v>
      </c>
      <c r="X79" s="46">
        <v>0</v>
      </c>
      <c r="Y79" s="46">
        <v>0</v>
      </c>
      <c r="Z79" s="46">
        <v>0</v>
      </c>
      <c r="AA79" s="46">
        <v>0</v>
      </c>
      <c r="AB79" s="46">
        <v>0</v>
      </c>
      <c r="AC79" s="46">
        <v>0</v>
      </c>
      <c r="AD79" s="46">
        <v>0</v>
      </c>
      <c r="AE79" s="46">
        <v>0</v>
      </c>
      <c r="AF79" s="46">
        <v>0</v>
      </c>
      <c r="AG79" s="46">
        <v>0</v>
      </c>
      <c r="AH79" s="46">
        <v>0</v>
      </c>
      <c r="AI79" s="46">
        <v>0</v>
      </c>
      <c r="AJ79" s="46">
        <v>0</v>
      </c>
    </row>
    <row r="80" spans="1:36">
      <c r="A80" s="45" t="s">
        <v>521</v>
      </c>
      <c r="B80" s="45" t="s">
        <v>522</v>
      </c>
      <c r="C80" s="49">
        <v>569</v>
      </c>
      <c r="D80" s="49">
        <v>550</v>
      </c>
      <c r="E80" s="49">
        <v>542</v>
      </c>
      <c r="F80" s="49">
        <v>168</v>
      </c>
      <c r="G80" s="49">
        <v>172</v>
      </c>
      <c r="H80" s="49">
        <v>162</v>
      </c>
      <c r="I80" s="160">
        <v>29.525483304042179</v>
      </c>
      <c r="J80" s="160">
        <v>31.272727272727273</v>
      </c>
      <c r="K80" s="160">
        <v>29.889298892988929</v>
      </c>
      <c r="L80" s="160">
        <v>0.36381558894674981</v>
      </c>
      <c r="M80" s="46">
        <v>14</v>
      </c>
      <c r="N80" s="46">
        <v>5</v>
      </c>
      <c r="O80" s="46">
        <v>7</v>
      </c>
      <c r="P80" s="46">
        <v>9</v>
      </c>
      <c r="Q80" s="46">
        <v>14</v>
      </c>
      <c r="R80" s="46">
        <v>6</v>
      </c>
      <c r="S80" s="46">
        <v>159</v>
      </c>
      <c r="T80" s="46">
        <v>158</v>
      </c>
      <c r="U80" s="46">
        <v>156</v>
      </c>
      <c r="V80" s="46">
        <v>0</v>
      </c>
      <c r="W80" s="46">
        <v>0</v>
      </c>
      <c r="X80" s="46">
        <v>0</v>
      </c>
      <c r="Y80" s="46">
        <v>209</v>
      </c>
      <c r="Z80" s="46">
        <v>207</v>
      </c>
      <c r="AA80" s="46">
        <v>212</v>
      </c>
      <c r="AB80" s="46">
        <v>0</v>
      </c>
      <c r="AC80" s="46">
        <v>0</v>
      </c>
      <c r="AD80" s="46">
        <v>0</v>
      </c>
      <c r="AE80" s="46">
        <v>178</v>
      </c>
      <c r="AF80" s="46">
        <v>166</v>
      </c>
      <c r="AG80" s="46">
        <v>161</v>
      </c>
      <c r="AH80" s="46">
        <v>0</v>
      </c>
      <c r="AI80" s="46">
        <v>0</v>
      </c>
      <c r="AJ80" s="46">
        <v>0</v>
      </c>
    </row>
    <row r="81" spans="1:36">
      <c r="A81" s="45" t="s">
        <v>320</v>
      </c>
      <c r="B81" s="45" t="s">
        <v>321</v>
      </c>
      <c r="C81" s="49">
        <v>0</v>
      </c>
      <c r="D81" s="49">
        <v>0</v>
      </c>
      <c r="E81" s="49">
        <v>0</v>
      </c>
      <c r="F81" s="49">
        <v>0</v>
      </c>
      <c r="G81" s="49">
        <v>0</v>
      </c>
      <c r="H81" s="49">
        <v>0</v>
      </c>
      <c r="I81" s="160"/>
      <c r="J81" s="160"/>
      <c r="K81" s="160"/>
      <c r="L81" s="160"/>
      <c r="M81" s="46">
        <v>0</v>
      </c>
      <c r="N81" s="46">
        <v>0</v>
      </c>
      <c r="O81" s="46">
        <v>0</v>
      </c>
      <c r="P81" s="46">
        <v>0</v>
      </c>
      <c r="Q81" s="46">
        <v>0</v>
      </c>
      <c r="R81" s="46">
        <v>0</v>
      </c>
      <c r="S81" s="46">
        <v>0</v>
      </c>
      <c r="T81" s="46">
        <v>0</v>
      </c>
      <c r="U81" s="46">
        <v>0</v>
      </c>
      <c r="V81" s="46">
        <v>0</v>
      </c>
      <c r="W81" s="46">
        <v>0</v>
      </c>
      <c r="X81" s="46">
        <v>0</v>
      </c>
      <c r="Y81" s="46">
        <v>0</v>
      </c>
      <c r="Z81" s="46">
        <v>0</v>
      </c>
      <c r="AA81" s="46">
        <v>0</v>
      </c>
      <c r="AB81" s="46">
        <v>0</v>
      </c>
      <c r="AC81" s="46">
        <v>0</v>
      </c>
      <c r="AD81" s="46">
        <v>0</v>
      </c>
      <c r="AE81" s="46">
        <v>0</v>
      </c>
      <c r="AF81" s="46">
        <v>0</v>
      </c>
      <c r="AG81" s="46">
        <v>0</v>
      </c>
      <c r="AH81" s="46">
        <v>0</v>
      </c>
      <c r="AI81" s="46">
        <v>0</v>
      </c>
      <c r="AJ81" s="46">
        <v>0</v>
      </c>
    </row>
    <row r="82" spans="1:36">
      <c r="A82" s="45" t="s">
        <v>322</v>
      </c>
      <c r="B82" s="45" t="s">
        <v>323</v>
      </c>
      <c r="C82" s="49">
        <v>0</v>
      </c>
      <c r="D82" s="49">
        <v>0</v>
      </c>
      <c r="E82" s="49">
        <v>0</v>
      </c>
      <c r="F82" s="49">
        <v>0</v>
      </c>
      <c r="G82" s="49">
        <v>0</v>
      </c>
      <c r="H82" s="49">
        <v>0</v>
      </c>
      <c r="I82" s="160"/>
      <c r="J82" s="160"/>
      <c r="K82" s="160"/>
      <c r="L82" s="160"/>
      <c r="M82" s="46">
        <v>0</v>
      </c>
      <c r="N82" s="46">
        <v>0</v>
      </c>
      <c r="O82" s="46">
        <v>0</v>
      </c>
      <c r="P82" s="46">
        <v>0</v>
      </c>
      <c r="Q82" s="46">
        <v>0</v>
      </c>
      <c r="R82" s="46">
        <v>0</v>
      </c>
      <c r="S82" s="46">
        <v>0</v>
      </c>
      <c r="T82" s="46">
        <v>0</v>
      </c>
      <c r="U82" s="46">
        <v>0</v>
      </c>
      <c r="V82" s="46">
        <v>0</v>
      </c>
      <c r="W82" s="46">
        <v>0</v>
      </c>
      <c r="X82" s="46">
        <v>0</v>
      </c>
      <c r="Y82" s="46">
        <v>0</v>
      </c>
      <c r="Z82" s="46">
        <v>0</v>
      </c>
      <c r="AA82" s="46">
        <v>0</v>
      </c>
      <c r="AB82" s="46">
        <v>0</v>
      </c>
      <c r="AC82" s="46">
        <v>0</v>
      </c>
      <c r="AD82" s="46">
        <v>0</v>
      </c>
      <c r="AE82" s="46">
        <v>0</v>
      </c>
      <c r="AF82" s="46">
        <v>0</v>
      </c>
      <c r="AG82" s="46">
        <v>0</v>
      </c>
      <c r="AH82" s="46">
        <v>0</v>
      </c>
      <c r="AI82" s="46">
        <v>0</v>
      </c>
      <c r="AJ82" s="46">
        <v>0</v>
      </c>
    </row>
    <row r="83" spans="1:36">
      <c r="A83" s="45" t="s">
        <v>324</v>
      </c>
      <c r="B83" s="45" t="s">
        <v>325</v>
      </c>
      <c r="C83" s="49">
        <v>436</v>
      </c>
      <c r="D83" s="49">
        <v>446</v>
      </c>
      <c r="E83" s="49">
        <v>420</v>
      </c>
      <c r="F83" s="49">
        <v>111</v>
      </c>
      <c r="G83" s="49">
        <v>132</v>
      </c>
      <c r="H83" s="49">
        <v>115</v>
      </c>
      <c r="I83" s="160">
        <v>25.458715596330276</v>
      </c>
      <c r="J83" s="160">
        <v>29.59641255605381</v>
      </c>
      <c r="K83" s="160">
        <v>27.38095238095238</v>
      </c>
      <c r="L83" s="160">
        <v>1.922236784622104</v>
      </c>
      <c r="M83" s="46">
        <v>7</v>
      </c>
      <c r="N83" s="46">
        <v>2</v>
      </c>
      <c r="O83" s="46">
        <v>2</v>
      </c>
      <c r="P83" s="46">
        <v>7</v>
      </c>
      <c r="Q83" s="46">
        <v>8</v>
      </c>
      <c r="R83" s="46">
        <v>6</v>
      </c>
      <c r="S83" s="46">
        <v>104</v>
      </c>
      <c r="T83" s="46">
        <v>124</v>
      </c>
      <c r="U83" s="46">
        <v>109</v>
      </c>
      <c r="V83" s="46">
        <v>0</v>
      </c>
      <c r="W83" s="46">
        <v>0</v>
      </c>
      <c r="X83" s="46">
        <v>0</v>
      </c>
      <c r="Y83" s="46">
        <v>178</v>
      </c>
      <c r="Z83" s="46">
        <v>170</v>
      </c>
      <c r="AA83" s="46">
        <v>172</v>
      </c>
      <c r="AB83" s="46">
        <v>0</v>
      </c>
      <c r="AC83" s="46">
        <v>0</v>
      </c>
      <c r="AD83" s="46">
        <v>0</v>
      </c>
      <c r="AE83" s="46">
        <v>140</v>
      </c>
      <c r="AF83" s="46">
        <v>142</v>
      </c>
      <c r="AG83" s="46">
        <v>131</v>
      </c>
      <c r="AH83" s="46">
        <v>0</v>
      </c>
      <c r="AI83" s="46">
        <v>0</v>
      </c>
      <c r="AJ83" s="46">
        <v>0</v>
      </c>
    </row>
    <row r="84" spans="1:36">
      <c r="A84" s="45" t="s">
        <v>326</v>
      </c>
      <c r="B84" s="45" t="s">
        <v>327</v>
      </c>
      <c r="C84" s="49">
        <v>133</v>
      </c>
      <c r="D84" s="49">
        <v>104</v>
      </c>
      <c r="E84" s="49">
        <v>122</v>
      </c>
      <c r="F84" s="49">
        <v>57</v>
      </c>
      <c r="G84" s="49">
        <v>40</v>
      </c>
      <c r="H84" s="49">
        <v>47</v>
      </c>
      <c r="I84" s="160">
        <v>42.857142857142854</v>
      </c>
      <c r="J84" s="160">
        <v>38.46153846153846</v>
      </c>
      <c r="K84" s="160">
        <v>38.524590163934427</v>
      </c>
      <c r="L84" s="160">
        <v>-4.3325526932084273</v>
      </c>
      <c r="M84" s="46">
        <v>7</v>
      </c>
      <c r="N84" s="46">
        <v>3</v>
      </c>
      <c r="O84" s="46">
        <v>5</v>
      </c>
      <c r="P84" s="46">
        <v>2</v>
      </c>
      <c r="Q84" s="46">
        <v>6</v>
      </c>
      <c r="R84" s="46">
        <v>0</v>
      </c>
      <c r="S84" s="46">
        <v>55</v>
      </c>
      <c r="T84" s="46">
        <v>34</v>
      </c>
      <c r="U84" s="46">
        <v>47</v>
      </c>
      <c r="V84" s="46">
        <v>0</v>
      </c>
      <c r="W84" s="46">
        <v>0</v>
      </c>
      <c r="X84" s="46">
        <v>0</v>
      </c>
      <c r="Y84" s="46">
        <v>31</v>
      </c>
      <c r="Z84" s="46">
        <v>37</v>
      </c>
      <c r="AA84" s="46">
        <v>40</v>
      </c>
      <c r="AB84" s="46">
        <v>0</v>
      </c>
      <c r="AC84" s="46">
        <v>0</v>
      </c>
      <c r="AD84" s="46">
        <v>0</v>
      </c>
      <c r="AE84" s="46">
        <v>38</v>
      </c>
      <c r="AF84" s="46">
        <v>24</v>
      </c>
      <c r="AG84" s="46">
        <v>30</v>
      </c>
      <c r="AH84" s="46">
        <v>0</v>
      </c>
      <c r="AI84" s="46">
        <v>0</v>
      </c>
      <c r="AJ84" s="46">
        <v>0</v>
      </c>
    </row>
    <row r="85" spans="1:36">
      <c r="A85" s="45" t="s">
        <v>523</v>
      </c>
      <c r="B85" s="45" t="s">
        <v>524</v>
      </c>
      <c r="C85" s="49">
        <v>694</v>
      </c>
      <c r="D85" s="49">
        <v>693</v>
      </c>
      <c r="E85" s="49">
        <v>624</v>
      </c>
      <c r="F85" s="49">
        <v>224</v>
      </c>
      <c r="G85" s="49">
        <v>203</v>
      </c>
      <c r="H85" s="49">
        <v>173</v>
      </c>
      <c r="I85" s="160">
        <v>32.27665706051873</v>
      </c>
      <c r="J85" s="160">
        <v>29.292929292929294</v>
      </c>
      <c r="K85" s="160">
        <v>27.724358974358974</v>
      </c>
      <c r="L85" s="160">
        <v>-4.5522980861597553</v>
      </c>
      <c r="M85" s="46">
        <v>6</v>
      </c>
      <c r="N85" s="46">
        <v>22</v>
      </c>
      <c r="O85" s="46">
        <v>8</v>
      </c>
      <c r="P85" s="46">
        <v>22</v>
      </c>
      <c r="Q85" s="46">
        <v>19</v>
      </c>
      <c r="R85" s="46">
        <v>14</v>
      </c>
      <c r="S85" s="46">
        <v>202</v>
      </c>
      <c r="T85" s="46">
        <v>184</v>
      </c>
      <c r="U85" s="46">
        <v>159</v>
      </c>
      <c r="V85" s="46">
        <v>0</v>
      </c>
      <c r="W85" s="46">
        <v>0</v>
      </c>
      <c r="X85" s="46">
        <v>0</v>
      </c>
      <c r="Y85" s="46">
        <v>207</v>
      </c>
      <c r="Z85" s="46">
        <v>246</v>
      </c>
      <c r="AA85" s="46">
        <v>249</v>
      </c>
      <c r="AB85" s="46">
        <v>0</v>
      </c>
      <c r="AC85" s="46">
        <v>0</v>
      </c>
      <c r="AD85" s="46">
        <v>0</v>
      </c>
      <c r="AE85" s="46">
        <v>257</v>
      </c>
      <c r="AF85" s="46">
        <v>222</v>
      </c>
      <c r="AG85" s="46">
        <v>194</v>
      </c>
      <c r="AH85" s="46">
        <v>0</v>
      </c>
      <c r="AI85" s="46">
        <v>0</v>
      </c>
      <c r="AJ85" s="46">
        <v>0</v>
      </c>
    </row>
    <row r="86" spans="1:36">
      <c r="A86" s="45" t="s">
        <v>328</v>
      </c>
      <c r="B86" s="45" t="s">
        <v>329</v>
      </c>
      <c r="C86" s="49">
        <v>124</v>
      </c>
      <c r="D86" s="49">
        <v>87</v>
      </c>
      <c r="E86" s="49">
        <v>82</v>
      </c>
      <c r="F86" s="49">
        <v>50</v>
      </c>
      <c r="G86" s="49">
        <v>45</v>
      </c>
      <c r="H86" s="49">
        <v>30</v>
      </c>
      <c r="I86" s="160">
        <v>40.322580645161288</v>
      </c>
      <c r="J86" s="160">
        <v>51.724137931034484</v>
      </c>
      <c r="K86" s="160">
        <v>36.585365853658537</v>
      </c>
      <c r="L86" s="160">
        <v>-3.7372147915027512</v>
      </c>
      <c r="M86" s="46">
        <v>2</v>
      </c>
      <c r="N86" s="46">
        <v>3</v>
      </c>
      <c r="O86" s="46">
        <v>3</v>
      </c>
      <c r="P86" s="46">
        <v>15</v>
      </c>
      <c r="Q86" s="46">
        <v>10</v>
      </c>
      <c r="R86" s="46">
        <v>7</v>
      </c>
      <c r="S86" s="46">
        <v>35</v>
      </c>
      <c r="T86" s="46">
        <v>35</v>
      </c>
      <c r="U86" s="46">
        <v>23</v>
      </c>
      <c r="V86" s="46">
        <v>0</v>
      </c>
      <c r="W86" s="46">
        <v>0</v>
      </c>
      <c r="X86" s="46">
        <v>0</v>
      </c>
      <c r="Y86" s="46">
        <v>29</v>
      </c>
      <c r="Z86" s="46">
        <v>20</v>
      </c>
      <c r="AA86" s="46">
        <v>18</v>
      </c>
      <c r="AB86" s="46">
        <v>0</v>
      </c>
      <c r="AC86" s="46">
        <v>0</v>
      </c>
      <c r="AD86" s="46">
        <v>0</v>
      </c>
      <c r="AE86" s="46">
        <v>43</v>
      </c>
      <c r="AF86" s="46">
        <v>19</v>
      </c>
      <c r="AG86" s="46">
        <v>31</v>
      </c>
      <c r="AH86" s="46">
        <v>0</v>
      </c>
      <c r="AI86" s="46">
        <v>0</v>
      </c>
      <c r="AJ86" s="46">
        <v>0</v>
      </c>
    </row>
    <row r="87" spans="1:36">
      <c r="A87" s="45" t="s">
        <v>330</v>
      </c>
      <c r="B87" s="45" t="s">
        <v>331</v>
      </c>
      <c r="C87" s="49">
        <v>0</v>
      </c>
      <c r="D87" s="49">
        <v>0</v>
      </c>
      <c r="E87" s="49">
        <v>0</v>
      </c>
      <c r="F87" s="49">
        <v>0</v>
      </c>
      <c r="G87" s="49">
        <v>0</v>
      </c>
      <c r="H87" s="49">
        <v>0</v>
      </c>
      <c r="I87" s="160"/>
      <c r="J87" s="160"/>
      <c r="K87" s="160"/>
      <c r="L87" s="160"/>
      <c r="M87" s="46">
        <v>0</v>
      </c>
      <c r="N87" s="46">
        <v>0</v>
      </c>
      <c r="O87" s="46">
        <v>0</v>
      </c>
      <c r="P87" s="46">
        <v>0</v>
      </c>
      <c r="Q87" s="46">
        <v>0</v>
      </c>
      <c r="R87" s="46">
        <v>0</v>
      </c>
      <c r="S87" s="46">
        <v>0</v>
      </c>
      <c r="T87" s="46">
        <v>0</v>
      </c>
      <c r="U87" s="46">
        <v>0</v>
      </c>
      <c r="V87" s="46">
        <v>0</v>
      </c>
      <c r="W87" s="46">
        <v>0</v>
      </c>
      <c r="X87" s="46">
        <v>0</v>
      </c>
      <c r="Y87" s="46">
        <v>0</v>
      </c>
      <c r="Z87" s="46">
        <v>0</v>
      </c>
      <c r="AA87" s="46">
        <v>0</v>
      </c>
      <c r="AB87" s="46">
        <v>0</v>
      </c>
      <c r="AC87" s="46">
        <v>0</v>
      </c>
      <c r="AD87" s="46">
        <v>0</v>
      </c>
      <c r="AE87" s="46">
        <v>0</v>
      </c>
      <c r="AF87" s="46">
        <v>0</v>
      </c>
      <c r="AG87" s="46">
        <v>0</v>
      </c>
      <c r="AH87" s="46">
        <v>0</v>
      </c>
      <c r="AI87" s="46">
        <v>0</v>
      </c>
      <c r="AJ87" s="46">
        <v>0</v>
      </c>
    </row>
    <row r="88" spans="1:36">
      <c r="A88" s="45" t="s">
        <v>332</v>
      </c>
      <c r="B88" s="45" t="s">
        <v>333</v>
      </c>
      <c r="C88" s="49">
        <v>406</v>
      </c>
      <c r="D88" s="49">
        <v>419</v>
      </c>
      <c r="E88" s="49">
        <v>405</v>
      </c>
      <c r="F88" s="49">
        <v>99</v>
      </c>
      <c r="G88" s="49">
        <v>82</v>
      </c>
      <c r="H88" s="49">
        <v>86</v>
      </c>
      <c r="I88" s="160">
        <v>24.384236453201972</v>
      </c>
      <c r="J88" s="160">
        <v>19.570405727923628</v>
      </c>
      <c r="K88" s="160">
        <v>21.234567901234566</v>
      </c>
      <c r="L88" s="160">
        <v>-3.1496685519674053</v>
      </c>
      <c r="M88" s="46">
        <v>4</v>
      </c>
      <c r="N88" s="46">
        <v>13</v>
      </c>
      <c r="O88" s="46">
        <v>2</v>
      </c>
      <c r="P88" s="46">
        <v>3</v>
      </c>
      <c r="Q88" s="46">
        <v>4</v>
      </c>
      <c r="R88" s="46">
        <v>2</v>
      </c>
      <c r="S88" s="46">
        <v>96</v>
      </c>
      <c r="T88" s="46">
        <v>78</v>
      </c>
      <c r="U88" s="46">
        <v>84</v>
      </c>
      <c r="V88" s="46">
        <v>0</v>
      </c>
      <c r="W88" s="46">
        <v>0</v>
      </c>
      <c r="X88" s="46">
        <v>0</v>
      </c>
      <c r="Y88" s="46">
        <v>136</v>
      </c>
      <c r="Z88" s="46">
        <v>174</v>
      </c>
      <c r="AA88" s="46">
        <v>188</v>
      </c>
      <c r="AB88" s="46">
        <v>0</v>
      </c>
      <c r="AC88" s="46">
        <v>0</v>
      </c>
      <c r="AD88" s="46">
        <v>0</v>
      </c>
      <c r="AE88" s="46">
        <v>167</v>
      </c>
      <c r="AF88" s="46">
        <v>150</v>
      </c>
      <c r="AG88" s="46">
        <v>129</v>
      </c>
      <c r="AH88" s="46">
        <v>0</v>
      </c>
      <c r="AI88" s="46">
        <v>0</v>
      </c>
      <c r="AJ88" s="46">
        <v>0</v>
      </c>
    </row>
    <row r="89" spans="1:36">
      <c r="A89" s="45" t="s">
        <v>334</v>
      </c>
      <c r="B89" s="45" t="s">
        <v>335</v>
      </c>
      <c r="C89" s="49">
        <v>51</v>
      </c>
      <c r="D89" s="49">
        <v>59</v>
      </c>
      <c r="E89" s="49">
        <v>44</v>
      </c>
      <c r="F89" s="49">
        <v>30</v>
      </c>
      <c r="G89" s="49">
        <v>21</v>
      </c>
      <c r="H89" s="49">
        <v>23</v>
      </c>
      <c r="I89" s="160">
        <v>58.823529411764703</v>
      </c>
      <c r="J89" s="160">
        <v>35.593220338983052</v>
      </c>
      <c r="K89" s="160">
        <v>52.272727272727273</v>
      </c>
      <c r="L89" s="160">
        <v>-6.5508021390374296</v>
      </c>
      <c r="M89" s="46">
        <v>0</v>
      </c>
      <c r="N89" s="46">
        <v>0</v>
      </c>
      <c r="O89" s="46">
        <v>0</v>
      </c>
      <c r="P89" s="46">
        <v>4</v>
      </c>
      <c r="Q89" s="46">
        <v>5</v>
      </c>
      <c r="R89" s="46">
        <v>5</v>
      </c>
      <c r="S89" s="46">
        <v>26</v>
      </c>
      <c r="T89" s="46">
        <v>16</v>
      </c>
      <c r="U89" s="46">
        <v>18</v>
      </c>
      <c r="V89" s="46">
        <v>0</v>
      </c>
      <c r="W89" s="46">
        <v>0</v>
      </c>
      <c r="X89" s="46">
        <v>0</v>
      </c>
      <c r="Y89" s="46">
        <v>21</v>
      </c>
      <c r="Z89" s="46">
        <v>38</v>
      </c>
      <c r="AA89" s="46">
        <v>21</v>
      </c>
      <c r="AB89" s="46">
        <v>0</v>
      </c>
      <c r="AC89" s="46">
        <v>0</v>
      </c>
      <c r="AD89" s="46">
        <v>0</v>
      </c>
      <c r="AE89" s="46">
        <v>0</v>
      </c>
      <c r="AF89" s="46">
        <v>0</v>
      </c>
      <c r="AG89" s="46">
        <v>0</v>
      </c>
      <c r="AH89" s="46">
        <v>0</v>
      </c>
      <c r="AI89" s="46">
        <v>0</v>
      </c>
      <c r="AJ89" s="46">
        <v>0</v>
      </c>
    </row>
    <row r="90" spans="1:36">
      <c r="A90" s="45" t="s">
        <v>336</v>
      </c>
      <c r="B90" s="45" t="s">
        <v>337</v>
      </c>
      <c r="C90" s="49">
        <v>113</v>
      </c>
      <c r="D90" s="49">
        <v>128</v>
      </c>
      <c r="E90" s="49">
        <v>93</v>
      </c>
      <c r="F90" s="49">
        <v>45</v>
      </c>
      <c r="G90" s="49">
        <v>55</v>
      </c>
      <c r="H90" s="49">
        <v>34</v>
      </c>
      <c r="I90" s="160">
        <v>39.823008849557525</v>
      </c>
      <c r="J90" s="160">
        <v>42.96875</v>
      </c>
      <c r="K90" s="160">
        <v>36.55913978494624</v>
      </c>
      <c r="L90" s="160">
        <v>-3.2638690646112849</v>
      </c>
      <c r="M90" s="46">
        <v>0</v>
      </c>
      <c r="N90" s="46">
        <v>6</v>
      </c>
      <c r="O90" s="46">
        <v>3</v>
      </c>
      <c r="P90" s="46">
        <v>0</v>
      </c>
      <c r="Q90" s="46">
        <v>0</v>
      </c>
      <c r="R90" s="46">
        <v>0</v>
      </c>
      <c r="S90" s="46">
        <v>45</v>
      </c>
      <c r="T90" s="46">
        <v>55</v>
      </c>
      <c r="U90" s="46">
        <v>34</v>
      </c>
      <c r="V90" s="46">
        <v>0</v>
      </c>
      <c r="W90" s="46">
        <v>0</v>
      </c>
      <c r="X90" s="46">
        <v>0</v>
      </c>
      <c r="Y90" s="46">
        <v>21</v>
      </c>
      <c r="Z90" s="46">
        <v>14</v>
      </c>
      <c r="AA90" s="46">
        <v>22</v>
      </c>
      <c r="AB90" s="46">
        <v>0</v>
      </c>
      <c r="AC90" s="46">
        <v>0</v>
      </c>
      <c r="AD90" s="46">
        <v>0</v>
      </c>
      <c r="AE90" s="46">
        <v>47</v>
      </c>
      <c r="AF90" s="46">
        <v>53</v>
      </c>
      <c r="AG90" s="46">
        <v>34</v>
      </c>
      <c r="AH90" s="46">
        <v>0</v>
      </c>
      <c r="AI90" s="46">
        <v>0</v>
      </c>
      <c r="AJ90" s="46">
        <v>0</v>
      </c>
    </row>
    <row r="91" spans="1:36">
      <c r="A91" s="45" t="s">
        <v>525</v>
      </c>
      <c r="B91" s="45" t="s">
        <v>526</v>
      </c>
      <c r="C91" s="49">
        <v>319</v>
      </c>
      <c r="D91" s="49">
        <v>381</v>
      </c>
      <c r="E91" s="49">
        <v>370</v>
      </c>
      <c r="F91" s="49">
        <v>43</v>
      </c>
      <c r="G91" s="49">
        <v>82</v>
      </c>
      <c r="H91" s="49">
        <v>86</v>
      </c>
      <c r="I91" s="160">
        <v>13.47962382445141</v>
      </c>
      <c r="J91" s="160">
        <v>21.522309711286088</v>
      </c>
      <c r="K91" s="160">
        <v>23.243243243243242</v>
      </c>
      <c r="L91" s="160">
        <v>9.7636194187918317</v>
      </c>
      <c r="M91" s="46">
        <v>3</v>
      </c>
      <c r="N91" s="46">
        <v>4</v>
      </c>
      <c r="O91" s="46">
        <v>3</v>
      </c>
      <c r="P91" s="46">
        <v>0</v>
      </c>
      <c r="Q91" s="46">
        <v>0</v>
      </c>
      <c r="R91" s="46">
        <v>0</v>
      </c>
      <c r="S91" s="46">
        <v>43</v>
      </c>
      <c r="T91" s="46">
        <v>82</v>
      </c>
      <c r="U91" s="46">
        <v>86</v>
      </c>
      <c r="V91" s="46">
        <v>0</v>
      </c>
      <c r="W91" s="46">
        <v>0</v>
      </c>
      <c r="X91" s="46">
        <v>0</v>
      </c>
      <c r="Y91" s="46">
        <v>129</v>
      </c>
      <c r="Z91" s="46">
        <v>174</v>
      </c>
      <c r="AA91" s="46">
        <v>173</v>
      </c>
      <c r="AB91" s="46">
        <v>0</v>
      </c>
      <c r="AC91" s="46">
        <v>0</v>
      </c>
      <c r="AD91" s="46">
        <v>0</v>
      </c>
      <c r="AE91" s="46">
        <v>144</v>
      </c>
      <c r="AF91" s="46">
        <v>121</v>
      </c>
      <c r="AG91" s="46">
        <v>108</v>
      </c>
      <c r="AH91" s="46">
        <v>0</v>
      </c>
      <c r="AI91" s="46">
        <v>0</v>
      </c>
      <c r="AJ91" s="46">
        <v>0</v>
      </c>
    </row>
    <row r="92" spans="1:36">
      <c r="A92" s="45" t="s">
        <v>338</v>
      </c>
      <c r="B92" s="45" t="s">
        <v>339</v>
      </c>
      <c r="C92" s="49">
        <v>187</v>
      </c>
      <c r="D92" s="49">
        <v>267</v>
      </c>
      <c r="E92" s="49">
        <v>218</v>
      </c>
      <c r="F92" s="49">
        <v>0</v>
      </c>
      <c r="G92" s="49">
        <v>62</v>
      </c>
      <c r="H92" s="49">
        <v>52</v>
      </c>
      <c r="I92" s="160">
        <v>0</v>
      </c>
      <c r="J92" s="160">
        <v>23.220973782771537</v>
      </c>
      <c r="K92" s="160">
        <v>23.853211009174313</v>
      </c>
      <c r="L92" s="160">
        <v>23.853211009174313</v>
      </c>
      <c r="M92" s="46">
        <v>3</v>
      </c>
      <c r="N92" s="46">
        <v>4</v>
      </c>
      <c r="O92" s="46">
        <v>3</v>
      </c>
      <c r="P92" s="46">
        <v>0</v>
      </c>
      <c r="Q92" s="46">
        <v>0</v>
      </c>
      <c r="R92" s="46">
        <v>0</v>
      </c>
      <c r="S92" s="46">
        <v>0</v>
      </c>
      <c r="T92" s="46">
        <v>62</v>
      </c>
      <c r="U92" s="46">
        <v>52</v>
      </c>
      <c r="V92" s="46">
        <v>0</v>
      </c>
      <c r="W92" s="46">
        <v>0</v>
      </c>
      <c r="X92" s="46">
        <v>0</v>
      </c>
      <c r="Y92" s="46">
        <v>66</v>
      </c>
      <c r="Z92" s="46">
        <v>97</v>
      </c>
      <c r="AA92" s="46">
        <v>94</v>
      </c>
      <c r="AB92" s="46">
        <v>0</v>
      </c>
      <c r="AC92" s="46">
        <v>0</v>
      </c>
      <c r="AD92" s="46">
        <v>0</v>
      </c>
      <c r="AE92" s="46">
        <v>118</v>
      </c>
      <c r="AF92" s="46">
        <v>104</v>
      </c>
      <c r="AG92" s="46">
        <v>69</v>
      </c>
      <c r="AH92" s="46">
        <v>0</v>
      </c>
      <c r="AI92" s="46">
        <v>0</v>
      </c>
      <c r="AJ92" s="46">
        <v>0</v>
      </c>
    </row>
    <row r="93" spans="1:36">
      <c r="A93" s="45" t="s">
        <v>340</v>
      </c>
      <c r="B93" s="45" t="s">
        <v>341</v>
      </c>
      <c r="C93" s="49">
        <v>0</v>
      </c>
      <c r="D93" s="49">
        <v>0</v>
      </c>
      <c r="E93" s="49">
        <v>0</v>
      </c>
      <c r="F93" s="49">
        <v>0</v>
      </c>
      <c r="G93" s="49">
        <v>0</v>
      </c>
      <c r="H93" s="49">
        <v>0</v>
      </c>
      <c r="I93" s="160"/>
      <c r="J93" s="160"/>
      <c r="K93" s="160"/>
      <c r="L93" s="160"/>
      <c r="M93" s="46">
        <v>0</v>
      </c>
      <c r="N93" s="46">
        <v>0</v>
      </c>
      <c r="O93" s="46">
        <v>0</v>
      </c>
      <c r="P93" s="46">
        <v>0</v>
      </c>
      <c r="Q93" s="46">
        <v>0</v>
      </c>
      <c r="R93" s="46">
        <v>0</v>
      </c>
      <c r="S93" s="46">
        <v>0</v>
      </c>
      <c r="T93" s="46">
        <v>0</v>
      </c>
      <c r="U93" s="46">
        <v>0</v>
      </c>
      <c r="V93" s="46">
        <v>0</v>
      </c>
      <c r="W93" s="46">
        <v>0</v>
      </c>
      <c r="X93" s="46">
        <v>0</v>
      </c>
      <c r="Y93" s="46">
        <v>0</v>
      </c>
      <c r="Z93" s="46">
        <v>0</v>
      </c>
      <c r="AA93" s="46">
        <v>0</v>
      </c>
      <c r="AB93" s="46">
        <v>0</v>
      </c>
      <c r="AC93" s="46">
        <v>0</v>
      </c>
      <c r="AD93" s="46">
        <v>0</v>
      </c>
      <c r="AE93" s="46">
        <v>0</v>
      </c>
      <c r="AF93" s="46">
        <v>0</v>
      </c>
      <c r="AG93" s="46">
        <v>0</v>
      </c>
      <c r="AH93" s="46">
        <v>0</v>
      </c>
      <c r="AI93" s="46">
        <v>0</v>
      </c>
      <c r="AJ93" s="46">
        <v>0</v>
      </c>
    </row>
    <row r="94" spans="1:36">
      <c r="A94" s="45" t="s">
        <v>342</v>
      </c>
      <c r="B94" s="45" t="s">
        <v>343</v>
      </c>
      <c r="C94" s="49">
        <v>0</v>
      </c>
      <c r="D94" s="49">
        <v>0</v>
      </c>
      <c r="E94" s="49">
        <v>0</v>
      </c>
      <c r="F94" s="49">
        <v>0</v>
      </c>
      <c r="G94" s="49">
        <v>0</v>
      </c>
      <c r="H94" s="49">
        <v>0</v>
      </c>
      <c r="I94" s="160"/>
      <c r="J94" s="160"/>
      <c r="K94" s="160"/>
      <c r="L94" s="160"/>
      <c r="M94" s="46">
        <v>0</v>
      </c>
      <c r="N94" s="46">
        <v>0</v>
      </c>
      <c r="O94" s="46">
        <v>0</v>
      </c>
      <c r="P94" s="46">
        <v>0</v>
      </c>
      <c r="Q94" s="46">
        <v>0</v>
      </c>
      <c r="R94" s="46">
        <v>0</v>
      </c>
      <c r="S94" s="46">
        <v>0</v>
      </c>
      <c r="T94" s="46">
        <v>0</v>
      </c>
      <c r="U94" s="46">
        <v>0</v>
      </c>
      <c r="V94" s="46">
        <v>0</v>
      </c>
      <c r="W94" s="46">
        <v>0</v>
      </c>
      <c r="X94" s="46">
        <v>0</v>
      </c>
      <c r="Y94" s="46">
        <v>0</v>
      </c>
      <c r="Z94" s="46">
        <v>0</v>
      </c>
      <c r="AA94" s="46">
        <v>0</v>
      </c>
      <c r="AB94" s="46">
        <v>0</v>
      </c>
      <c r="AC94" s="46">
        <v>0</v>
      </c>
      <c r="AD94" s="46">
        <v>0</v>
      </c>
      <c r="AE94" s="46">
        <v>0</v>
      </c>
      <c r="AF94" s="46">
        <v>0</v>
      </c>
      <c r="AG94" s="46">
        <v>0</v>
      </c>
      <c r="AH94" s="46">
        <v>0</v>
      </c>
      <c r="AI94" s="46">
        <v>0</v>
      </c>
      <c r="AJ94" s="46">
        <v>0</v>
      </c>
    </row>
    <row r="95" spans="1:36">
      <c r="A95" s="45" t="s">
        <v>344</v>
      </c>
      <c r="B95" s="45" t="s">
        <v>345</v>
      </c>
      <c r="C95" s="49">
        <v>0</v>
      </c>
      <c r="D95" s="49">
        <v>0</v>
      </c>
      <c r="E95" s="49">
        <v>0</v>
      </c>
      <c r="F95" s="49">
        <v>0</v>
      </c>
      <c r="G95" s="49">
        <v>0</v>
      </c>
      <c r="H95" s="49">
        <v>0</v>
      </c>
      <c r="I95" s="160"/>
      <c r="J95" s="160"/>
      <c r="K95" s="160"/>
      <c r="L95" s="160"/>
      <c r="M95" s="46">
        <v>0</v>
      </c>
      <c r="N95" s="46">
        <v>0</v>
      </c>
      <c r="O95" s="46">
        <v>0</v>
      </c>
      <c r="P95" s="46">
        <v>0</v>
      </c>
      <c r="Q95" s="46">
        <v>0</v>
      </c>
      <c r="R95" s="46">
        <v>0</v>
      </c>
      <c r="S95" s="46">
        <v>0</v>
      </c>
      <c r="T95" s="46">
        <v>0</v>
      </c>
      <c r="U95" s="46">
        <v>0</v>
      </c>
      <c r="V95" s="46">
        <v>0</v>
      </c>
      <c r="W95" s="46">
        <v>0</v>
      </c>
      <c r="X95" s="46">
        <v>0</v>
      </c>
      <c r="Y95" s="46">
        <v>0</v>
      </c>
      <c r="Z95" s="46">
        <v>0</v>
      </c>
      <c r="AA95" s="46">
        <v>0</v>
      </c>
      <c r="AB95" s="46">
        <v>0</v>
      </c>
      <c r="AC95" s="46">
        <v>0</v>
      </c>
      <c r="AD95" s="46">
        <v>0</v>
      </c>
      <c r="AE95" s="46">
        <v>0</v>
      </c>
      <c r="AF95" s="46">
        <v>0</v>
      </c>
      <c r="AG95" s="46">
        <v>0</v>
      </c>
      <c r="AH95" s="46">
        <v>0</v>
      </c>
      <c r="AI95" s="46">
        <v>0</v>
      </c>
      <c r="AJ95" s="46">
        <v>0</v>
      </c>
    </row>
    <row r="96" spans="1:36">
      <c r="A96" s="45" t="s">
        <v>346</v>
      </c>
      <c r="B96" s="45" t="s">
        <v>347</v>
      </c>
      <c r="C96" s="49">
        <v>23</v>
      </c>
      <c r="D96" s="49">
        <v>20</v>
      </c>
      <c r="E96" s="49">
        <v>15</v>
      </c>
      <c r="F96" s="49">
        <v>23</v>
      </c>
      <c r="G96" s="49">
        <v>20</v>
      </c>
      <c r="H96" s="49">
        <v>15</v>
      </c>
      <c r="I96" s="160">
        <v>100</v>
      </c>
      <c r="J96" s="160">
        <v>100</v>
      </c>
      <c r="K96" s="160">
        <v>100</v>
      </c>
      <c r="L96" s="160">
        <v>0</v>
      </c>
      <c r="M96" s="46">
        <v>0</v>
      </c>
      <c r="N96" s="46">
        <v>0</v>
      </c>
      <c r="O96" s="46">
        <v>0</v>
      </c>
      <c r="P96" s="46">
        <v>0</v>
      </c>
      <c r="Q96" s="46">
        <v>0</v>
      </c>
      <c r="R96" s="46">
        <v>0</v>
      </c>
      <c r="S96" s="46">
        <v>23</v>
      </c>
      <c r="T96" s="46">
        <v>20</v>
      </c>
      <c r="U96" s="46">
        <v>15</v>
      </c>
      <c r="V96" s="46">
        <v>0</v>
      </c>
      <c r="W96" s="46">
        <v>0</v>
      </c>
      <c r="X96" s="46">
        <v>0</v>
      </c>
      <c r="Y96" s="46">
        <v>0</v>
      </c>
      <c r="Z96" s="46">
        <v>0</v>
      </c>
      <c r="AA96" s="46">
        <v>0</v>
      </c>
      <c r="AB96" s="46">
        <v>0</v>
      </c>
      <c r="AC96" s="46">
        <v>0</v>
      </c>
      <c r="AD96" s="46">
        <v>0</v>
      </c>
      <c r="AE96" s="46">
        <v>0</v>
      </c>
      <c r="AF96" s="46">
        <v>0</v>
      </c>
      <c r="AG96" s="46">
        <v>0</v>
      </c>
      <c r="AH96" s="46">
        <v>0</v>
      </c>
      <c r="AI96" s="46">
        <v>0</v>
      </c>
      <c r="AJ96" s="46">
        <v>0</v>
      </c>
    </row>
    <row r="97" spans="1:36">
      <c r="A97" s="45" t="s">
        <v>348</v>
      </c>
      <c r="B97" s="45" t="s">
        <v>349</v>
      </c>
      <c r="C97" s="49">
        <v>109</v>
      </c>
      <c r="D97" s="49">
        <v>94</v>
      </c>
      <c r="E97" s="49">
        <v>137</v>
      </c>
      <c r="F97" s="49">
        <v>20</v>
      </c>
      <c r="G97" s="49">
        <v>0</v>
      </c>
      <c r="H97" s="49">
        <v>19</v>
      </c>
      <c r="I97" s="160">
        <v>18.348623853211009</v>
      </c>
      <c r="J97" s="160">
        <v>0</v>
      </c>
      <c r="K97" s="160">
        <v>13.868613138686131</v>
      </c>
      <c r="L97" s="160">
        <v>-4.4800107145248784</v>
      </c>
      <c r="M97" s="46">
        <v>0</v>
      </c>
      <c r="N97" s="46">
        <v>0</v>
      </c>
      <c r="O97" s="46">
        <v>0</v>
      </c>
      <c r="P97" s="46">
        <v>0</v>
      </c>
      <c r="Q97" s="46">
        <v>0</v>
      </c>
      <c r="R97" s="46">
        <v>0</v>
      </c>
      <c r="S97" s="46">
        <v>20</v>
      </c>
      <c r="T97" s="46">
        <v>0</v>
      </c>
      <c r="U97" s="46">
        <v>19</v>
      </c>
      <c r="V97" s="46">
        <v>0</v>
      </c>
      <c r="W97" s="46">
        <v>0</v>
      </c>
      <c r="X97" s="46">
        <v>0</v>
      </c>
      <c r="Y97" s="46">
        <v>63</v>
      </c>
      <c r="Z97" s="46">
        <v>77</v>
      </c>
      <c r="AA97" s="46">
        <v>79</v>
      </c>
      <c r="AB97" s="46">
        <v>0</v>
      </c>
      <c r="AC97" s="46">
        <v>0</v>
      </c>
      <c r="AD97" s="46">
        <v>0</v>
      </c>
      <c r="AE97" s="46">
        <v>26</v>
      </c>
      <c r="AF97" s="46">
        <v>17</v>
      </c>
      <c r="AG97" s="46">
        <v>39</v>
      </c>
      <c r="AH97" s="46">
        <v>0</v>
      </c>
      <c r="AI97" s="46">
        <v>0</v>
      </c>
      <c r="AJ97" s="46">
        <v>0</v>
      </c>
    </row>
    <row r="98" spans="1:36">
      <c r="A98" s="45" t="s">
        <v>350</v>
      </c>
      <c r="B98" s="45" t="s">
        <v>351</v>
      </c>
      <c r="C98" s="49">
        <v>0</v>
      </c>
      <c r="D98" s="49">
        <v>0</v>
      </c>
      <c r="E98" s="49">
        <v>0</v>
      </c>
      <c r="F98" s="49">
        <v>0</v>
      </c>
      <c r="G98" s="49">
        <v>0</v>
      </c>
      <c r="H98" s="49">
        <v>0</v>
      </c>
      <c r="I98" s="160"/>
      <c r="J98" s="160"/>
      <c r="K98" s="160"/>
      <c r="L98" s="160"/>
      <c r="M98" s="46">
        <v>0</v>
      </c>
      <c r="N98" s="46">
        <v>0</v>
      </c>
      <c r="O98" s="46">
        <v>0</v>
      </c>
      <c r="P98" s="46">
        <v>0</v>
      </c>
      <c r="Q98" s="46">
        <v>0</v>
      </c>
      <c r="R98" s="46">
        <v>0</v>
      </c>
      <c r="S98" s="46">
        <v>0</v>
      </c>
      <c r="T98" s="46">
        <v>0</v>
      </c>
      <c r="U98" s="46">
        <v>0</v>
      </c>
      <c r="V98" s="46">
        <v>0</v>
      </c>
      <c r="W98" s="46">
        <v>0</v>
      </c>
      <c r="X98" s="46">
        <v>0</v>
      </c>
      <c r="Y98" s="46">
        <v>0</v>
      </c>
      <c r="Z98" s="46">
        <v>0</v>
      </c>
      <c r="AA98" s="46">
        <v>0</v>
      </c>
      <c r="AB98" s="46">
        <v>0</v>
      </c>
      <c r="AC98" s="46">
        <v>0</v>
      </c>
      <c r="AD98" s="46">
        <v>0</v>
      </c>
      <c r="AE98" s="46">
        <v>0</v>
      </c>
      <c r="AF98" s="46">
        <v>0</v>
      </c>
      <c r="AG98" s="46">
        <v>0</v>
      </c>
      <c r="AH98" s="46">
        <v>0</v>
      </c>
      <c r="AI98" s="46">
        <v>0</v>
      </c>
      <c r="AJ98" s="46">
        <v>0</v>
      </c>
    </row>
    <row r="99" spans="1:36">
      <c r="A99" s="45" t="s">
        <v>527</v>
      </c>
      <c r="B99" s="45" t="s">
        <v>528</v>
      </c>
      <c r="C99" s="49">
        <v>537</v>
      </c>
      <c r="D99" s="49">
        <v>516</v>
      </c>
      <c r="E99" s="49">
        <v>466</v>
      </c>
      <c r="F99" s="49">
        <v>120</v>
      </c>
      <c r="G99" s="49">
        <v>106</v>
      </c>
      <c r="H99" s="49">
        <v>105</v>
      </c>
      <c r="I99" s="160">
        <v>22.346368715083798</v>
      </c>
      <c r="J99" s="160">
        <v>20.54263565891473</v>
      </c>
      <c r="K99" s="160">
        <v>22.532188841201716</v>
      </c>
      <c r="L99" s="160">
        <v>0.18582012611791754</v>
      </c>
      <c r="M99" s="46">
        <v>0</v>
      </c>
      <c r="N99" s="46">
        <v>0</v>
      </c>
      <c r="O99" s="46">
        <v>0</v>
      </c>
      <c r="P99" s="46">
        <v>13</v>
      </c>
      <c r="Q99" s="46">
        <v>4</v>
      </c>
      <c r="R99" s="46">
        <v>4</v>
      </c>
      <c r="S99" s="46">
        <v>107</v>
      </c>
      <c r="T99" s="46">
        <v>102</v>
      </c>
      <c r="U99" s="46">
        <v>101</v>
      </c>
      <c r="V99" s="46">
        <v>11</v>
      </c>
      <c r="W99" s="46">
        <v>12</v>
      </c>
      <c r="X99" s="46">
        <v>7</v>
      </c>
      <c r="Y99" s="46">
        <v>194</v>
      </c>
      <c r="Z99" s="46">
        <v>209</v>
      </c>
      <c r="AA99" s="46">
        <v>184</v>
      </c>
      <c r="AB99" s="46">
        <v>0</v>
      </c>
      <c r="AC99" s="46">
        <v>0</v>
      </c>
      <c r="AD99" s="46">
        <v>0</v>
      </c>
      <c r="AE99" s="46">
        <v>212</v>
      </c>
      <c r="AF99" s="46">
        <v>189</v>
      </c>
      <c r="AG99" s="46">
        <v>170</v>
      </c>
      <c r="AH99" s="46">
        <v>0</v>
      </c>
      <c r="AI99" s="46">
        <v>0</v>
      </c>
      <c r="AJ99" s="46">
        <v>0</v>
      </c>
    </row>
    <row r="100" spans="1:36">
      <c r="A100" s="45" t="s">
        <v>352</v>
      </c>
      <c r="B100" s="45" t="s">
        <v>353</v>
      </c>
      <c r="C100" s="49">
        <v>468</v>
      </c>
      <c r="D100" s="49">
        <v>459</v>
      </c>
      <c r="E100" s="49">
        <v>419</v>
      </c>
      <c r="F100" s="49">
        <v>120</v>
      </c>
      <c r="G100" s="49">
        <v>106</v>
      </c>
      <c r="H100" s="49">
        <v>105</v>
      </c>
      <c r="I100" s="160">
        <v>25.641025641025642</v>
      </c>
      <c r="J100" s="160">
        <v>23.093681917211327</v>
      </c>
      <c r="K100" s="160">
        <v>25.05966587112172</v>
      </c>
      <c r="L100" s="160">
        <v>-0.5813597699039228</v>
      </c>
      <c r="M100" s="46">
        <v>0</v>
      </c>
      <c r="N100" s="46">
        <v>0</v>
      </c>
      <c r="O100" s="46">
        <v>0</v>
      </c>
      <c r="P100" s="46">
        <v>13</v>
      </c>
      <c r="Q100" s="46">
        <v>4</v>
      </c>
      <c r="R100" s="46">
        <v>4</v>
      </c>
      <c r="S100" s="46">
        <v>107</v>
      </c>
      <c r="T100" s="46">
        <v>102</v>
      </c>
      <c r="U100" s="46">
        <v>101</v>
      </c>
      <c r="V100" s="46">
        <v>11</v>
      </c>
      <c r="W100" s="46">
        <v>12</v>
      </c>
      <c r="X100" s="46">
        <v>7</v>
      </c>
      <c r="Y100" s="46">
        <v>148</v>
      </c>
      <c r="Z100" s="46">
        <v>182</v>
      </c>
      <c r="AA100" s="46">
        <v>149</v>
      </c>
      <c r="AB100" s="46">
        <v>0</v>
      </c>
      <c r="AC100" s="46">
        <v>0</v>
      </c>
      <c r="AD100" s="46">
        <v>0</v>
      </c>
      <c r="AE100" s="46">
        <v>189</v>
      </c>
      <c r="AF100" s="46">
        <v>159</v>
      </c>
      <c r="AG100" s="46">
        <v>158</v>
      </c>
      <c r="AH100" s="46">
        <v>0</v>
      </c>
      <c r="AI100" s="46">
        <v>0</v>
      </c>
      <c r="AJ100" s="46">
        <v>0</v>
      </c>
    </row>
    <row r="101" spans="1:36">
      <c r="A101" s="45" t="s">
        <v>354</v>
      </c>
      <c r="B101" s="45" t="s">
        <v>355</v>
      </c>
      <c r="C101" s="49">
        <v>0</v>
      </c>
      <c r="D101" s="49">
        <v>0</v>
      </c>
      <c r="E101" s="49">
        <v>0</v>
      </c>
      <c r="F101" s="49">
        <v>0</v>
      </c>
      <c r="G101" s="49">
        <v>0</v>
      </c>
      <c r="H101" s="49">
        <v>0</v>
      </c>
      <c r="I101" s="160"/>
      <c r="J101" s="160"/>
      <c r="K101" s="160"/>
      <c r="L101" s="160"/>
      <c r="M101" s="46">
        <v>0</v>
      </c>
      <c r="N101" s="46">
        <v>0</v>
      </c>
      <c r="O101" s="46">
        <v>0</v>
      </c>
      <c r="P101" s="46">
        <v>0</v>
      </c>
      <c r="Q101" s="46">
        <v>0</v>
      </c>
      <c r="R101" s="46">
        <v>0</v>
      </c>
      <c r="S101" s="46">
        <v>0</v>
      </c>
      <c r="T101" s="46">
        <v>0</v>
      </c>
      <c r="U101" s="46">
        <v>0</v>
      </c>
      <c r="V101" s="46">
        <v>0</v>
      </c>
      <c r="W101" s="46">
        <v>0</v>
      </c>
      <c r="X101" s="46">
        <v>0</v>
      </c>
      <c r="Y101" s="46">
        <v>0</v>
      </c>
      <c r="Z101" s="46">
        <v>0</v>
      </c>
      <c r="AA101" s="46">
        <v>0</v>
      </c>
      <c r="AB101" s="46">
        <v>0</v>
      </c>
      <c r="AC101" s="46">
        <v>0</v>
      </c>
      <c r="AD101" s="46">
        <v>0</v>
      </c>
      <c r="AE101" s="46">
        <v>0</v>
      </c>
      <c r="AF101" s="46">
        <v>0</v>
      </c>
      <c r="AG101" s="46">
        <v>0</v>
      </c>
      <c r="AH101" s="46">
        <v>0</v>
      </c>
      <c r="AI101" s="46">
        <v>0</v>
      </c>
      <c r="AJ101" s="46">
        <v>0</v>
      </c>
    </row>
    <row r="102" spans="1:36">
      <c r="A102" s="45" t="s">
        <v>356</v>
      </c>
      <c r="B102" s="45" t="s">
        <v>357</v>
      </c>
      <c r="C102" s="49">
        <v>69</v>
      </c>
      <c r="D102" s="49">
        <v>57</v>
      </c>
      <c r="E102" s="49">
        <v>47</v>
      </c>
      <c r="F102" s="49">
        <v>0</v>
      </c>
      <c r="G102" s="49">
        <v>0</v>
      </c>
      <c r="H102" s="49">
        <v>0</v>
      </c>
      <c r="I102" s="160">
        <v>0</v>
      </c>
      <c r="J102" s="160">
        <v>0</v>
      </c>
      <c r="K102" s="160">
        <v>0</v>
      </c>
      <c r="L102" s="160">
        <v>0</v>
      </c>
      <c r="M102" s="46">
        <v>0</v>
      </c>
      <c r="N102" s="46">
        <v>0</v>
      </c>
      <c r="O102" s="46">
        <v>0</v>
      </c>
      <c r="P102" s="46">
        <v>0</v>
      </c>
      <c r="Q102" s="46">
        <v>0</v>
      </c>
      <c r="R102" s="46">
        <v>0</v>
      </c>
      <c r="S102" s="46">
        <v>0</v>
      </c>
      <c r="T102" s="46">
        <v>0</v>
      </c>
      <c r="U102" s="46">
        <v>0</v>
      </c>
      <c r="V102" s="46">
        <v>0</v>
      </c>
      <c r="W102" s="46">
        <v>0</v>
      </c>
      <c r="X102" s="46">
        <v>0</v>
      </c>
      <c r="Y102" s="46">
        <v>46</v>
      </c>
      <c r="Z102" s="46">
        <v>27</v>
      </c>
      <c r="AA102" s="46">
        <v>35</v>
      </c>
      <c r="AB102" s="46">
        <v>0</v>
      </c>
      <c r="AC102" s="46">
        <v>0</v>
      </c>
      <c r="AD102" s="46">
        <v>0</v>
      </c>
      <c r="AE102" s="46">
        <v>23</v>
      </c>
      <c r="AF102" s="46">
        <v>30</v>
      </c>
      <c r="AG102" s="46">
        <v>12</v>
      </c>
      <c r="AH102" s="46">
        <v>0</v>
      </c>
      <c r="AI102" s="46">
        <v>0</v>
      </c>
      <c r="AJ102" s="46">
        <v>0</v>
      </c>
    </row>
    <row r="103" spans="1:36">
      <c r="A103" s="45" t="s">
        <v>358</v>
      </c>
      <c r="B103" s="45" t="s">
        <v>359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0</v>
      </c>
      <c r="I103" s="160"/>
      <c r="J103" s="160"/>
      <c r="K103" s="160"/>
      <c r="L103" s="160"/>
      <c r="M103" s="46">
        <v>0</v>
      </c>
      <c r="N103" s="46">
        <v>0</v>
      </c>
      <c r="O103" s="46">
        <v>0</v>
      </c>
      <c r="P103" s="46">
        <v>0</v>
      </c>
      <c r="Q103" s="46">
        <v>0</v>
      </c>
      <c r="R103" s="46">
        <v>0</v>
      </c>
      <c r="S103" s="46">
        <v>0</v>
      </c>
      <c r="T103" s="46">
        <v>0</v>
      </c>
      <c r="U103" s="46">
        <v>0</v>
      </c>
      <c r="V103" s="46">
        <v>0</v>
      </c>
      <c r="W103" s="46">
        <v>0</v>
      </c>
      <c r="X103" s="46">
        <v>0</v>
      </c>
      <c r="Y103" s="46">
        <v>0</v>
      </c>
      <c r="Z103" s="46">
        <v>0</v>
      </c>
      <c r="AA103" s="46">
        <v>0</v>
      </c>
      <c r="AB103" s="46">
        <v>0</v>
      </c>
      <c r="AC103" s="46">
        <v>0</v>
      </c>
      <c r="AD103" s="46">
        <v>0</v>
      </c>
      <c r="AE103" s="46">
        <v>0</v>
      </c>
      <c r="AF103" s="46">
        <v>0</v>
      </c>
      <c r="AG103" s="46">
        <v>0</v>
      </c>
      <c r="AH103" s="46">
        <v>0</v>
      </c>
      <c r="AI103" s="46">
        <v>0</v>
      </c>
      <c r="AJ103" s="46">
        <v>0</v>
      </c>
    </row>
    <row r="104" spans="1:36">
      <c r="A104" s="45" t="s">
        <v>360</v>
      </c>
      <c r="B104" s="45" t="s">
        <v>361</v>
      </c>
      <c r="C104" s="49">
        <v>0</v>
      </c>
      <c r="D104" s="49">
        <v>0</v>
      </c>
      <c r="E104" s="49">
        <v>0</v>
      </c>
      <c r="F104" s="49">
        <v>0</v>
      </c>
      <c r="G104" s="49">
        <v>0</v>
      </c>
      <c r="H104" s="49">
        <v>0</v>
      </c>
      <c r="I104" s="160"/>
      <c r="J104" s="160"/>
      <c r="K104" s="160"/>
      <c r="L104" s="160"/>
      <c r="M104" s="46">
        <v>0</v>
      </c>
      <c r="N104" s="46">
        <v>0</v>
      </c>
      <c r="O104" s="46">
        <v>0</v>
      </c>
      <c r="P104" s="46">
        <v>0</v>
      </c>
      <c r="Q104" s="46">
        <v>0</v>
      </c>
      <c r="R104" s="46">
        <v>0</v>
      </c>
      <c r="S104" s="46">
        <v>0</v>
      </c>
      <c r="T104" s="46">
        <v>0</v>
      </c>
      <c r="U104" s="46">
        <v>0</v>
      </c>
      <c r="V104" s="46">
        <v>0</v>
      </c>
      <c r="W104" s="46">
        <v>0</v>
      </c>
      <c r="X104" s="46">
        <v>0</v>
      </c>
      <c r="Y104" s="46">
        <v>0</v>
      </c>
      <c r="Z104" s="46">
        <v>0</v>
      </c>
      <c r="AA104" s="46">
        <v>0</v>
      </c>
      <c r="AB104" s="46">
        <v>0</v>
      </c>
      <c r="AC104" s="46">
        <v>0</v>
      </c>
      <c r="AD104" s="46">
        <v>0</v>
      </c>
      <c r="AE104" s="46">
        <v>0</v>
      </c>
      <c r="AF104" s="46">
        <v>0</v>
      </c>
      <c r="AG104" s="46">
        <v>0</v>
      </c>
      <c r="AH104" s="46">
        <v>0</v>
      </c>
      <c r="AI104" s="46">
        <v>0</v>
      </c>
      <c r="AJ104" s="46">
        <v>0</v>
      </c>
    </row>
    <row r="105" spans="1:36">
      <c r="A105" s="45" t="s">
        <v>362</v>
      </c>
      <c r="B105" s="45" t="s">
        <v>363</v>
      </c>
      <c r="C105" s="49">
        <v>0</v>
      </c>
      <c r="D105" s="49">
        <v>0</v>
      </c>
      <c r="E105" s="49">
        <v>0</v>
      </c>
      <c r="F105" s="49">
        <v>0</v>
      </c>
      <c r="G105" s="49">
        <v>0</v>
      </c>
      <c r="H105" s="49">
        <v>0</v>
      </c>
      <c r="I105" s="160"/>
      <c r="J105" s="160"/>
      <c r="K105" s="160"/>
      <c r="L105" s="160"/>
      <c r="M105" s="46">
        <v>0</v>
      </c>
      <c r="N105" s="46">
        <v>0</v>
      </c>
      <c r="O105" s="46">
        <v>0</v>
      </c>
      <c r="P105" s="46">
        <v>0</v>
      </c>
      <c r="Q105" s="46">
        <v>0</v>
      </c>
      <c r="R105" s="46">
        <v>0</v>
      </c>
      <c r="S105" s="46">
        <v>0</v>
      </c>
      <c r="T105" s="46">
        <v>0</v>
      </c>
      <c r="U105" s="46">
        <v>0</v>
      </c>
      <c r="V105" s="46">
        <v>0</v>
      </c>
      <c r="W105" s="46">
        <v>0</v>
      </c>
      <c r="X105" s="46">
        <v>0</v>
      </c>
      <c r="Y105" s="46">
        <v>0</v>
      </c>
      <c r="Z105" s="46">
        <v>0</v>
      </c>
      <c r="AA105" s="46">
        <v>0</v>
      </c>
      <c r="AB105" s="46">
        <v>0</v>
      </c>
      <c r="AC105" s="46">
        <v>0</v>
      </c>
      <c r="AD105" s="46">
        <v>0</v>
      </c>
      <c r="AE105" s="46">
        <v>0</v>
      </c>
      <c r="AF105" s="46">
        <v>0</v>
      </c>
      <c r="AG105" s="46">
        <v>0</v>
      </c>
      <c r="AH105" s="46">
        <v>0</v>
      </c>
      <c r="AI105" s="46">
        <v>0</v>
      </c>
      <c r="AJ105" s="46">
        <v>0</v>
      </c>
    </row>
    <row r="106" spans="1:36">
      <c r="A106" s="45" t="s">
        <v>529</v>
      </c>
      <c r="B106" s="45" t="s">
        <v>530</v>
      </c>
      <c r="C106" s="49">
        <v>344</v>
      </c>
      <c r="D106" s="49">
        <v>351</v>
      </c>
      <c r="E106" s="49">
        <v>339</v>
      </c>
      <c r="F106" s="49">
        <v>125</v>
      </c>
      <c r="G106" s="49">
        <v>113</v>
      </c>
      <c r="H106" s="49">
        <v>123</v>
      </c>
      <c r="I106" s="160">
        <v>36.337209302325583</v>
      </c>
      <c r="J106" s="160">
        <v>32.193732193732195</v>
      </c>
      <c r="K106" s="160">
        <v>36.283185840707965</v>
      </c>
      <c r="L106" s="160">
        <v>-5.4023461617617841E-2</v>
      </c>
      <c r="M106" s="46">
        <v>6</v>
      </c>
      <c r="N106" s="46">
        <v>5</v>
      </c>
      <c r="O106" s="46">
        <v>5</v>
      </c>
      <c r="P106" s="46">
        <v>0</v>
      </c>
      <c r="Q106" s="46">
        <v>0</v>
      </c>
      <c r="R106" s="46">
        <v>0</v>
      </c>
      <c r="S106" s="46">
        <v>125</v>
      </c>
      <c r="T106" s="46">
        <v>113</v>
      </c>
      <c r="U106" s="46">
        <v>123</v>
      </c>
      <c r="V106" s="46">
        <v>0</v>
      </c>
      <c r="W106" s="46">
        <v>0</v>
      </c>
      <c r="X106" s="46">
        <v>0</v>
      </c>
      <c r="Y106" s="46">
        <v>104</v>
      </c>
      <c r="Z106" s="46">
        <v>110</v>
      </c>
      <c r="AA106" s="46">
        <v>93</v>
      </c>
      <c r="AB106" s="46">
        <v>0</v>
      </c>
      <c r="AC106" s="46">
        <v>0</v>
      </c>
      <c r="AD106" s="46">
        <v>0</v>
      </c>
      <c r="AE106" s="46">
        <v>109</v>
      </c>
      <c r="AF106" s="46">
        <v>123</v>
      </c>
      <c r="AG106" s="46">
        <v>118</v>
      </c>
      <c r="AH106" s="46">
        <v>0</v>
      </c>
      <c r="AI106" s="46">
        <v>0</v>
      </c>
      <c r="AJ106" s="46">
        <v>0</v>
      </c>
    </row>
    <row r="107" spans="1:36">
      <c r="A107" s="45" t="s">
        <v>364</v>
      </c>
      <c r="B107" s="45" t="s">
        <v>365</v>
      </c>
      <c r="C107" s="49">
        <v>0</v>
      </c>
      <c r="D107" s="49">
        <v>0</v>
      </c>
      <c r="E107" s="49">
        <v>0</v>
      </c>
      <c r="F107" s="49">
        <v>0</v>
      </c>
      <c r="G107" s="49">
        <v>0</v>
      </c>
      <c r="H107" s="49">
        <v>0</v>
      </c>
      <c r="I107" s="160"/>
      <c r="J107" s="160"/>
      <c r="K107" s="160"/>
      <c r="L107" s="160"/>
      <c r="M107" s="46">
        <v>0</v>
      </c>
      <c r="N107" s="46">
        <v>0</v>
      </c>
      <c r="O107" s="46">
        <v>0</v>
      </c>
      <c r="P107" s="46">
        <v>0</v>
      </c>
      <c r="Q107" s="46">
        <v>0</v>
      </c>
      <c r="R107" s="46">
        <v>0</v>
      </c>
      <c r="S107" s="46">
        <v>0</v>
      </c>
      <c r="T107" s="46">
        <v>0</v>
      </c>
      <c r="U107" s="46">
        <v>0</v>
      </c>
      <c r="V107" s="46">
        <v>0</v>
      </c>
      <c r="W107" s="46">
        <v>0</v>
      </c>
      <c r="X107" s="46">
        <v>0</v>
      </c>
      <c r="Y107" s="46">
        <v>0</v>
      </c>
      <c r="Z107" s="46">
        <v>0</v>
      </c>
      <c r="AA107" s="46">
        <v>0</v>
      </c>
      <c r="AB107" s="46">
        <v>0</v>
      </c>
      <c r="AC107" s="46">
        <v>0</v>
      </c>
      <c r="AD107" s="46">
        <v>0</v>
      </c>
      <c r="AE107" s="46">
        <v>0</v>
      </c>
      <c r="AF107" s="46">
        <v>0</v>
      </c>
      <c r="AG107" s="46">
        <v>0</v>
      </c>
      <c r="AH107" s="46">
        <v>0</v>
      </c>
      <c r="AI107" s="46">
        <v>0</v>
      </c>
      <c r="AJ107" s="46">
        <v>0</v>
      </c>
    </row>
    <row r="108" spans="1:36">
      <c r="A108" s="45" t="s">
        <v>366</v>
      </c>
      <c r="B108" s="45" t="s">
        <v>367</v>
      </c>
      <c r="C108" s="49">
        <v>154</v>
      </c>
      <c r="D108" s="49">
        <v>172</v>
      </c>
      <c r="E108" s="49">
        <v>148</v>
      </c>
      <c r="F108" s="49">
        <v>68</v>
      </c>
      <c r="G108" s="49">
        <v>65</v>
      </c>
      <c r="H108" s="49">
        <v>65</v>
      </c>
      <c r="I108" s="160">
        <v>44.155844155844157</v>
      </c>
      <c r="J108" s="160">
        <v>37.790697674418603</v>
      </c>
      <c r="K108" s="160">
        <v>43.918918918918919</v>
      </c>
      <c r="L108" s="160">
        <v>-0.23692523692523793</v>
      </c>
      <c r="M108" s="46">
        <v>6</v>
      </c>
      <c r="N108" s="46">
        <v>5</v>
      </c>
      <c r="O108" s="46">
        <v>5</v>
      </c>
      <c r="P108" s="46">
        <v>0</v>
      </c>
      <c r="Q108" s="46">
        <v>0</v>
      </c>
      <c r="R108" s="46">
        <v>0</v>
      </c>
      <c r="S108" s="46">
        <v>68</v>
      </c>
      <c r="T108" s="46">
        <v>65</v>
      </c>
      <c r="U108" s="46">
        <v>65</v>
      </c>
      <c r="V108" s="46">
        <v>0</v>
      </c>
      <c r="W108" s="46">
        <v>0</v>
      </c>
      <c r="X108" s="46">
        <v>0</v>
      </c>
      <c r="Y108" s="46">
        <v>22</v>
      </c>
      <c r="Z108" s="46">
        <v>25</v>
      </c>
      <c r="AA108" s="46">
        <v>17</v>
      </c>
      <c r="AB108" s="46">
        <v>0</v>
      </c>
      <c r="AC108" s="46">
        <v>0</v>
      </c>
      <c r="AD108" s="46">
        <v>0</v>
      </c>
      <c r="AE108" s="46">
        <v>58</v>
      </c>
      <c r="AF108" s="46">
        <v>77</v>
      </c>
      <c r="AG108" s="46">
        <v>61</v>
      </c>
      <c r="AH108" s="46">
        <v>0</v>
      </c>
      <c r="AI108" s="46">
        <v>0</v>
      </c>
      <c r="AJ108" s="46">
        <v>0</v>
      </c>
    </row>
    <row r="109" spans="1:36">
      <c r="A109" s="45" t="s">
        <v>368</v>
      </c>
      <c r="B109" s="45" t="s">
        <v>369</v>
      </c>
      <c r="C109" s="49">
        <v>0</v>
      </c>
      <c r="D109" s="49">
        <v>0</v>
      </c>
      <c r="E109" s="49">
        <v>0</v>
      </c>
      <c r="F109" s="49">
        <v>0</v>
      </c>
      <c r="G109" s="49">
        <v>0</v>
      </c>
      <c r="H109" s="49">
        <v>0</v>
      </c>
      <c r="I109" s="160"/>
      <c r="J109" s="160"/>
      <c r="K109" s="160"/>
      <c r="L109" s="160"/>
      <c r="M109" s="46">
        <v>0</v>
      </c>
      <c r="N109" s="46">
        <v>0</v>
      </c>
      <c r="O109" s="46">
        <v>0</v>
      </c>
      <c r="P109" s="46">
        <v>0</v>
      </c>
      <c r="Q109" s="46">
        <v>0</v>
      </c>
      <c r="R109" s="46">
        <v>0</v>
      </c>
      <c r="S109" s="46">
        <v>0</v>
      </c>
      <c r="T109" s="46">
        <v>0</v>
      </c>
      <c r="U109" s="46">
        <v>0</v>
      </c>
      <c r="V109" s="46">
        <v>0</v>
      </c>
      <c r="W109" s="46">
        <v>0</v>
      </c>
      <c r="X109" s="46">
        <v>0</v>
      </c>
      <c r="Y109" s="46">
        <v>0</v>
      </c>
      <c r="Z109" s="46">
        <v>0</v>
      </c>
      <c r="AA109" s="46">
        <v>0</v>
      </c>
      <c r="AB109" s="46">
        <v>0</v>
      </c>
      <c r="AC109" s="46">
        <v>0</v>
      </c>
      <c r="AD109" s="46">
        <v>0</v>
      </c>
      <c r="AE109" s="46">
        <v>0</v>
      </c>
      <c r="AF109" s="46">
        <v>0</v>
      </c>
      <c r="AG109" s="46">
        <v>0</v>
      </c>
      <c r="AH109" s="46">
        <v>0</v>
      </c>
      <c r="AI109" s="46">
        <v>0</v>
      </c>
      <c r="AJ109" s="46">
        <v>0</v>
      </c>
    </row>
    <row r="110" spans="1:36">
      <c r="A110" s="45" t="s">
        <v>370</v>
      </c>
      <c r="B110" s="45" t="s">
        <v>371</v>
      </c>
      <c r="C110" s="49">
        <v>190</v>
      </c>
      <c r="D110" s="49">
        <v>179</v>
      </c>
      <c r="E110" s="49">
        <v>191</v>
      </c>
      <c r="F110" s="49">
        <v>57</v>
      </c>
      <c r="G110" s="49">
        <v>48</v>
      </c>
      <c r="H110" s="49">
        <v>58</v>
      </c>
      <c r="I110" s="160">
        <v>30</v>
      </c>
      <c r="J110" s="160">
        <v>26.815642458100559</v>
      </c>
      <c r="K110" s="160">
        <v>30.366492146596858</v>
      </c>
      <c r="L110" s="160">
        <v>0.36649214659685825</v>
      </c>
      <c r="M110" s="46">
        <v>0</v>
      </c>
      <c r="N110" s="46">
        <v>0</v>
      </c>
      <c r="O110" s="46">
        <v>0</v>
      </c>
      <c r="P110" s="46">
        <v>0</v>
      </c>
      <c r="Q110" s="46">
        <v>0</v>
      </c>
      <c r="R110" s="46">
        <v>0</v>
      </c>
      <c r="S110" s="46">
        <v>57</v>
      </c>
      <c r="T110" s="46">
        <v>48</v>
      </c>
      <c r="U110" s="46">
        <v>58</v>
      </c>
      <c r="V110" s="46">
        <v>0</v>
      </c>
      <c r="W110" s="46">
        <v>0</v>
      </c>
      <c r="X110" s="46">
        <v>0</v>
      </c>
      <c r="Y110" s="46">
        <v>82</v>
      </c>
      <c r="Z110" s="46">
        <v>85</v>
      </c>
      <c r="AA110" s="46">
        <v>76</v>
      </c>
      <c r="AB110" s="46">
        <v>0</v>
      </c>
      <c r="AC110" s="46">
        <v>0</v>
      </c>
      <c r="AD110" s="46">
        <v>0</v>
      </c>
      <c r="AE110" s="46">
        <v>51</v>
      </c>
      <c r="AF110" s="46">
        <v>46</v>
      </c>
      <c r="AG110" s="46">
        <v>57</v>
      </c>
      <c r="AH110" s="46">
        <v>0</v>
      </c>
      <c r="AI110" s="46">
        <v>0</v>
      </c>
      <c r="AJ110" s="46">
        <v>0</v>
      </c>
    </row>
    <row r="111" spans="1:36">
      <c r="A111" s="45" t="s">
        <v>531</v>
      </c>
      <c r="B111" s="45" t="s">
        <v>532</v>
      </c>
      <c r="C111" s="49">
        <v>746</v>
      </c>
      <c r="D111" s="49">
        <v>630</v>
      </c>
      <c r="E111" s="49">
        <v>539</v>
      </c>
      <c r="F111" s="49">
        <v>266</v>
      </c>
      <c r="G111" s="49">
        <v>150</v>
      </c>
      <c r="H111" s="49">
        <v>166</v>
      </c>
      <c r="I111" s="160">
        <v>35.656836461126005</v>
      </c>
      <c r="J111" s="160">
        <v>23.80952380952381</v>
      </c>
      <c r="K111" s="160">
        <v>30.797773654916512</v>
      </c>
      <c r="L111" s="160">
        <v>-4.8590628062094936</v>
      </c>
      <c r="M111" s="46">
        <v>7</v>
      </c>
      <c r="N111" s="46">
        <v>3</v>
      </c>
      <c r="O111" s="46">
        <v>9</v>
      </c>
      <c r="P111" s="46">
        <v>10</v>
      </c>
      <c r="Q111" s="46">
        <v>12</v>
      </c>
      <c r="R111" s="46">
        <v>22</v>
      </c>
      <c r="S111" s="46">
        <v>256</v>
      </c>
      <c r="T111" s="46">
        <v>138</v>
      </c>
      <c r="U111" s="46">
        <v>144</v>
      </c>
      <c r="V111" s="46">
        <v>0</v>
      </c>
      <c r="W111" s="46">
        <v>0</v>
      </c>
      <c r="X111" s="46">
        <v>0</v>
      </c>
      <c r="Y111" s="46">
        <v>219</v>
      </c>
      <c r="Z111" s="46">
        <v>190</v>
      </c>
      <c r="AA111" s="46">
        <v>157</v>
      </c>
      <c r="AB111" s="46">
        <v>0</v>
      </c>
      <c r="AC111" s="46">
        <v>0</v>
      </c>
      <c r="AD111" s="46">
        <v>0</v>
      </c>
      <c r="AE111" s="46">
        <v>254</v>
      </c>
      <c r="AF111" s="46">
        <v>287</v>
      </c>
      <c r="AG111" s="46">
        <v>207</v>
      </c>
      <c r="AH111" s="46">
        <v>0</v>
      </c>
      <c r="AI111" s="46">
        <v>0</v>
      </c>
      <c r="AJ111" s="46">
        <v>0</v>
      </c>
    </row>
    <row r="112" spans="1:36">
      <c r="A112" s="45" t="s">
        <v>372</v>
      </c>
      <c r="B112" s="45" t="s">
        <v>373</v>
      </c>
      <c r="C112" s="49">
        <v>0</v>
      </c>
      <c r="D112" s="49">
        <v>0</v>
      </c>
      <c r="E112" s="49">
        <v>0</v>
      </c>
      <c r="F112" s="49">
        <v>0</v>
      </c>
      <c r="G112" s="49">
        <v>0</v>
      </c>
      <c r="H112" s="49">
        <v>0</v>
      </c>
      <c r="I112" s="160"/>
      <c r="J112" s="160"/>
      <c r="K112" s="160"/>
      <c r="L112" s="160"/>
      <c r="M112" s="46">
        <v>0</v>
      </c>
      <c r="N112" s="46">
        <v>0</v>
      </c>
      <c r="O112" s="46">
        <v>0</v>
      </c>
      <c r="P112" s="46">
        <v>0</v>
      </c>
      <c r="Q112" s="46">
        <v>0</v>
      </c>
      <c r="R112" s="46">
        <v>0</v>
      </c>
      <c r="S112" s="46">
        <v>0</v>
      </c>
      <c r="T112" s="46">
        <v>0</v>
      </c>
      <c r="U112" s="46">
        <v>0</v>
      </c>
      <c r="V112" s="46">
        <v>0</v>
      </c>
      <c r="W112" s="46">
        <v>0</v>
      </c>
      <c r="X112" s="46">
        <v>0</v>
      </c>
      <c r="Y112" s="46">
        <v>0</v>
      </c>
      <c r="Z112" s="46">
        <v>0</v>
      </c>
      <c r="AA112" s="46">
        <v>0</v>
      </c>
      <c r="AB112" s="46">
        <v>0</v>
      </c>
      <c r="AC112" s="46">
        <v>0</v>
      </c>
      <c r="AD112" s="46">
        <v>0</v>
      </c>
      <c r="AE112" s="46">
        <v>0</v>
      </c>
      <c r="AF112" s="46">
        <v>0</v>
      </c>
      <c r="AG112" s="46">
        <v>0</v>
      </c>
      <c r="AH112" s="46">
        <v>0</v>
      </c>
      <c r="AI112" s="46">
        <v>0</v>
      </c>
      <c r="AJ112" s="46">
        <v>0</v>
      </c>
    </row>
    <row r="113" spans="1:36">
      <c r="A113" s="45" t="s">
        <v>374</v>
      </c>
      <c r="B113" s="45" t="s">
        <v>375</v>
      </c>
      <c r="C113" s="49">
        <v>0</v>
      </c>
      <c r="D113" s="49">
        <v>0</v>
      </c>
      <c r="E113" s="49">
        <v>0</v>
      </c>
      <c r="F113" s="49">
        <v>0</v>
      </c>
      <c r="G113" s="49">
        <v>0</v>
      </c>
      <c r="H113" s="49">
        <v>0</v>
      </c>
      <c r="I113" s="160"/>
      <c r="J113" s="160"/>
      <c r="K113" s="160"/>
      <c r="L113" s="160"/>
      <c r="M113" s="46">
        <v>0</v>
      </c>
      <c r="N113" s="46">
        <v>0</v>
      </c>
      <c r="O113" s="46">
        <v>0</v>
      </c>
      <c r="P113" s="46">
        <v>0</v>
      </c>
      <c r="Q113" s="46">
        <v>0</v>
      </c>
      <c r="R113" s="46">
        <v>0</v>
      </c>
      <c r="S113" s="46">
        <v>0</v>
      </c>
      <c r="T113" s="46">
        <v>0</v>
      </c>
      <c r="U113" s="46">
        <v>0</v>
      </c>
      <c r="V113" s="46">
        <v>0</v>
      </c>
      <c r="W113" s="46">
        <v>0</v>
      </c>
      <c r="X113" s="46">
        <v>0</v>
      </c>
      <c r="Y113" s="46">
        <v>0</v>
      </c>
      <c r="Z113" s="46">
        <v>0</v>
      </c>
      <c r="AA113" s="46">
        <v>0</v>
      </c>
      <c r="AB113" s="46">
        <v>0</v>
      </c>
      <c r="AC113" s="46">
        <v>0</v>
      </c>
      <c r="AD113" s="46">
        <v>0</v>
      </c>
      <c r="AE113" s="46">
        <v>0</v>
      </c>
      <c r="AF113" s="46">
        <v>0</v>
      </c>
      <c r="AG113" s="46">
        <v>0</v>
      </c>
      <c r="AH113" s="46">
        <v>0</v>
      </c>
      <c r="AI113" s="46">
        <v>0</v>
      </c>
      <c r="AJ113" s="46">
        <v>0</v>
      </c>
    </row>
    <row r="114" spans="1:36">
      <c r="A114" s="45" t="s">
        <v>376</v>
      </c>
      <c r="B114" s="45" t="s">
        <v>377</v>
      </c>
      <c r="C114" s="49">
        <v>0</v>
      </c>
      <c r="D114" s="49">
        <v>0</v>
      </c>
      <c r="E114" s="49">
        <v>0</v>
      </c>
      <c r="F114" s="49">
        <v>0</v>
      </c>
      <c r="G114" s="49">
        <v>0</v>
      </c>
      <c r="H114" s="49">
        <v>0</v>
      </c>
      <c r="I114" s="160"/>
      <c r="J114" s="160"/>
      <c r="K114" s="160"/>
      <c r="L114" s="160"/>
      <c r="M114" s="46">
        <v>0</v>
      </c>
      <c r="N114" s="46">
        <v>0</v>
      </c>
      <c r="O114" s="46">
        <v>0</v>
      </c>
      <c r="P114" s="46">
        <v>0</v>
      </c>
      <c r="Q114" s="46">
        <v>0</v>
      </c>
      <c r="R114" s="46">
        <v>0</v>
      </c>
      <c r="S114" s="46">
        <v>0</v>
      </c>
      <c r="T114" s="46">
        <v>0</v>
      </c>
      <c r="U114" s="46">
        <v>0</v>
      </c>
      <c r="V114" s="46">
        <v>0</v>
      </c>
      <c r="W114" s="46">
        <v>0</v>
      </c>
      <c r="X114" s="46">
        <v>0</v>
      </c>
      <c r="Y114" s="46">
        <v>0</v>
      </c>
      <c r="Z114" s="46">
        <v>0</v>
      </c>
      <c r="AA114" s="46">
        <v>0</v>
      </c>
      <c r="AB114" s="46">
        <v>0</v>
      </c>
      <c r="AC114" s="46">
        <v>0</v>
      </c>
      <c r="AD114" s="46">
        <v>0</v>
      </c>
      <c r="AE114" s="46">
        <v>0</v>
      </c>
      <c r="AF114" s="46">
        <v>0</v>
      </c>
      <c r="AG114" s="46">
        <v>0</v>
      </c>
      <c r="AH114" s="46">
        <v>0</v>
      </c>
      <c r="AI114" s="46">
        <v>0</v>
      </c>
      <c r="AJ114" s="46">
        <v>0</v>
      </c>
    </row>
    <row r="115" spans="1:36">
      <c r="A115" s="45" t="s">
        <v>378</v>
      </c>
      <c r="B115" s="45" t="s">
        <v>379</v>
      </c>
      <c r="C115" s="49">
        <v>0</v>
      </c>
      <c r="D115" s="49">
        <v>0</v>
      </c>
      <c r="E115" s="49">
        <v>0</v>
      </c>
      <c r="F115" s="49">
        <v>0</v>
      </c>
      <c r="G115" s="49">
        <v>0</v>
      </c>
      <c r="H115" s="49">
        <v>0</v>
      </c>
      <c r="I115" s="160"/>
      <c r="J115" s="160"/>
      <c r="K115" s="160"/>
      <c r="L115" s="160"/>
      <c r="M115" s="46">
        <v>0</v>
      </c>
      <c r="N115" s="46">
        <v>0</v>
      </c>
      <c r="O115" s="46">
        <v>0</v>
      </c>
      <c r="P115" s="46">
        <v>0</v>
      </c>
      <c r="Q115" s="46">
        <v>0</v>
      </c>
      <c r="R115" s="46">
        <v>0</v>
      </c>
      <c r="S115" s="46">
        <v>0</v>
      </c>
      <c r="T115" s="46">
        <v>0</v>
      </c>
      <c r="U115" s="46">
        <v>0</v>
      </c>
      <c r="V115" s="46">
        <v>0</v>
      </c>
      <c r="W115" s="46">
        <v>0</v>
      </c>
      <c r="X115" s="46">
        <v>0</v>
      </c>
      <c r="Y115" s="46">
        <v>0</v>
      </c>
      <c r="Z115" s="46">
        <v>0</v>
      </c>
      <c r="AA115" s="46">
        <v>0</v>
      </c>
      <c r="AB115" s="46">
        <v>0</v>
      </c>
      <c r="AC115" s="46">
        <v>0</v>
      </c>
      <c r="AD115" s="46">
        <v>0</v>
      </c>
      <c r="AE115" s="46">
        <v>0</v>
      </c>
      <c r="AF115" s="46">
        <v>0</v>
      </c>
      <c r="AG115" s="46">
        <v>0</v>
      </c>
      <c r="AH115" s="46">
        <v>0</v>
      </c>
      <c r="AI115" s="46">
        <v>0</v>
      </c>
      <c r="AJ115" s="46">
        <v>0</v>
      </c>
    </row>
    <row r="116" spans="1:36">
      <c r="A116" s="45" t="s">
        <v>380</v>
      </c>
      <c r="B116" s="45" t="s">
        <v>381</v>
      </c>
      <c r="C116" s="49">
        <v>0</v>
      </c>
      <c r="D116" s="49">
        <v>0</v>
      </c>
      <c r="E116" s="49">
        <v>0</v>
      </c>
      <c r="F116" s="49">
        <v>0</v>
      </c>
      <c r="G116" s="49">
        <v>0</v>
      </c>
      <c r="H116" s="49">
        <v>0</v>
      </c>
      <c r="I116" s="160"/>
      <c r="J116" s="160"/>
      <c r="K116" s="160"/>
      <c r="L116" s="160"/>
      <c r="M116" s="46">
        <v>0</v>
      </c>
      <c r="N116" s="46">
        <v>0</v>
      </c>
      <c r="O116" s="46">
        <v>0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>
        <v>0</v>
      </c>
      <c r="V116" s="46">
        <v>0</v>
      </c>
      <c r="W116" s="46">
        <v>0</v>
      </c>
      <c r="X116" s="46">
        <v>0</v>
      </c>
      <c r="Y116" s="46">
        <v>0</v>
      </c>
      <c r="Z116" s="46">
        <v>0</v>
      </c>
      <c r="AA116" s="46">
        <v>0</v>
      </c>
      <c r="AB116" s="46">
        <v>0</v>
      </c>
      <c r="AC116" s="46">
        <v>0</v>
      </c>
      <c r="AD116" s="46">
        <v>0</v>
      </c>
      <c r="AE116" s="46">
        <v>0</v>
      </c>
      <c r="AF116" s="46">
        <v>0</v>
      </c>
      <c r="AG116" s="46">
        <v>0</v>
      </c>
      <c r="AH116" s="46">
        <v>0</v>
      </c>
      <c r="AI116" s="46">
        <v>0</v>
      </c>
      <c r="AJ116" s="46">
        <v>0</v>
      </c>
    </row>
    <row r="117" spans="1:36">
      <c r="A117" s="45" t="s">
        <v>382</v>
      </c>
      <c r="B117" s="45" t="s">
        <v>383</v>
      </c>
      <c r="C117" s="49">
        <v>164</v>
      </c>
      <c r="D117" s="49">
        <v>103</v>
      </c>
      <c r="E117" s="49">
        <v>25</v>
      </c>
      <c r="F117" s="49">
        <v>111</v>
      </c>
      <c r="G117" s="49">
        <v>42</v>
      </c>
      <c r="H117" s="49">
        <v>25</v>
      </c>
      <c r="I117" s="160">
        <v>67.682926829268297</v>
      </c>
      <c r="J117" s="160">
        <v>40.776699029126213</v>
      </c>
      <c r="K117" s="160">
        <v>100</v>
      </c>
      <c r="L117" s="160">
        <v>32.317073170731703</v>
      </c>
      <c r="M117" s="46">
        <v>0</v>
      </c>
      <c r="N117" s="46">
        <v>0</v>
      </c>
      <c r="O117" s="46">
        <v>0</v>
      </c>
      <c r="P117" s="46">
        <v>0</v>
      </c>
      <c r="Q117" s="46">
        <v>0</v>
      </c>
      <c r="R117" s="46">
        <v>0</v>
      </c>
      <c r="S117" s="46">
        <v>111</v>
      </c>
      <c r="T117" s="46">
        <v>42</v>
      </c>
      <c r="U117" s="46">
        <v>25</v>
      </c>
      <c r="V117" s="46">
        <v>0</v>
      </c>
      <c r="W117" s="46">
        <v>0</v>
      </c>
      <c r="X117" s="46">
        <v>0</v>
      </c>
      <c r="Y117" s="46">
        <v>30</v>
      </c>
      <c r="Z117" s="46">
        <v>23</v>
      </c>
      <c r="AA117" s="46">
        <v>0</v>
      </c>
      <c r="AB117" s="46">
        <v>0</v>
      </c>
      <c r="AC117" s="46">
        <v>0</v>
      </c>
      <c r="AD117" s="46">
        <v>0</v>
      </c>
      <c r="AE117" s="46">
        <v>23</v>
      </c>
      <c r="AF117" s="46">
        <v>38</v>
      </c>
      <c r="AG117" s="46">
        <v>0</v>
      </c>
      <c r="AH117" s="46">
        <v>0</v>
      </c>
      <c r="AI117" s="46">
        <v>0</v>
      </c>
      <c r="AJ117" s="46">
        <v>0</v>
      </c>
    </row>
    <row r="118" spans="1:36">
      <c r="A118" s="45" t="s">
        <v>384</v>
      </c>
      <c r="B118" s="45" t="s">
        <v>385</v>
      </c>
      <c r="C118" s="49">
        <v>0</v>
      </c>
      <c r="D118" s="49">
        <v>0</v>
      </c>
      <c r="E118" s="49">
        <v>0</v>
      </c>
      <c r="F118" s="49">
        <v>0</v>
      </c>
      <c r="G118" s="49">
        <v>0</v>
      </c>
      <c r="H118" s="49">
        <v>0</v>
      </c>
      <c r="I118" s="160"/>
      <c r="J118" s="160"/>
      <c r="K118" s="160"/>
      <c r="L118" s="160"/>
      <c r="M118" s="46">
        <v>0</v>
      </c>
      <c r="N118" s="46">
        <v>0</v>
      </c>
      <c r="O118" s="46">
        <v>0</v>
      </c>
      <c r="P118" s="46">
        <v>0</v>
      </c>
      <c r="Q118" s="46">
        <v>0</v>
      </c>
      <c r="R118" s="46">
        <v>0</v>
      </c>
      <c r="S118" s="46">
        <v>0</v>
      </c>
      <c r="T118" s="46">
        <v>0</v>
      </c>
      <c r="U118" s="46">
        <v>0</v>
      </c>
      <c r="V118" s="46">
        <v>0</v>
      </c>
      <c r="W118" s="46">
        <v>0</v>
      </c>
      <c r="X118" s="46">
        <v>0</v>
      </c>
      <c r="Y118" s="46">
        <v>0</v>
      </c>
      <c r="Z118" s="46">
        <v>0</v>
      </c>
      <c r="AA118" s="46">
        <v>0</v>
      </c>
      <c r="AB118" s="46">
        <v>0</v>
      </c>
      <c r="AC118" s="46">
        <v>0</v>
      </c>
      <c r="AD118" s="46">
        <v>0</v>
      </c>
      <c r="AE118" s="46">
        <v>0</v>
      </c>
      <c r="AF118" s="46">
        <v>0</v>
      </c>
      <c r="AG118" s="46">
        <v>0</v>
      </c>
      <c r="AH118" s="46">
        <v>0</v>
      </c>
      <c r="AI118" s="46">
        <v>0</v>
      </c>
      <c r="AJ118" s="46">
        <v>0</v>
      </c>
    </row>
    <row r="119" spans="1:36">
      <c r="A119" s="45" t="s">
        <v>386</v>
      </c>
      <c r="B119" s="45" t="s">
        <v>387</v>
      </c>
      <c r="C119" s="49">
        <v>0</v>
      </c>
      <c r="D119" s="49">
        <v>0</v>
      </c>
      <c r="E119" s="49">
        <v>0</v>
      </c>
      <c r="F119" s="49">
        <v>0</v>
      </c>
      <c r="G119" s="49">
        <v>0</v>
      </c>
      <c r="H119" s="49">
        <v>0</v>
      </c>
      <c r="I119" s="160"/>
      <c r="J119" s="160"/>
      <c r="K119" s="160"/>
      <c r="L119" s="160"/>
      <c r="M119" s="46">
        <v>0</v>
      </c>
      <c r="N119" s="46">
        <v>0</v>
      </c>
      <c r="O119" s="46">
        <v>0</v>
      </c>
      <c r="P119" s="46">
        <v>0</v>
      </c>
      <c r="Q119" s="46">
        <v>0</v>
      </c>
      <c r="R119" s="46">
        <v>0</v>
      </c>
      <c r="S119" s="46">
        <v>0</v>
      </c>
      <c r="T119" s="46">
        <v>0</v>
      </c>
      <c r="U119" s="46">
        <v>0</v>
      </c>
      <c r="V119" s="46">
        <v>0</v>
      </c>
      <c r="W119" s="46">
        <v>0</v>
      </c>
      <c r="X119" s="46">
        <v>0</v>
      </c>
      <c r="Y119" s="46">
        <v>0</v>
      </c>
      <c r="Z119" s="46">
        <v>0</v>
      </c>
      <c r="AA119" s="46">
        <v>0</v>
      </c>
      <c r="AB119" s="46">
        <v>0</v>
      </c>
      <c r="AC119" s="46">
        <v>0</v>
      </c>
      <c r="AD119" s="46">
        <v>0</v>
      </c>
      <c r="AE119" s="46">
        <v>0</v>
      </c>
      <c r="AF119" s="46">
        <v>0</v>
      </c>
      <c r="AG119" s="46">
        <v>0</v>
      </c>
      <c r="AH119" s="46">
        <v>0</v>
      </c>
      <c r="AI119" s="46">
        <v>0</v>
      </c>
      <c r="AJ119" s="46">
        <v>0</v>
      </c>
    </row>
    <row r="120" spans="1:36">
      <c r="A120" s="45" t="s">
        <v>388</v>
      </c>
      <c r="B120" s="45" t="s">
        <v>389</v>
      </c>
      <c r="C120" s="49">
        <v>582</v>
      </c>
      <c r="D120" s="49">
        <v>518</v>
      </c>
      <c r="E120" s="49">
        <v>511</v>
      </c>
      <c r="F120" s="49">
        <v>155</v>
      </c>
      <c r="G120" s="49">
        <v>101</v>
      </c>
      <c r="H120" s="49">
        <v>141</v>
      </c>
      <c r="I120" s="160">
        <v>26.632302405498283</v>
      </c>
      <c r="J120" s="160">
        <v>19.498069498069498</v>
      </c>
      <c r="K120" s="160">
        <v>27.592954990215265</v>
      </c>
      <c r="L120" s="160">
        <v>0.96065258471698201</v>
      </c>
      <c r="M120" s="46">
        <v>7</v>
      </c>
      <c r="N120" s="46">
        <v>1</v>
      </c>
      <c r="O120" s="46">
        <v>6</v>
      </c>
      <c r="P120" s="46">
        <v>10</v>
      </c>
      <c r="Q120" s="46">
        <v>5</v>
      </c>
      <c r="R120" s="46">
        <v>22</v>
      </c>
      <c r="S120" s="46">
        <v>145</v>
      </c>
      <c r="T120" s="46">
        <v>96</v>
      </c>
      <c r="U120" s="46">
        <v>119</v>
      </c>
      <c r="V120" s="46">
        <v>0</v>
      </c>
      <c r="W120" s="46">
        <v>0</v>
      </c>
      <c r="X120" s="46">
        <v>0</v>
      </c>
      <c r="Y120" s="46">
        <v>189</v>
      </c>
      <c r="Z120" s="46">
        <v>167</v>
      </c>
      <c r="AA120" s="46">
        <v>157</v>
      </c>
      <c r="AB120" s="46">
        <v>0</v>
      </c>
      <c r="AC120" s="46">
        <v>0</v>
      </c>
      <c r="AD120" s="46">
        <v>0</v>
      </c>
      <c r="AE120" s="46">
        <v>231</v>
      </c>
      <c r="AF120" s="46">
        <v>249</v>
      </c>
      <c r="AG120" s="46">
        <v>207</v>
      </c>
      <c r="AH120" s="46">
        <v>0</v>
      </c>
      <c r="AI120" s="46">
        <v>0</v>
      </c>
      <c r="AJ120" s="46">
        <v>0</v>
      </c>
    </row>
    <row r="121" spans="1:36">
      <c r="A121" s="45" t="s">
        <v>390</v>
      </c>
      <c r="B121" s="45" t="s">
        <v>391</v>
      </c>
      <c r="C121" s="49">
        <v>0</v>
      </c>
      <c r="D121" s="49">
        <v>0</v>
      </c>
      <c r="E121" s="49">
        <v>0</v>
      </c>
      <c r="F121" s="49">
        <v>0</v>
      </c>
      <c r="G121" s="49">
        <v>0</v>
      </c>
      <c r="H121" s="49">
        <v>0</v>
      </c>
      <c r="I121" s="160"/>
      <c r="J121" s="160"/>
      <c r="K121" s="160"/>
      <c r="L121" s="160"/>
      <c r="M121" s="46">
        <v>0</v>
      </c>
      <c r="N121" s="46">
        <v>0</v>
      </c>
      <c r="O121" s="46">
        <v>0</v>
      </c>
      <c r="P121" s="46">
        <v>0</v>
      </c>
      <c r="Q121" s="46">
        <v>0</v>
      </c>
      <c r="R121" s="46">
        <v>0</v>
      </c>
      <c r="S121" s="46">
        <v>0</v>
      </c>
      <c r="T121" s="46">
        <v>0</v>
      </c>
      <c r="U121" s="46">
        <v>0</v>
      </c>
      <c r="V121" s="46">
        <v>0</v>
      </c>
      <c r="W121" s="46">
        <v>0</v>
      </c>
      <c r="X121" s="46">
        <v>0</v>
      </c>
      <c r="Y121" s="46">
        <v>0</v>
      </c>
      <c r="Z121" s="46">
        <v>0</v>
      </c>
      <c r="AA121" s="46">
        <v>0</v>
      </c>
      <c r="AB121" s="46">
        <v>0</v>
      </c>
      <c r="AC121" s="46">
        <v>0</v>
      </c>
      <c r="AD121" s="46">
        <v>0</v>
      </c>
      <c r="AE121" s="46">
        <v>0</v>
      </c>
      <c r="AF121" s="46">
        <v>0</v>
      </c>
      <c r="AG121" s="46">
        <v>0</v>
      </c>
      <c r="AH121" s="46">
        <v>0</v>
      </c>
      <c r="AI121" s="46">
        <v>0</v>
      </c>
      <c r="AJ121" s="46">
        <v>0</v>
      </c>
    </row>
    <row r="122" spans="1:36">
      <c r="A122" s="45" t="s">
        <v>392</v>
      </c>
      <c r="B122" s="45" t="s">
        <v>393</v>
      </c>
      <c r="C122" s="49">
        <v>0</v>
      </c>
      <c r="D122" s="49">
        <v>9</v>
      </c>
      <c r="E122" s="49">
        <v>3</v>
      </c>
      <c r="F122" s="49">
        <v>0</v>
      </c>
      <c r="G122" s="49">
        <v>7</v>
      </c>
      <c r="H122" s="49">
        <v>0</v>
      </c>
      <c r="I122" s="160"/>
      <c r="J122" s="160">
        <v>77.777777777777771</v>
      </c>
      <c r="K122" s="160">
        <v>0</v>
      </c>
      <c r="L122" s="160"/>
      <c r="M122" s="46">
        <v>0</v>
      </c>
      <c r="N122" s="46">
        <v>2</v>
      </c>
      <c r="O122" s="46">
        <v>3</v>
      </c>
      <c r="P122" s="46">
        <v>0</v>
      </c>
      <c r="Q122" s="46">
        <v>7</v>
      </c>
      <c r="R122" s="46">
        <v>0</v>
      </c>
      <c r="S122" s="46">
        <v>0</v>
      </c>
      <c r="T122" s="46">
        <v>0</v>
      </c>
      <c r="U122" s="46">
        <v>0</v>
      </c>
      <c r="V122" s="46">
        <v>0</v>
      </c>
      <c r="W122" s="46">
        <v>0</v>
      </c>
      <c r="X122" s="46">
        <v>0</v>
      </c>
      <c r="Y122" s="46">
        <v>0</v>
      </c>
      <c r="Z122" s="46">
        <v>0</v>
      </c>
      <c r="AA122" s="46">
        <v>0</v>
      </c>
      <c r="AB122" s="46">
        <v>0</v>
      </c>
      <c r="AC122" s="46">
        <v>0</v>
      </c>
      <c r="AD122" s="46">
        <v>0</v>
      </c>
      <c r="AE122" s="46">
        <v>0</v>
      </c>
      <c r="AF122" s="46">
        <v>0</v>
      </c>
      <c r="AG122" s="46">
        <v>0</v>
      </c>
      <c r="AH122" s="46">
        <v>0</v>
      </c>
      <c r="AI122" s="46">
        <v>0</v>
      </c>
      <c r="AJ122" s="46">
        <v>0</v>
      </c>
    </row>
    <row r="123" spans="1:36">
      <c r="A123" s="45" t="s">
        <v>533</v>
      </c>
      <c r="B123" s="45" t="s">
        <v>534</v>
      </c>
      <c r="C123" s="49">
        <v>314</v>
      </c>
      <c r="D123" s="49">
        <v>250</v>
      </c>
      <c r="E123" s="49">
        <v>212</v>
      </c>
      <c r="F123" s="49">
        <v>72</v>
      </c>
      <c r="G123" s="49">
        <v>67</v>
      </c>
      <c r="H123" s="49">
        <v>56</v>
      </c>
      <c r="I123" s="160">
        <v>22.929936305732483</v>
      </c>
      <c r="J123" s="160">
        <v>26.8</v>
      </c>
      <c r="K123" s="160">
        <v>26.415094339622641</v>
      </c>
      <c r="L123" s="160">
        <v>3.4851580338901584</v>
      </c>
      <c r="M123" s="46">
        <v>4</v>
      </c>
      <c r="N123" s="46">
        <v>1</v>
      </c>
      <c r="O123" s="46">
        <v>4</v>
      </c>
      <c r="P123" s="46">
        <v>0</v>
      </c>
      <c r="Q123" s="46">
        <v>5</v>
      </c>
      <c r="R123" s="46">
        <v>6</v>
      </c>
      <c r="S123" s="46">
        <v>72</v>
      </c>
      <c r="T123" s="46">
        <v>62</v>
      </c>
      <c r="U123" s="46">
        <v>50</v>
      </c>
      <c r="V123" s="46">
        <v>0</v>
      </c>
      <c r="W123" s="46">
        <v>0</v>
      </c>
      <c r="X123" s="46">
        <v>0</v>
      </c>
      <c r="Y123" s="46">
        <v>99</v>
      </c>
      <c r="Z123" s="46">
        <v>59</v>
      </c>
      <c r="AA123" s="46">
        <v>54</v>
      </c>
      <c r="AB123" s="46">
        <v>0</v>
      </c>
      <c r="AC123" s="46">
        <v>0</v>
      </c>
      <c r="AD123" s="46">
        <v>0</v>
      </c>
      <c r="AE123" s="46">
        <v>139</v>
      </c>
      <c r="AF123" s="46">
        <v>123</v>
      </c>
      <c r="AG123" s="46">
        <v>98</v>
      </c>
      <c r="AH123" s="46">
        <v>0</v>
      </c>
      <c r="AI123" s="46">
        <v>0</v>
      </c>
      <c r="AJ123" s="46">
        <v>0</v>
      </c>
    </row>
    <row r="124" spans="1:36">
      <c r="A124" s="45" t="s">
        <v>394</v>
      </c>
      <c r="B124" s="45" t="s">
        <v>395</v>
      </c>
      <c r="C124" s="49">
        <v>133</v>
      </c>
      <c r="D124" s="49">
        <v>111</v>
      </c>
      <c r="E124" s="49">
        <v>73</v>
      </c>
      <c r="F124" s="49">
        <v>42</v>
      </c>
      <c r="G124" s="49">
        <v>40</v>
      </c>
      <c r="H124" s="49">
        <v>28</v>
      </c>
      <c r="I124" s="160">
        <v>31.578947368421051</v>
      </c>
      <c r="J124" s="160">
        <v>36.036036036036037</v>
      </c>
      <c r="K124" s="160">
        <v>38.356164383561641</v>
      </c>
      <c r="L124" s="160">
        <v>6.7772170151405895</v>
      </c>
      <c r="M124" s="46">
        <v>4</v>
      </c>
      <c r="N124" s="46">
        <v>1</v>
      </c>
      <c r="O124" s="46">
        <v>4</v>
      </c>
      <c r="P124" s="46">
        <v>0</v>
      </c>
      <c r="Q124" s="46">
        <v>5</v>
      </c>
      <c r="R124" s="46">
        <v>6</v>
      </c>
      <c r="S124" s="46">
        <v>42</v>
      </c>
      <c r="T124" s="46">
        <v>35</v>
      </c>
      <c r="U124" s="46">
        <v>22</v>
      </c>
      <c r="V124" s="46">
        <v>0</v>
      </c>
      <c r="W124" s="46">
        <v>0</v>
      </c>
      <c r="X124" s="46">
        <v>0</v>
      </c>
      <c r="Y124" s="46">
        <v>20</v>
      </c>
      <c r="Z124" s="46">
        <v>0</v>
      </c>
      <c r="AA124" s="46">
        <v>0</v>
      </c>
      <c r="AB124" s="46">
        <v>0</v>
      </c>
      <c r="AC124" s="46">
        <v>0</v>
      </c>
      <c r="AD124" s="46">
        <v>0</v>
      </c>
      <c r="AE124" s="46">
        <v>67</v>
      </c>
      <c r="AF124" s="46">
        <v>70</v>
      </c>
      <c r="AG124" s="46">
        <v>41</v>
      </c>
      <c r="AH124" s="46">
        <v>0</v>
      </c>
      <c r="AI124" s="46">
        <v>0</v>
      </c>
      <c r="AJ124" s="46">
        <v>0</v>
      </c>
    </row>
    <row r="125" spans="1:36">
      <c r="A125" s="45" t="s">
        <v>396</v>
      </c>
      <c r="B125" s="45" t="s">
        <v>397</v>
      </c>
      <c r="C125" s="49">
        <v>0</v>
      </c>
      <c r="D125" s="49">
        <v>0</v>
      </c>
      <c r="E125" s="49">
        <v>0</v>
      </c>
      <c r="F125" s="49">
        <v>0</v>
      </c>
      <c r="G125" s="49">
        <v>0</v>
      </c>
      <c r="H125" s="49">
        <v>0</v>
      </c>
      <c r="I125" s="160"/>
      <c r="J125" s="160"/>
      <c r="K125" s="160"/>
      <c r="L125" s="160"/>
      <c r="M125" s="46">
        <v>0</v>
      </c>
      <c r="N125" s="46">
        <v>0</v>
      </c>
      <c r="O125" s="46">
        <v>0</v>
      </c>
      <c r="P125" s="46">
        <v>0</v>
      </c>
      <c r="Q125" s="46">
        <v>0</v>
      </c>
      <c r="R125" s="46">
        <v>0</v>
      </c>
      <c r="S125" s="46">
        <v>0</v>
      </c>
      <c r="T125" s="46">
        <v>0</v>
      </c>
      <c r="U125" s="46">
        <v>0</v>
      </c>
      <c r="V125" s="46">
        <v>0</v>
      </c>
      <c r="W125" s="46">
        <v>0</v>
      </c>
      <c r="X125" s="46">
        <v>0</v>
      </c>
      <c r="Y125" s="46">
        <v>0</v>
      </c>
      <c r="Z125" s="46">
        <v>0</v>
      </c>
      <c r="AA125" s="46">
        <v>0</v>
      </c>
      <c r="AB125" s="46">
        <v>0</v>
      </c>
      <c r="AC125" s="46">
        <v>0</v>
      </c>
      <c r="AD125" s="46">
        <v>0</v>
      </c>
      <c r="AE125" s="46">
        <v>0</v>
      </c>
      <c r="AF125" s="46">
        <v>0</v>
      </c>
      <c r="AG125" s="46">
        <v>0</v>
      </c>
      <c r="AH125" s="46">
        <v>0</v>
      </c>
      <c r="AI125" s="46">
        <v>0</v>
      </c>
      <c r="AJ125" s="46">
        <v>0</v>
      </c>
    </row>
    <row r="126" spans="1:36">
      <c r="A126" s="45" t="s">
        <v>398</v>
      </c>
      <c r="B126" s="45" t="s">
        <v>399</v>
      </c>
      <c r="C126" s="49">
        <v>18</v>
      </c>
      <c r="D126" s="49">
        <v>13</v>
      </c>
      <c r="E126" s="49">
        <v>19</v>
      </c>
      <c r="F126" s="49">
        <v>0</v>
      </c>
      <c r="G126" s="49">
        <v>0</v>
      </c>
      <c r="H126" s="49">
        <v>0</v>
      </c>
      <c r="I126" s="160">
        <v>0</v>
      </c>
      <c r="J126" s="160">
        <v>0</v>
      </c>
      <c r="K126" s="160">
        <v>0</v>
      </c>
      <c r="L126" s="160">
        <v>0</v>
      </c>
      <c r="M126" s="46">
        <v>0</v>
      </c>
      <c r="N126" s="46">
        <v>0</v>
      </c>
      <c r="O126" s="46">
        <v>0</v>
      </c>
      <c r="P126" s="46">
        <v>0</v>
      </c>
      <c r="Q126" s="46">
        <v>0</v>
      </c>
      <c r="R126" s="46">
        <v>0</v>
      </c>
      <c r="S126" s="46">
        <v>0</v>
      </c>
      <c r="T126" s="46">
        <v>0</v>
      </c>
      <c r="U126" s="46">
        <v>0</v>
      </c>
      <c r="V126" s="46">
        <v>0</v>
      </c>
      <c r="W126" s="46">
        <v>0</v>
      </c>
      <c r="X126" s="46">
        <v>0</v>
      </c>
      <c r="Y126" s="46">
        <v>0</v>
      </c>
      <c r="Z126" s="46">
        <v>0</v>
      </c>
      <c r="AA126" s="46">
        <v>0</v>
      </c>
      <c r="AB126" s="46">
        <v>0</v>
      </c>
      <c r="AC126" s="46">
        <v>0</v>
      </c>
      <c r="AD126" s="46">
        <v>0</v>
      </c>
      <c r="AE126" s="46">
        <v>18</v>
      </c>
      <c r="AF126" s="46">
        <v>13</v>
      </c>
      <c r="AG126" s="46">
        <v>19</v>
      </c>
      <c r="AH126" s="46">
        <v>0</v>
      </c>
      <c r="AI126" s="46">
        <v>0</v>
      </c>
      <c r="AJ126" s="46">
        <v>0</v>
      </c>
    </row>
    <row r="127" spans="1:36">
      <c r="A127" s="45" t="s">
        <v>400</v>
      </c>
      <c r="B127" s="45" t="s">
        <v>401</v>
      </c>
      <c r="C127" s="49">
        <v>152</v>
      </c>
      <c r="D127" s="49">
        <v>113</v>
      </c>
      <c r="E127" s="49">
        <v>110</v>
      </c>
      <c r="F127" s="49">
        <v>30</v>
      </c>
      <c r="G127" s="49">
        <v>27</v>
      </c>
      <c r="H127" s="49">
        <v>28</v>
      </c>
      <c r="I127" s="160">
        <v>19.736842105263158</v>
      </c>
      <c r="J127" s="160">
        <v>23.893805309734514</v>
      </c>
      <c r="K127" s="160">
        <v>25.454545454545453</v>
      </c>
      <c r="L127" s="160">
        <v>5.7177033492822957</v>
      </c>
      <c r="M127" s="46">
        <v>0</v>
      </c>
      <c r="N127" s="46">
        <v>0</v>
      </c>
      <c r="O127" s="46">
        <v>0</v>
      </c>
      <c r="P127" s="46">
        <v>0</v>
      </c>
      <c r="Q127" s="46">
        <v>0</v>
      </c>
      <c r="R127" s="46">
        <v>0</v>
      </c>
      <c r="S127" s="46">
        <v>30</v>
      </c>
      <c r="T127" s="46">
        <v>27</v>
      </c>
      <c r="U127" s="46">
        <v>28</v>
      </c>
      <c r="V127" s="46">
        <v>0</v>
      </c>
      <c r="W127" s="46">
        <v>0</v>
      </c>
      <c r="X127" s="46">
        <v>0</v>
      </c>
      <c r="Y127" s="46">
        <v>79</v>
      </c>
      <c r="Z127" s="46">
        <v>59</v>
      </c>
      <c r="AA127" s="46">
        <v>54</v>
      </c>
      <c r="AB127" s="46">
        <v>0</v>
      </c>
      <c r="AC127" s="46">
        <v>0</v>
      </c>
      <c r="AD127" s="46">
        <v>0</v>
      </c>
      <c r="AE127" s="46">
        <v>43</v>
      </c>
      <c r="AF127" s="46">
        <v>27</v>
      </c>
      <c r="AG127" s="46">
        <v>28</v>
      </c>
      <c r="AH127" s="46">
        <v>0</v>
      </c>
      <c r="AI127" s="46">
        <v>0</v>
      </c>
      <c r="AJ127" s="46">
        <v>0</v>
      </c>
    </row>
    <row r="128" spans="1:36">
      <c r="A128" s="45" t="s">
        <v>402</v>
      </c>
      <c r="B128" s="45" t="s">
        <v>403</v>
      </c>
      <c r="C128" s="49">
        <v>0</v>
      </c>
      <c r="D128" s="49">
        <v>0</v>
      </c>
      <c r="E128" s="49">
        <v>0</v>
      </c>
      <c r="F128" s="49">
        <v>0</v>
      </c>
      <c r="G128" s="49">
        <v>0</v>
      </c>
      <c r="H128" s="49">
        <v>0</v>
      </c>
      <c r="I128" s="160"/>
      <c r="J128" s="160"/>
      <c r="K128" s="160"/>
      <c r="L128" s="160"/>
      <c r="M128" s="46">
        <v>0</v>
      </c>
      <c r="N128" s="46">
        <v>0</v>
      </c>
      <c r="O128" s="46">
        <v>0</v>
      </c>
      <c r="P128" s="46">
        <v>0</v>
      </c>
      <c r="Q128" s="46">
        <v>0</v>
      </c>
      <c r="R128" s="46">
        <v>0</v>
      </c>
      <c r="S128" s="46">
        <v>0</v>
      </c>
      <c r="T128" s="46">
        <v>0</v>
      </c>
      <c r="U128" s="46">
        <v>0</v>
      </c>
      <c r="V128" s="46">
        <v>0</v>
      </c>
      <c r="W128" s="46">
        <v>0</v>
      </c>
      <c r="X128" s="46">
        <v>0</v>
      </c>
      <c r="Y128" s="46">
        <v>0</v>
      </c>
      <c r="Z128" s="46">
        <v>0</v>
      </c>
      <c r="AA128" s="46">
        <v>0</v>
      </c>
      <c r="AB128" s="46">
        <v>0</v>
      </c>
      <c r="AC128" s="46">
        <v>0</v>
      </c>
      <c r="AD128" s="46">
        <v>0</v>
      </c>
      <c r="AE128" s="46">
        <v>0</v>
      </c>
      <c r="AF128" s="46">
        <v>0</v>
      </c>
      <c r="AG128" s="46">
        <v>0</v>
      </c>
      <c r="AH128" s="46">
        <v>0</v>
      </c>
      <c r="AI128" s="46">
        <v>0</v>
      </c>
      <c r="AJ128" s="46">
        <v>0</v>
      </c>
    </row>
    <row r="129" spans="1:36">
      <c r="A129" s="45" t="s">
        <v>404</v>
      </c>
      <c r="B129" s="45" t="s">
        <v>405</v>
      </c>
      <c r="C129" s="49">
        <v>0</v>
      </c>
      <c r="D129" s="49">
        <v>0</v>
      </c>
      <c r="E129" s="49">
        <v>0</v>
      </c>
      <c r="F129" s="49">
        <v>0</v>
      </c>
      <c r="G129" s="49">
        <v>0</v>
      </c>
      <c r="H129" s="49">
        <v>0</v>
      </c>
      <c r="I129" s="160"/>
      <c r="J129" s="160"/>
      <c r="K129" s="160"/>
      <c r="L129" s="160"/>
      <c r="M129" s="46">
        <v>0</v>
      </c>
      <c r="N129" s="46">
        <v>0</v>
      </c>
      <c r="O129" s="46">
        <v>0</v>
      </c>
      <c r="P129" s="46">
        <v>0</v>
      </c>
      <c r="Q129" s="46">
        <v>0</v>
      </c>
      <c r="R129" s="46">
        <v>0</v>
      </c>
      <c r="S129" s="46">
        <v>0</v>
      </c>
      <c r="T129" s="46">
        <v>0</v>
      </c>
      <c r="U129" s="46">
        <v>0</v>
      </c>
      <c r="V129" s="46">
        <v>0</v>
      </c>
      <c r="W129" s="46">
        <v>0</v>
      </c>
      <c r="X129" s="46">
        <v>0</v>
      </c>
      <c r="Y129" s="46">
        <v>0</v>
      </c>
      <c r="Z129" s="46">
        <v>0</v>
      </c>
      <c r="AA129" s="46">
        <v>0</v>
      </c>
      <c r="AB129" s="46">
        <v>0</v>
      </c>
      <c r="AC129" s="46">
        <v>0</v>
      </c>
      <c r="AD129" s="46">
        <v>0</v>
      </c>
      <c r="AE129" s="46">
        <v>0</v>
      </c>
      <c r="AF129" s="46">
        <v>0</v>
      </c>
      <c r="AG129" s="46">
        <v>0</v>
      </c>
      <c r="AH129" s="46">
        <v>0</v>
      </c>
      <c r="AI129" s="46">
        <v>0</v>
      </c>
      <c r="AJ129" s="46">
        <v>0</v>
      </c>
    </row>
    <row r="130" spans="1:36">
      <c r="A130" s="45" t="s">
        <v>406</v>
      </c>
      <c r="B130" s="45" t="s">
        <v>407</v>
      </c>
      <c r="C130" s="49">
        <v>11</v>
      </c>
      <c r="D130" s="49">
        <v>13</v>
      </c>
      <c r="E130" s="49">
        <v>10</v>
      </c>
      <c r="F130" s="49">
        <v>0</v>
      </c>
      <c r="G130" s="49">
        <v>0</v>
      </c>
      <c r="H130" s="49">
        <v>0</v>
      </c>
      <c r="I130" s="160">
        <v>0</v>
      </c>
      <c r="J130" s="160">
        <v>0</v>
      </c>
      <c r="K130" s="160">
        <v>0</v>
      </c>
      <c r="L130" s="160">
        <v>0</v>
      </c>
      <c r="M130" s="46">
        <v>0</v>
      </c>
      <c r="N130" s="46">
        <v>0</v>
      </c>
      <c r="O130" s="46">
        <v>0</v>
      </c>
      <c r="P130" s="46">
        <v>0</v>
      </c>
      <c r="Q130" s="46">
        <v>0</v>
      </c>
      <c r="R130" s="46">
        <v>0</v>
      </c>
      <c r="S130" s="46">
        <v>0</v>
      </c>
      <c r="T130" s="46">
        <v>0</v>
      </c>
      <c r="U130" s="46">
        <v>0</v>
      </c>
      <c r="V130" s="46">
        <v>0</v>
      </c>
      <c r="W130" s="46">
        <v>0</v>
      </c>
      <c r="X130" s="46">
        <v>0</v>
      </c>
      <c r="Y130" s="46">
        <v>0</v>
      </c>
      <c r="Z130" s="46">
        <v>0</v>
      </c>
      <c r="AA130" s="46">
        <v>0</v>
      </c>
      <c r="AB130" s="46">
        <v>0</v>
      </c>
      <c r="AC130" s="46">
        <v>0</v>
      </c>
      <c r="AD130" s="46">
        <v>0</v>
      </c>
      <c r="AE130" s="46">
        <v>11</v>
      </c>
      <c r="AF130" s="46">
        <v>13</v>
      </c>
      <c r="AG130" s="46">
        <v>10</v>
      </c>
      <c r="AH130" s="46">
        <v>0</v>
      </c>
      <c r="AI130" s="46">
        <v>0</v>
      </c>
      <c r="AJ130" s="46">
        <v>0</v>
      </c>
    </row>
    <row r="131" spans="1:36">
      <c r="A131" s="45" t="s">
        <v>408</v>
      </c>
      <c r="B131" s="45" t="s">
        <v>409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160"/>
      <c r="J131" s="160"/>
      <c r="K131" s="160"/>
      <c r="L131" s="160"/>
      <c r="M131" s="46">
        <v>0</v>
      </c>
      <c r="N131" s="46">
        <v>0</v>
      </c>
      <c r="O131" s="46">
        <v>0</v>
      </c>
      <c r="P131" s="46">
        <v>0</v>
      </c>
      <c r="Q131" s="46">
        <v>0</v>
      </c>
      <c r="R131" s="46">
        <v>0</v>
      </c>
      <c r="S131" s="46">
        <v>0</v>
      </c>
      <c r="T131" s="46">
        <v>0</v>
      </c>
      <c r="U131" s="46">
        <v>0</v>
      </c>
      <c r="V131" s="46">
        <v>0</v>
      </c>
      <c r="W131" s="46">
        <v>0</v>
      </c>
      <c r="X131" s="46">
        <v>0</v>
      </c>
      <c r="Y131" s="46">
        <v>0</v>
      </c>
      <c r="Z131" s="46">
        <v>0</v>
      </c>
      <c r="AA131" s="46">
        <v>0</v>
      </c>
      <c r="AB131" s="46">
        <v>0</v>
      </c>
      <c r="AC131" s="46">
        <v>0</v>
      </c>
      <c r="AD131" s="46">
        <v>0</v>
      </c>
      <c r="AE131" s="46">
        <v>0</v>
      </c>
      <c r="AF131" s="46">
        <v>0</v>
      </c>
      <c r="AG131" s="46">
        <v>0</v>
      </c>
      <c r="AH131" s="46">
        <v>0</v>
      </c>
      <c r="AI131" s="46">
        <v>0</v>
      </c>
      <c r="AJ131" s="46">
        <v>0</v>
      </c>
    </row>
    <row r="132" spans="1:36">
      <c r="A132" s="45" t="s">
        <v>410</v>
      </c>
      <c r="B132" s="45" t="s">
        <v>411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160"/>
      <c r="J132" s="160"/>
      <c r="K132" s="160"/>
      <c r="L132" s="160"/>
      <c r="M132" s="46">
        <v>0</v>
      </c>
      <c r="N132" s="46">
        <v>0</v>
      </c>
      <c r="O132" s="46">
        <v>0</v>
      </c>
      <c r="P132" s="46">
        <v>0</v>
      </c>
      <c r="Q132" s="46">
        <v>0</v>
      </c>
      <c r="R132" s="46">
        <v>0</v>
      </c>
      <c r="S132" s="46">
        <v>0</v>
      </c>
      <c r="T132" s="46">
        <v>0</v>
      </c>
      <c r="U132" s="46">
        <v>0</v>
      </c>
      <c r="V132" s="46">
        <v>0</v>
      </c>
      <c r="W132" s="46">
        <v>0</v>
      </c>
      <c r="X132" s="46">
        <v>0</v>
      </c>
      <c r="Y132" s="46">
        <v>0</v>
      </c>
      <c r="Z132" s="46">
        <v>0</v>
      </c>
      <c r="AA132" s="46">
        <v>0</v>
      </c>
      <c r="AB132" s="46">
        <v>0</v>
      </c>
      <c r="AC132" s="46">
        <v>0</v>
      </c>
      <c r="AD132" s="46">
        <v>0</v>
      </c>
      <c r="AE132" s="46">
        <v>0</v>
      </c>
      <c r="AF132" s="46">
        <v>0</v>
      </c>
      <c r="AG132" s="46">
        <v>0</v>
      </c>
      <c r="AH132" s="46">
        <v>0</v>
      </c>
      <c r="AI132" s="46">
        <v>0</v>
      </c>
      <c r="AJ132" s="46">
        <v>0</v>
      </c>
    </row>
    <row r="133" spans="1:36">
      <c r="A133" s="45" t="s">
        <v>535</v>
      </c>
      <c r="B133" s="45" t="s">
        <v>536</v>
      </c>
      <c r="C133" s="49">
        <v>511</v>
      </c>
      <c r="D133" s="49">
        <v>522</v>
      </c>
      <c r="E133" s="49">
        <v>548</v>
      </c>
      <c r="F133" s="49">
        <v>129</v>
      </c>
      <c r="G133" s="49">
        <v>128</v>
      </c>
      <c r="H133" s="49">
        <v>134</v>
      </c>
      <c r="I133" s="160">
        <v>25.244618395303327</v>
      </c>
      <c r="J133" s="160">
        <v>24.521072796934867</v>
      </c>
      <c r="K133" s="160">
        <v>24.452554744525546</v>
      </c>
      <c r="L133" s="160">
        <v>-0.79206365077778074</v>
      </c>
      <c r="M133" s="46">
        <v>6</v>
      </c>
      <c r="N133" s="46">
        <v>6</v>
      </c>
      <c r="O133" s="46">
        <v>6</v>
      </c>
      <c r="P133" s="46">
        <v>10</v>
      </c>
      <c r="Q133" s="46">
        <v>7</v>
      </c>
      <c r="R133" s="46">
        <v>3</v>
      </c>
      <c r="S133" s="46">
        <v>119</v>
      </c>
      <c r="T133" s="46">
        <v>121</v>
      </c>
      <c r="U133" s="46">
        <v>131</v>
      </c>
      <c r="V133" s="46">
        <v>0</v>
      </c>
      <c r="W133" s="46">
        <v>0</v>
      </c>
      <c r="X133" s="46">
        <v>0</v>
      </c>
      <c r="Y133" s="46">
        <v>248</v>
      </c>
      <c r="Z133" s="46">
        <v>259</v>
      </c>
      <c r="AA133" s="46">
        <v>267</v>
      </c>
      <c r="AB133" s="46">
        <v>0</v>
      </c>
      <c r="AC133" s="46">
        <v>0</v>
      </c>
      <c r="AD133" s="46">
        <v>0</v>
      </c>
      <c r="AE133" s="46">
        <v>128</v>
      </c>
      <c r="AF133" s="46">
        <v>129</v>
      </c>
      <c r="AG133" s="46">
        <v>141</v>
      </c>
      <c r="AH133" s="46">
        <v>0</v>
      </c>
      <c r="AI133" s="46">
        <v>0</v>
      </c>
      <c r="AJ133" s="46">
        <v>0</v>
      </c>
    </row>
    <row r="134" spans="1:36">
      <c r="A134" s="45" t="s">
        <v>412</v>
      </c>
      <c r="B134" s="45" t="s">
        <v>413</v>
      </c>
      <c r="C134" s="49">
        <v>0</v>
      </c>
      <c r="D134" s="49">
        <v>0</v>
      </c>
      <c r="E134" s="49">
        <v>0</v>
      </c>
      <c r="F134" s="49">
        <v>0</v>
      </c>
      <c r="G134" s="49">
        <v>0</v>
      </c>
      <c r="H134" s="49">
        <v>0</v>
      </c>
      <c r="I134" s="160"/>
      <c r="J134" s="160"/>
      <c r="K134" s="160"/>
      <c r="L134" s="160"/>
      <c r="M134" s="46">
        <v>0</v>
      </c>
      <c r="N134" s="46">
        <v>0</v>
      </c>
      <c r="O134" s="46">
        <v>0</v>
      </c>
      <c r="P134" s="46">
        <v>0</v>
      </c>
      <c r="Q134" s="46">
        <v>0</v>
      </c>
      <c r="R134" s="46">
        <v>0</v>
      </c>
      <c r="S134" s="46">
        <v>0</v>
      </c>
      <c r="T134" s="46">
        <v>0</v>
      </c>
      <c r="U134" s="46">
        <v>0</v>
      </c>
      <c r="V134" s="46">
        <v>0</v>
      </c>
      <c r="W134" s="46">
        <v>0</v>
      </c>
      <c r="X134" s="46">
        <v>0</v>
      </c>
      <c r="Y134" s="46">
        <v>0</v>
      </c>
      <c r="Z134" s="46">
        <v>0</v>
      </c>
      <c r="AA134" s="46">
        <v>0</v>
      </c>
      <c r="AB134" s="46">
        <v>0</v>
      </c>
      <c r="AC134" s="46">
        <v>0</v>
      </c>
      <c r="AD134" s="46">
        <v>0</v>
      </c>
      <c r="AE134" s="46">
        <v>0</v>
      </c>
      <c r="AF134" s="46">
        <v>0</v>
      </c>
      <c r="AG134" s="46">
        <v>0</v>
      </c>
      <c r="AH134" s="46">
        <v>0</v>
      </c>
      <c r="AI134" s="46">
        <v>0</v>
      </c>
      <c r="AJ134" s="46">
        <v>0</v>
      </c>
    </row>
    <row r="135" spans="1:36">
      <c r="A135" s="45" t="s">
        <v>414</v>
      </c>
      <c r="B135" s="45" t="s">
        <v>415</v>
      </c>
      <c r="C135" s="49">
        <v>0</v>
      </c>
      <c r="D135" s="49">
        <v>0</v>
      </c>
      <c r="E135" s="49">
        <v>0</v>
      </c>
      <c r="F135" s="49">
        <v>0</v>
      </c>
      <c r="G135" s="49">
        <v>0</v>
      </c>
      <c r="H135" s="49">
        <v>0</v>
      </c>
      <c r="I135" s="160"/>
      <c r="J135" s="160"/>
      <c r="K135" s="160"/>
      <c r="L135" s="160"/>
      <c r="M135" s="46">
        <v>0</v>
      </c>
      <c r="N135" s="46">
        <v>0</v>
      </c>
      <c r="O135" s="46">
        <v>0</v>
      </c>
      <c r="P135" s="46">
        <v>0</v>
      </c>
      <c r="Q135" s="46">
        <v>0</v>
      </c>
      <c r="R135" s="46">
        <v>0</v>
      </c>
      <c r="S135" s="46">
        <v>0</v>
      </c>
      <c r="T135" s="46">
        <v>0</v>
      </c>
      <c r="U135" s="46">
        <v>0</v>
      </c>
      <c r="V135" s="46">
        <v>0</v>
      </c>
      <c r="W135" s="46">
        <v>0</v>
      </c>
      <c r="X135" s="46">
        <v>0</v>
      </c>
      <c r="Y135" s="46">
        <v>0</v>
      </c>
      <c r="Z135" s="46">
        <v>0</v>
      </c>
      <c r="AA135" s="46">
        <v>0</v>
      </c>
      <c r="AB135" s="46">
        <v>0</v>
      </c>
      <c r="AC135" s="46">
        <v>0</v>
      </c>
      <c r="AD135" s="46">
        <v>0</v>
      </c>
      <c r="AE135" s="46">
        <v>0</v>
      </c>
      <c r="AF135" s="46">
        <v>0</v>
      </c>
      <c r="AG135" s="46">
        <v>0</v>
      </c>
      <c r="AH135" s="46">
        <v>0</v>
      </c>
      <c r="AI135" s="46">
        <v>0</v>
      </c>
      <c r="AJ135" s="46">
        <v>0</v>
      </c>
    </row>
    <row r="136" spans="1:36">
      <c r="A136" s="45" t="s">
        <v>416</v>
      </c>
      <c r="B136" s="45" t="s">
        <v>417</v>
      </c>
      <c r="C136" s="49">
        <v>0</v>
      </c>
      <c r="D136" s="49">
        <v>0</v>
      </c>
      <c r="E136" s="49">
        <v>0</v>
      </c>
      <c r="F136" s="49">
        <v>0</v>
      </c>
      <c r="G136" s="49">
        <v>0</v>
      </c>
      <c r="H136" s="49">
        <v>0</v>
      </c>
      <c r="I136" s="160"/>
      <c r="J136" s="160"/>
      <c r="K136" s="160"/>
      <c r="L136" s="160"/>
      <c r="M136" s="46">
        <v>0</v>
      </c>
      <c r="N136" s="46">
        <v>0</v>
      </c>
      <c r="O136" s="46">
        <v>0</v>
      </c>
      <c r="P136" s="46">
        <v>0</v>
      </c>
      <c r="Q136" s="46">
        <v>0</v>
      </c>
      <c r="R136" s="46">
        <v>0</v>
      </c>
      <c r="S136" s="46">
        <v>0</v>
      </c>
      <c r="T136" s="46">
        <v>0</v>
      </c>
      <c r="U136" s="46">
        <v>0</v>
      </c>
      <c r="V136" s="46">
        <v>0</v>
      </c>
      <c r="W136" s="46">
        <v>0</v>
      </c>
      <c r="X136" s="46">
        <v>0</v>
      </c>
      <c r="Y136" s="46">
        <v>0</v>
      </c>
      <c r="Z136" s="46">
        <v>0</v>
      </c>
      <c r="AA136" s="46">
        <v>0</v>
      </c>
      <c r="AB136" s="46">
        <v>0</v>
      </c>
      <c r="AC136" s="46">
        <v>0</v>
      </c>
      <c r="AD136" s="46">
        <v>0</v>
      </c>
      <c r="AE136" s="46">
        <v>0</v>
      </c>
      <c r="AF136" s="46">
        <v>0</v>
      </c>
      <c r="AG136" s="46">
        <v>0</v>
      </c>
      <c r="AH136" s="46">
        <v>0</v>
      </c>
      <c r="AI136" s="46">
        <v>0</v>
      </c>
      <c r="AJ136" s="46">
        <v>0</v>
      </c>
    </row>
    <row r="137" spans="1:36">
      <c r="A137" s="45" t="s">
        <v>418</v>
      </c>
      <c r="B137" s="45" t="s">
        <v>419</v>
      </c>
      <c r="C137" s="49">
        <v>0</v>
      </c>
      <c r="D137" s="49">
        <v>0</v>
      </c>
      <c r="E137" s="49">
        <v>0</v>
      </c>
      <c r="F137" s="49">
        <v>0</v>
      </c>
      <c r="G137" s="49">
        <v>0</v>
      </c>
      <c r="H137" s="49">
        <v>0</v>
      </c>
      <c r="I137" s="160"/>
      <c r="J137" s="160"/>
      <c r="K137" s="160"/>
      <c r="L137" s="160"/>
      <c r="M137" s="46">
        <v>0</v>
      </c>
      <c r="N137" s="46">
        <v>0</v>
      </c>
      <c r="O137" s="46">
        <v>0</v>
      </c>
      <c r="P137" s="46">
        <v>0</v>
      </c>
      <c r="Q137" s="46">
        <v>0</v>
      </c>
      <c r="R137" s="46">
        <v>0</v>
      </c>
      <c r="S137" s="46">
        <v>0</v>
      </c>
      <c r="T137" s="46">
        <v>0</v>
      </c>
      <c r="U137" s="46">
        <v>0</v>
      </c>
      <c r="V137" s="46">
        <v>0</v>
      </c>
      <c r="W137" s="46">
        <v>0</v>
      </c>
      <c r="X137" s="46">
        <v>0</v>
      </c>
      <c r="Y137" s="46">
        <v>0</v>
      </c>
      <c r="Z137" s="46">
        <v>0</v>
      </c>
      <c r="AA137" s="46">
        <v>0</v>
      </c>
      <c r="AB137" s="46">
        <v>0</v>
      </c>
      <c r="AC137" s="46">
        <v>0</v>
      </c>
      <c r="AD137" s="46">
        <v>0</v>
      </c>
      <c r="AE137" s="46">
        <v>0</v>
      </c>
      <c r="AF137" s="46">
        <v>0</v>
      </c>
      <c r="AG137" s="46">
        <v>0</v>
      </c>
      <c r="AH137" s="46">
        <v>0</v>
      </c>
      <c r="AI137" s="46">
        <v>0</v>
      </c>
      <c r="AJ137" s="46">
        <v>0</v>
      </c>
    </row>
    <row r="138" spans="1:36">
      <c r="A138" s="45" t="s">
        <v>420</v>
      </c>
      <c r="B138" s="45" t="s">
        <v>421</v>
      </c>
      <c r="C138" s="49">
        <v>19</v>
      </c>
      <c r="D138" s="49">
        <v>16</v>
      </c>
      <c r="E138" s="49">
        <v>18</v>
      </c>
      <c r="F138" s="49">
        <v>19</v>
      </c>
      <c r="G138" s="49">
        <v>16</v>
      </c>
      <c r="H138" s="49">
        <v>18</v>
      </c>
      <c r="I138" s="160">
        <v>100</v>
      </c>
      <c r="J138" s="160">
        <v>100</v>
      </c>
      <c r="K138" s="160">
        <v>100</v>
      </c>
      <c r="L138" s="160">
        <v>0</v>
      </c>
      <c r="M138" s="46">
        <v>0</v>
      </c>
      <c r="N138" s="46">
        <v>0</v>
      </c>
      <c r="O138" s="46">
        <v>0</v>
      </c>
      <c r="P138" s="46">
        <v>0</v>
      </c>
      <c r="Q138" s="46">
        <v>0</v>
      </c>
      <c r="R138" s="46">
        <v>0</v>
      </c>
      <c r="S138" s="46">
        <v>19</v>
      </c>
      <c r="T138" s="46">
        <v>16</v>
      </c>
      <c r="U138" s="46">
        <v>18</v>
      </c>
      <c r="V138" s="46">
        <v>0</v>
      </c>
      <c r="W138" s="46">
        <v>0</v>
      </c>
      <c r="X138" s="46">
        <v>0</v>
      </c>
      <c r="Y138" s="46">
        <v>0</v>
      </c>
      <c r="Z138" s="46">
        <v>0</v>
      </c>
      <c r="AA138" s="46">
        <v>0</v>
      </c>
      <c r="AB138" s="46">
        <v>0</v>
      </c>
      <c r="AC138" s="46">
        <v>0</v>
      </c>
      <c r="AD138" s="46">
        <v>0</v>
      </c>
      <c r="AE138" s="46">
        <v>0</v>
      </c>
      <c r="AF138" s="46">
        <v>0</v>
      </c>
      <c r="AG138" s="46">
        <v>0</v>
      </c>
      <c r="AH138" s="46">
        <v>0</v>
      </c>
      <c r="AI138" s="46">
        <v>0</v>
      </c>
      <c r="AJ138" s="46">
        <v>0</v>
      </c>
    </row>
    <row r="139" spans="1:36">
      <c r="A139" s="45" t="s">
        <v>422</v>
      </c>
      <c r="B139" s="45" t="s">
        <v>423</v>
      </c>
      <c r="C139" s="49">
        <v>492</v>
      </c>
      <c r="D139" s="49">
        <v>506</v>
      </c>
      <c r="E139" s="49">
        <v>530</v>
      </c>
      <c r="F139" s="49">
        <v>110</v>
      </c>
      <c r="G139" s="49">
        <v>112</v>
      </c>
      <c r="H139" s="49">
        <v>116</v>
      </c>
      <c r="I139" s="160">
        <v>22.357723577235774</v>
      </c>
      <c r="J139" s="160">
        <v>22.134387351778656</v>
      </c>
      <c r="K139" s="160">
        <v>21.886792452830189</v>
      </c>
      <c r="L139" s="160">
        <v>-0.47093112440558471</v>
      </c>
      <c r="M139" s="46">
        <v>6</v>
      </c>
      <c r="N139" s="46">
        <v>6</v>
      </c>
      <c r="O139" s="46">
        <v>6</v>
      </c>
      <c r="P139" s="46">
        <v>10</v>
      </c>
      <c r="Q139" s="46">
        <v>7</v>
      </c>
      <c r="R139" s="46">
        <v>3</v>
      </c>
      <c r="S139" s="46">
        <v>100</v>
      </c>
      <c r="T139" s="46">
        <v>105</v>
      </c>
      <c r="U139" s="46">
        <v>113</v>
      </c>
      <c r="V139" s="46">
        <v>0</v>
      </c>
      <c r="W139" s="46">
        <v>0</v>
      </c>
      <c r="X139" s="46">
        <v>0</v>
      </c>
      <c r="Y139" s="46">
        <v>248</v>
      </c>
      <c r="Z139" s="46">
        <v>259</v>
      </c>
      <c r="AA139" s="46">
        <v>267</v>
      </c>
      <c r="AB139" s="46">
        <v>0</v>
      </c>
      <c r="AC139" s="46">
        <v>0</v>
      </c>
      <c r="AD139" s="46">
        <v>0</v>
      </c>
      <c r="AE139" s="46">
        <v>128</v>
      </c>
      <c r="AF139" s="46">
        <v>129</v>
      </c>
      <c r="AG139" s="46">
        <v>141</v>
      </c>
      <c r="AH139" s="46">
        <v>0</v>
      </c>
      <c r="AI139" s="46">
        <v>0</v>
      </c>
      <c r="AJ139" s="46">
        <v>0</v>
      </c>
    </row>
    <row r="140" spans="1:36">
      <c r="A140" s="45" t="s">
        <v>537</v>
      </c>
      <c r="B140" s="45" t="s">
        <v>538</v>
      </c>
      <c r="C140" s="49">
        <v>282</v>
      </c>
      <c r="D140" s="49">
        <v>295</v>
      </c>
      <c r="E140" s="49">
        <v>278</v>
      </c>
      <c r="F140" s="49">
        <v>58</v>
      </c>
      <c r="G140" s="49">
        <v>93</v>
      </c>
      <c r="H140" s="49">
        <v>61</v>
      </c>
      <c r="I140" s="160">
        <v>20.567375886524822</v>
      </c>
      <c r="J140" s="160">
        <v>31.525423728813561</v>
      </c>
      <c r="K140" s="160">
        <v>21.942446043165468</v>
      </c>
      <c r="L140" s="160">
        <v>1.3750701566406462</v>
      </c>
      <c r="M140" s="46">
        <v>2</v>
      </c>
      <c r="N140" s="46">
        <v>7</v>
      </c>
      <c r="O140" s="46">
        <v>7</v>
      </c>
      <c r="P140" s="46">
        <v>0</v>
      </c>
      <c r="Q140" s="46">
        <v>0</v>
      </c>
      <c r="R140" s="46">
        <v>0</v>
      </c>
      <c r="S140" s="46">
        <v>58</v>
      </c>
      <c r="T140" s="46">
        <v>93</v>
      </c>
      <c r="U140" s="46">
        <v>61</v>
      </c>
      <c r="V140" s="46">
        <v>0</v>
      </c>
      <c r="W140" s="46">
        <v>0</v>
      </c>
      <c r="X140" s="46">
        <v>0</v>
      </c>
      <c r="Y140" s="46">
        <v>96</v>
      </c>
      <c r="Z140" s="46">
        <v>94</v>
      </c>
      <c r="AA140" s="46">
        <v>107</v>
      </c>
      <c r="AB140" s="46">
        <v>0</v>
      </c>
      <c r="AC140" s="46">
        <v>0</v>
      </c>
      <c r="AD140" s="46">
        <v>0</v>
      </c>
      <c r="AE140" s="46">
        <v>126</v>
      </c>
      <c r="AF140" s="46">
        <v>101</v>
      </c>
      <c r="AG140" s="46">
        <v>103</v>
      </c>
      <c r="AH140" s="46">
        <v>0</v>
      </c>
      <c r="AI140" s="46">
        <v>0</v>
      </c>
      <c r="AJ140" s="46">
        <v>0</v>
      </c>
    </row>
    <row r="141" spans="1:36">
      <c r="A141" s="45" t="s">
        <v>424</v>
      </c>
      <c r="B141" s="45" t="s">
        <v>425</v>
      </c>
      <c r="C141" s="49">
        <v>197</v>
      </c>
      <c r="D141" s="49">
        <v>236</v>
      </c>
      <c r="E141" s="49">
        <v>231</v>
      </c>
      <c r="F141" s="49">
        <v>58</v>
      </c>
      <c r="G141" s="49">
        <v>93</v>
      </c>
      <c r="H141" s="49">
        <v>61</v>
      </c>
      <c r="I141" s="160">
        <v>29.441624365482234</v>
      </c>
      <c r="J141" s="160">
        <v>39.406779661016948</v>
      </c>
      <c r="K141" s="160">
        <v>26.406926406926406</v>
      </c>
      <c r="L141" s="160">
        <v>-3.034697958555828</v>
      </c>
      <c r="M141" s="46">
        <v>0</v>
      </c>
      <c r="N141" s="46">
        <v>0</v>
      </c>
      <c r="O141" s="46">
        <v>0</v>
      </c>
      <c r="P141" s="46">
        <v>0</v>
      </c>
      <c r="Q141" s="46">
        <v>0</v>
      </c>
      <c r="R141" s="46">
        <v>0</v>
      </c>
      <c r="S141" s="46">
        <v>58</v>
      </c>
      <c r="T141" s="46">
        <v>93</v>
      </c>
      <c r="U141" s="46">
        <v>61</v>
      </c>
      <c r="V141" s="46">
        <v>0</v>
      </c>
      <c r="W141" s="46">
        <v>0</v>
      </c>
      <c r="X141" s="46">
        <v>0</v>
      </c>
      <c r="Y141" s="46">
        <v>62</v>
      </c>
      <c r="Z141" s="46">
        <v>69</v>
      </c>
      <c r="AA141" s="46">
        <v>83</v>
      </c>
      <c r="AB141" s="46">
        <v>0</v>
      </c>
      <c r="AC141" s="46">
        <v>0</v>
      </c>
      <c r="AD141" s="46">
        <v>0</v>
      </c>
      <c r="AE141" s="46">
        <v>77</v>
      </c>
      <c r="AF141" s="46">
        <v>74</v>
      </c>
      <c r="AG141" s="46">
        <v>87</v>
      </c>
      <c r="AH141" s="46">
        <v>0</v>
      </c>
      <c r="AI141" s="46">
        <v>0</v>
      </c>
      <c r="AJ141" s="46">
        <v>0</v>
      </c>
    </row>
    <row r="142" spans="1:36">
      <c r="A142" s="45" t="s">
        <v>426</v>
      </c>
      <c r="B142" s="45" t="s">
        <v>427</v>
      </c>
      <c r="C142" s="49">
        <v>2</v>
      </c>
      <c r="D142" s="49">
        <v>7</v>
      </c>
      <c r="E142" s="49">
        <v>7</v>
      </c>
      <c r="F142" s="49">
        <v>0</v>
      </c>
      <c r="G142" s="49">
        <v>0</v>
      </c>
      <c r="H142" s="49">
        <v>0</v>
      </c>
      <c r="I142" s="160">
        <v>0</v>
      </c>
      <c r="J142" s="160">
        <v>0</v>
      </c>
      <c r="K142" s="160">
        <v>0</v>
      </c>
      <c r="L142" s="160">
        <v>0</v>
      </c>
      <c r="M142" s="46">
        <v>2</v>
      </c>
      <c r="N142" s="46">
        <v>7</v>
      </c>
      <c r="O142" s="46">
        <v>7</v>
      </c>
      <c r="P142" s="46">
        <v>0</v>
      </c>
      <c r="Q142" s="46">
        <v>0</v>
      </c>
      <c r="R142" s="46">
        <v>0</v>
      </c>
      <c r="S142" s="46">
        <v>0</v>
      </c>
      <c r="T142" s="46">
        <v>0</v>
      </c>
      <c r="U142" s="46">
        <v>0</v>
      </c>
      <c r="V142" s="46">
        <v>0</v>
      </c>
      <c r="W142" s="46">
        <v>0</v>
      </c>
      <c r="X142" s="46">
        <v>0</v>
      </c>
      <c r="Y142" s="46">
        <v>0</v>
      </c>
      <c r="Z142" s="46">
        <v>0</v>
      </c>
      <c r="AA142" s="46">
        <v>0</v>
      </c>
      <c r="AB142" s="46">
        <v>0</v>
      </c>
      <c r="AC142" s="46">
        <v>0</v>
      </c>
      <c r="AD142" s="46">
        <v>0</v>
      </c>
      <c r="AE142" s="46">
        <v>0</v>
      </c>
      <c r="AF142" s="46">
        <v>0</v>
      </c>
      <c r="AG142" s="46">
        <v>0</v>
      </c>
      <c r="AH142" s="46">
        <v>0</v>
      </c>
      <c r="AI142" s="46">
        <v>0</v>
      </c>
      <c r="AJ142" s="46">
        <v>0</v>
      </c>
    </row>
    <row r="143" spans="1:36">
      <c r="A143" s="45" t="s">
        <v>428</v>
      </c>
      <c r="B143" s="45" t="s">
        <v>429</v>
      </c>
      <c r="C143" s="49">
        <v>0</v>
      </c>
      <c r="D143" s="49">
        <v>0</v>
      </c>
      <c r="E143" s="49">
        <v>0</v>
      </c>
      <c r="F143" s="49">
        <v>0</v>
      </c>
      <c r="G143" s="49">
        <v>0</v>
      </c>
      <c r="H143" s="49">
        <v>0</v>
      </c>
      <c r="I143" s="160"/>
      <c r="J143" s="160"/>
      <c r="K143" s="160"/>
      <c r="L143" s="160"/>
      <c r="M143" s="46">
        <v>0</v>
      </c>
      <c r="N143" s="46">
        <v>0</v>
      </c>
      <c r="O143" s="46">
        <v>0</v>
      </c>
      <c r="P143" s="46">
        <v>0</v>
      </c>
      <c r="Q143" s="46">
        <v>0</v>
      </c>
      <c r="R143" s="46">
        <v>0</v>
      </c>
      <c r="S143" s="46">
        <v>0</v>
      </c>
      <c r="T143" s="46">
        <v>0</v>
      </c>
      <c r="U143" s="46">
        <v>0</v>
      </c>
      <c r="V143" s="46">
        <v>0</v>
      </c>
      <c r="W143" s="46">
        <v>0</v>
      </c>
      <c r="X143" s="46">
        <v>0</v>
      </c>
      <c r="Y143" s="46">
        <v>0</v>
      </c>
      <c r="Z143" s="46">
        <v>0</v>
      </c>
      <c r="AA143" s="46">
        <v>0</v>
      </c>
      <c r="AB143" s="46">
        <v>0</v>
      </c>
      <c r="AC143" s="46">
        <v>0</v>
      </c>
      <c r="AD143" s="46">
        <v>0</v>
      </c>
      <c r="AE143" s="46">
        <v>0</v>
      </c>
      <c r="AF143" s="46">
        <v>0</v>
      </c>
      <c r="AG143" s="46">
        <v>0</v>
      </c>
      <c r="AH143" s="46">
        <v>0</v>
      </c>
      <c r="AI143" s="46">
        <v>0</v>
      </c>
      <c r="AJ143" s="46">
        <v>0</v>
      </c>
    </row>
    <row r="144" spans="1:36">
      <c r="A144" s="45" t="s">
        <v>430</v>
      </c>
      <c r="B144" s="45" t="s">
        <v>431</v>
      </c>
      <c r="C144" s="49">
        <v>0</v>
      </c>
      <c r="D144" s="49">
        <v>0</v>
      </c>
      <c r="E144" s="49">
        <v>0</v>
      </c>
      <c r="F144" s="49">
        <v>0</v>
      </c>
      <c r="G144" s="49">
        <v>0</v>
      </c>
      <c r="H144" s="49">
        <v>0</v>
      </c>
      <c r="I144" s="160"/>
      <c r="J144" s="160"/>
      <c r="K144" s="160"/>
      <c r="L144" s="160"/>
      <c r="M144" s="46">
        <v>0</v>
      </c>
      <c r="N144" s="46">
        <v>0</v>
      </c>
      <c r="O144" s="46">
        <v>0</v>
      </c>
      <c r="P144" s="46">
        <v>0</v>
      </c>
      <c r="Q144" s="46">
        <v>0</v>
      </c>
      <c r="R144" s="46">
        <v>0</v>
      </c>
      <c r="S144" s="46">
        <v>0</v>
      </c>
      <c r="T144" s="46">
        <v>0</v>
      </c>
      <c r="U144" s="46">
        <v>0</v>
      </c>
      <c r="V144" s="46">
        <v>0</v>
      </c>
      <c r="W144" s="46">
        <v>0</v>
      </c>
      <c r="X144" s="46">
        <v>0</v>
      </c>
      <c r="Y144" s="46">
        <v>0</v>
      </c>
      <c r="Z144" s="46">
        <v>0</v>
      </c>
      <c r="AA144" s="46">
        <v>0</v>
      </c>
      <c r="AB144" s="46">
        <v>0</v>
      </c>
      <c r="AC144" s="46">
        <v>0</v>
      </c>
      <c r="AD144" s="46">
        <v>0</v>
      </c>
      <c r="AE144" s="46">
        <v>0</v>
      </c>
      <c r="AF144" s="46">
        <v>0</v>
      </c>
      <c r="AG144" s="46">
        <v>0</v>
      </c>
      <c r="AH144" s="46">
        <v>0</v>
      </c>
      <c r="AI144" s="46">
        <v>0</v>
      </c>
      <c r="AJ144" s="46">
        <v>0</v>
      </c>
    </row>
    <row r="145" spans="1:36">
      <c r="A145" s="45" t="s">
        <v>432</v>
      </c>
      <c r="B145" s="45" t="s">
        <v>433</v>
      </c>
      <c r="C145" s="49">
        <v>83</v>
      </c>
      <c r="D145" s="49">
        <v>52</v>
      </c>
      <c r="E145" s="49">
        <v>40</v>
      </c>
      <c r="F145" s="49">
        <v>0</v>
      </c>
      <c r="G145" s="49">
        <v>0</v>
      </c>
      <c r="H145" s="49">
        <v>0</v>
      </c>
      <c r="I145" s="160">
        <v>0</v>
      </c>
      <c r="J145" s="160">
        <v>0</v>
      </c>
      <c r="K145" s="160">
        <v>0</v>
      </c>
      <c r="L145" s="160">
        <v>0</v>
      </c>
      <c r="M145" s="46">
        <v>0</v>
      </c>
      <c r="N145" s="46">
        <v>0</v>
      </c>
      <c r="O145" s="46">
        <v>0</v>
      </c>
      <c r="P145" s="46">
        <v>0</v>
      </c>
      <c r="Q145" s="46">
        <v>0</v>
      </c>
      <c r="R145" s="46">
        <v>0</v>
      </c>
      <c r="S145" s="46">
        <v>0</v>
      </c>
      <c r="T145" s="46">
        <v>0</v>
      </c>
      <c r="U145" s="46">
        <v>0</v>
      </c>
      <c r="V145" s="46">
        <v>0</v>
      </c>
      <c r="W145" s="46">
        <v>0</v>
      </c>
      <c r="X145" s="46">
        <v>0</v>
      </c>
      <c r="Y145" s="46">
        <v>34</v>
      </c>
      <c r="Z145" s="46">
        <v>25</v>
      </c>
      <c r="AA145" s="46">
        <v>24</v>
      </c>
      <c r="AB145" s="46">
        <v>0</v>
      </c>
      <c r="AC145" s="46">
        <v>0</v>
      </c>
      <c r="AD145" s="46">
        <v>0</v>
      </c>
      <c r="AE145" s="46">
        <v>49</v>
      </c>
      <c r="AF145" s="46">
        <v>27</v>
      </c>
      <c r="AG145" s="46">
        <v>16</v>
      </c>
      <c r="AH145" s="46">
        <v>0</v>
      </c>
      <c r="AI145" s="46">
        <v>0</v>
      </c>
      <c r="AJ145" s="46">
        <v>0</v>
      </c>
    </row>
    <row r="146" spans="1:36">
      <c r="A146" s="45" t="s">
        <v>539</v>
      </c>
      <c r="B146" s="45" t="s">
        <v>540</v>
      </c>
      <c r="C146" s="49">
        <v>424</v>
      </c>
      <c r="D146" s="49">
        <v>330</v>
      </c>
      <c r="E146" s="49">
        <v>367</v>
      </c>
      <c r="F146" s="49">
        <v>114</v>
      </c>
      <c r="G146" s="49">
        <v>148</v>
      </c>
      <c r="H146" s="49">
        <v>138</v>
      </c>
      <c r="I146" s="160">
        <v>26.886792452830189</v>
      </c>
      <c r="J146" s="160">
        <v>44.848484848484851</v>
      </c>
      <c r="K146" s="160">
        <v>37.602179836512263</v>
      </c>
      <c r="L146" s="160">
        <v>10.715387383682074</v>
      </c>
      <c r="M146" s="46">
        <v>0</v>
      </c>
      <c r="N146" s="46">
        <v>0</v>
      </c>
      <c r="O146" s="46">
        <v>0</v>
      </c>
      <c r="P146" s="46">
        <v>0</v>
      </c>
      <c r="Q146" s="46">
        <v>0</v>
      </c>
      <c r="R146" s="46">
        <v>0</v>
      </c>
      <c r="S146" s="46">
        <v>114</v>
      </c>
      <c r="T146" s="46">
        <v>148</v>
      </c>
      <c r="U146" s="46">
        <v>138</v>
      </c>
      <c r="V146" s="46">
        <v>0</v>
      </c>
      <c r="W146" s="46">
        <v>0</v>
      </c>
      <c r="X146" s="46">
        <v>0</v>
      </c>
      <c r="Y146" s="46">
        <v>122</v>
      </c>
      <c r="Z146" s="46">
        <v>102</v>
      </c>
      <c r="AA146" s="46">
        <v>119</v>
      </c>
      <c r="AB146" s="46">
        <v>0</v>
      </c>
      <c r="AC146" s="46">
        <v>0</v>
      </c>
      <c r="AD146" s="46">
        <v>0</v>
      </c>
      <c r="AE146" s="46">
        <v>188</v>
      </c>
      <c r="AF146" s="46">
        <v>80</v>
      </c>
      <c r="AG146" s="46">
        <v>110</v>
      </c>
      <c r="AH146" s="46">
        <v>0</v>
      </c>
      <c r="AI146" s="46">
        <v>0</v>
      </c>
      <c r="AJ146" s="46">
        <v>0</v>
      </c>
    </row>
    <row r="147" spans="1:36">
      <c r="A147" s="45" t="s">
        <v>434</v>
      </c>
      <c r="B147" s="45" t="s">
        <v>435</v>
      </c>
      <c r="C147" s="49">
        <v>60</v>
      </c>
      <c r="D147" s="49">
        <v>46</v>
      </c>
      <c r="E147" s="49">
        <v>79</v>
      </c>
      <c r="F147" s="49">
        <v>17</v>
      </c>
      <c r="G147" s="49">
        <v>16</v>
      </c>
      <c r="H147" s="49">
        <v>21</v>
      </c>
      <c r="I147" s="160">
        <v>28.333333333333332</v>
      </c>
      <c r="J147" s="160">
        <v>34.782608695652172</v>
      </c>
      <c r="K147" s="160">
        <v>26.582278481012658</v>
      </c>
      <c r="L147" s="160">
        <v>-1.7510548523206744</v>
      </c>
      <c r="M147" s="46">
        <v>0</v>
      </c>
      <c r="N147" s="46">
        <v>0</v>
      </c>
      <c r="O147" s="46">
        <v>0</v>
      </c>
      <c r="P147" s="46">
        <v>0</v>
      </c>
      <c r="Q147" s="46">
        <v>0</v>
      </c>
      <c r="R147" s="46">
        <v>0</v>
      </c>
      <c r="S147" s="46">
        <v>17</v>
      </c>
      <c r="T147" s="46">
        <v>16</v>
      </c>
      <c r="U147" s="46">
        <v>21</v>
      </c>
      <c r="V147" s="46">
        <v>0</v>
      </c>
      <c r="W147" s="46">
        <v>0</v>
      </c>
      <c r="X147" s="46">
        <v>0</v>
      </c>
      <c r="Y147" s="46">
        <v>20</v>
      </c>
      <c r="Z147" s="46">
        <v>17</v>
      </c>
      <c r="AA147" s="46">
        <v>39</v>
      </c>
      <c r="AB147" s="46">
        <v>0</v>
      </c>
      <c r="AC147" s="46">
        <v>0</v>
      </c>
      <c r="AD147" s="46">
        <v>0</v>
      </c>
      <c r="AE147" s="46">
        <v>23</v>
      </c>
      <c r="AF147" s="46">
        <v>13</v>
      </c>
      <c r="AG147" s="46">
        <v>19</v>
      </c>
      <c r="AH147" s="46">
        <v>0</v>
      </c>
      <c r="AI147" s="46">
        <v>0</v>
      </c>
      <c r="AJ147" s="46">
        <v>0</v>
      </c>
    </row>
    <row r="148" spans="1:36">
      <c r="A148" s="45" t="s">
        <v>436</v>
      </c>
      <c r="B148" s="45" t="s">
        <v>437</v>
      </c>
      <c r="C148" s="49">
        <v>0</v>
      </c>
      <c r="D148" s="49">
        <v>0</v>
      </c>
      <c r="E148" s="49">
        <v>0</v>
      </c>
      <c r="F148" s="49">
        <v>0</v>
      </c>
      <c r="G148" s="49">
        <v>0</v>
      </c>
      <c r="H148" s="49">
        <v>0</v>
      </c>
      <c r="I148" s="160"/>
      <c r="J148" s="160"/>
      <c r="K148" s="160"/>
      <c r="L148" s="160"/>
      <c r="M148" s="46">
        <v>0</v>
      </c>
      <c r="N148" s="46">
        <v>0</v>
      </c>
      <c r="O148" s="46">
        <v>0</v>
      </c>
      <c r="P148" s="46">
        <v>0</v>
      </c>
      <c r="Q148" s="46">
        <v>0</v>
      </c>
      <c r="R148" s="46">
        <v>0</v>
      </c>
      <c r="S148" s="46">
        <v>0</v>
      </c>
      <c r="T148" s="46">
        <v>0</v>
      </c>
      <c r="U148" s="46">
        <v>0</v>
      </c>
      <c r="V148" s="46">
        <v>0</v>
      </c>
      <c r="W148" s="46">
        <v>0</v>
      </c>
      <c r="X148" s="46">
        <v>0</v>
      </c>
      <c r="Y148" s="46">
        <v>0</v>
      </c>
      <c r="Z148" s="46">
        <v>0</v>
      </c>
      <c r="AA148" s="46">
        <v>0</v>
      </c>
      <c r="AB148" s="46">
        <v>0</v>
      </c>
      <c r="AC148" s="46">
        <v>0</v>
      </c>
      <c r="AD148" s="46">
        <v>0</v>
      </c>
      <c r="AE148" s="46">
        <v>0</v>
      </c>
      <c r="AF148" s="46">
        <v>0</v>
      </c>
      <c r="AG148" s="46">
        <v>0</v>
      </c>
      <c r="AH148" s="46">
        <v>0</v>
      </c>
      <c r="AI148" s="46">
        <v>0</v>
      </c>
      <c r="AJ148" s="46">
        <v>0</v>
      </c>
    </row>
    <row r="149" spans="1:36">
      <c r="A149" s="45" t="s">
        <v>438</v>
      </c>
      <c r="B149" s="45" t="s">
        <v>439</v>
      </c>
      <c r="C149" s="49">
        <v>0</v>
      </c>
      <c r="D149" s="49">
        <v>0</v>
      </c>
      <c r="E149" s="49">
        <v>0</v>
      </c>
      <c r="F149" s="49">
        <v>0</v>
      </c>
      <c r="G149" s="49">
        <v>0</v>
      </c>
      <c r="H149" s="49">
        <v>0</v>
      </c>
      <c r="I149" s="160"/>
      <c r="J149" s="160"/>
      <c r="K149" s="160"/>
      <c r="L149" s="160"/>
      <c r="M149" s="46">
        <v>0</v>
      </c>
      <c r="N149" s="46">
        <v>0</v>
      </c>
      <c r="O149" s="46">
        <v>0</v>
      </c>
      <c r="P149" s="46">
        <v>0</v>
      </c>
      <c r="Q149" s="46">
        <v>0</v>
      </c>
      <c r="R149" s="46">
        <v>0</v>
      </c>
      <c r="S149" s="46">
        <v>0</v>
      </c>
      <c r="T149" s="46">
        <v>0</v>
      </c>
      <c r="U149" s="46">
        <v>0</v>
      </c>
      <c r="V149" s="46">
        <v>0</v>
      </c>
      <c r="W149" s="46">
        <v>0</v>
      </c>
      <c r="X149" s="46">
        <v>0</v>
      </c>
      <c r="Y149" s="46">
        <v>0</v>
      </c>
      <c r="Z149" s="46">
        <v>0</v>
      </c>
      <c r="AA149" s="46">
        <v>0</v>
      </c>
      <c r="AB149" s="46">
        <v>0</v>
      </c>
      <c r="AC149" s="46">
        <v>0</v>
      </c>
      <c r="AD149" s="46">
        <v>0</v>
      </c>
      <c r="AE149" s="46">
        <v>0</v>
      </c>
      <c r="AF149" s="46">
        <v>0</v>
      </c>
      <c r="AG149" s="46">
        <v>0</v>
      </c>
      <c r="AH149" s="46">
        <v>0</v>
      </c>
      <c r="AI149" s="46">
        <v>0</v>
      </c>
      <c r="AJ149" s="46">
        <v>0</v>
      </c>
    </row>
    <row r="150" spans="1:36">
      <c r="A150" s="45" t="s">
        <v>440</v>
      </c>
      <c r="B150" s="45" t="s">
        <v>441</v>
      </c>
      <c r="C150" s="49">
        <v>43</v>
      </c>
      <c r="D150" s="49">
        <v>40</v>
      </c>
      <c r="E150" s="49">
        <v>43</v>
      </c>
      <c r="F150" s="49">
        <v>9</v>
      </c>
      <c r="G150" s="49">
        <v>12</v>
      </c>
      <c r="H150" s="49">
        <v>13</v>
      </c>
      <c r="I150" s="160">
        <v>20.930232558139537</v>
      </c>
      <c r="J150" s="160">
        <v>30</v>
      </c>
      <c r="K150" s="160">
        <v>30.232558139534884</v>
      </c>
      <c r="L150" s="160">
        <v>9.3023255813953476</v>
      </c>
      <c r="M150" s="46">
        <v>0</v>
      </c>
      <c r="N150" s="46">
        <v>0</v>
      </c>
      <c r="O150" s="46">
        <v>0</v>
      </c>
      <c r="P150" s="46">
        <v>0</v>
      </c>
      <c r="Q150" s="46">
        <v>0</v>
      </c>
      <c r="R150" s="46">
        <v>0</v>
      </c>
      <c r="S150" s="46">
        <v>9</v>
      </c>
      <c r="T150" s="46">
        <v>12</v>
      </c>
      <c r="U150" s="46">
        <v>13</v>
      </c>
      <c r="V150" s="46">
        <v>0</v>
      </c>
      <c r="W150" s="46">
        <v>0</v>
      </c>
      <c r="X150" s="46">
        <v>0</v>
      </c>
      <c r="Y150" s="46">
        <v>34</v>
      </c>
      <c r="Z150" s="46">
        <v>28</v>
      </c>
      <c r="AA150" s="46">
        <v>30</v>
      </c>
      <c r="AB150" s="46">
        <v>0</v>
      </c>
      <c r="AC150" s="46">
        <v>0</v>
      </c>
      <c r="AD150" s="46">
        <v>0</v>
      </c>
      <c r="AE150" s="46">
        <v>0</v>
      </c>
      <c r="AF150" s="46">
        <v>0</v>
      </c>
      <c r="AG150" s="46">
        <v>0</v>
      </c>
      <c r="AH150" s="46">
        <v>0</v>
      </c>
      <c r="AI150" s="46">
        <v>0</v>
      </c>
      <c r="AJ150" s="46">
        <v>0</v>
      </c>
    </row>
    <row r="151" spans="1:36">
      <c r="A151" s="45" t="s">
        <v>442</v>
      </c>
      <c r="B151" s="45" t="s">
        <v>443</v>
      </c>
      <c r="C151" s="49">
        <v>90</v>
      </c>
      <c r="D151" s="49">
        <v>39</v>
      </c>
      <c r="E151" s="49">
        <v>51</v>
      </c>
      <c r="F151" s="49">
        <v>36</v>
      </c>
      <c r="G151" s="49">
        <v>39</v>
      </c>
      <c r="H151" s="49">
        <v>36</v>
      </c>
      <c r="I151" s="160">
        <v>40</v>
      </c>
      <c r="J151" s="160">
        <v>100</v>
      </c>
      <c r="K151" s="160">
        <v>70.588235294117652</v>
      </c>
      <c r="L151" s="160">
        <v>30.588235294117652</v>
      </c>
      <c r="M151" s="46">
        <v>0</v>
      </c>
      <c r="N151" s="46">
        <v>0</v>
      </c>
      <c r="O151" s="46">
        <v>0</v>
      </c>
      <c r="P151" s="46">
        <v>0</v>
      </c>
      <c r="Q151" s="46">
        <v>0</v>
      </c>
      <c r="R151" s="46">
        <v>0</v>
      </c>
      <c r="S151" s="46">
        <v>36</v>
      </c>
      <c r="T151" s="46">
        <v>39</v>
      </c>
      <c r="U151" s="46">
        <v>36</v>
      </c>
      <c r="V151" s="46">
        <v>0</v>
      </c>
      <c r="W151" s="46">
        <v>0</v>
      </c>
      <c r="X151" s="46">
        <v>0</v>
      </c>
      <c r="Y151" s="46">
        <v>0</v>
      </c>
      <c r="Z151" s="46">
        <v>0</v>
      </c>
      <c r="AA151" s="46">
        <v>0</v>
      </c>
      <c r="AB151" s="46">
        <v>0</v>
      </c>
      <c r="AC151" s="46">
        <v>0</v>
      </c>
      <c r="AD151" s="46">
        <v>0</v>
      </c>
      <c r="AE151" s="46">
        <v>54</v>
      </c>
      <c r="AF151" s="46">
        <v>0</v>
      </c>
      <c r="AG151" s="46">
        <v>15</v>
      </c>
      <c r="AH151" s="46">
        <v>0</v>
      </c>
      <c r="AI151" s="46">
        <v>0</v>
      </c>
      <c r="AJ151" s="46">
        <v>0</v>
      </c>
    </row>
    <row r="152" spans="1:36">
      <c r="A152" s="45" t="s">
        <v>444</v>
      </c>
      <c r="B152" s="45" t="s">
        <v>445</v>
      </c>
      <c r="C152" s="49">
        <v>52</v>
      </c>
      <c r="D152" s="49">
        <v>50</v>
      </c>
      <c r="E152" s="49">
        <v>49</v>
      </c>
      <c r="F152" s="49">
        <v>24</v>
      </c>
      <c r="G152" s="49">
        <v>30</v>
      </c>
      <c r="H152" s="49">
        <v>25</v>
      </c>
      <c r="I152" s="160">
        <v>46.153846153846153</v>
      </c>
      <c r="J152" s="160">
        <v>60</v>
      </c>
      <c r="K152" s="160">
        <v>51.020408163265309</v>
      </c>
      <c r="L152" s="160">
        <v>4.8665620094191553</v>
      </c>
      <c r="M152" s="46">
        <v>0</v>
      </c>
      <c r="N152" s="46">
        <v>0</v>
      </c>
      <c r="O152" s="46">
        <v>0</v>
      </c>
      <c r="P152" s="46">
        <v>0</v>
      </c>
      <c r="Q152" s="46">
        <v>0</v>
      </c>
      <c r="R152" s="46">
        <v>0</v>
      </c>
      <c r="S152" s="46">
        <v>24</v>
      </c>
      <c r="T152" s="46">
        <v>30</v>
      </c>
      <c r="U152" s="46">
        <v>25</v>
      </c>
      <c r="V152" s="46">
        <v>0</v>
      </c>
      <c r="W152" s="46">
        <v>0</v>
      </c>
      <c r="X152" s="46">
        <v>0</v>
      </c>
      <c r="Y152" s="46">
        <v>28</v>
      </c>
      <c r="Z152" s="46">
        <v>20</v>
      </c>
      <c r="AA152" s="46">
        <v>24</v>
      </c>
      <c r="AB152" s="46">
        <v>0</v>
      </c>
      <c r="AC152" s="46">
        <v>0</v>
      </c>
      <c r="AD152" s="46">
        <v>0</v>
      </c>
      <c r="AE152" s="46">
        <v>0</v>
      </c>
      <c r="AF152" s="46">
        <v>0</v>
      </c>
      <c r="AG152" s="46">
        <v>0</v>
      </c>
      <c r="AH152" s="46">
        <v>0</v>
      </c>
      <c r="AI152" s="46">
        <v>0</v>
      </c>
      <c r="AJ152" s="46">
        <v>0</v>
      </c>
    </row>
    <row r="153" spans="1:36">
      <c r="A153" s="45" t="s">
        <v>446</v>
      </c>
      <c r="B153" s="45" t="s">
        <v>447</v>
      </c>
      <c r="C153" s="49">
        <v>0</v>
      </c>
      <c r="D153" s="49">
        <v>0</v>
      </c>
      <c r="E153" s="49">
        <v>0</v>
      </c>
      <c r="F153" s="49">
        <v>0</v>
      </c>
      <c r="G153" s="49">
        <v>0</v>
      </c>
      <c r="H153" s="49">
        <v>0</v>
      </c>
      <c r="I153" s="160"/>
      <c r="J153" s="160"/>
      <c r="K153" s="160"/>
      <c r="L153" s="160"/>
      <c r="M153" s="46">
        <v>0</v>
      </c>
      <c r="N153" s="46">
        <v>0</v>
      </c>
      <c r="O153" s="46">
        <v>0</v>
      </c>
      <c r="P153" s="46">
        <v>0</v>
      </c>
      <c r="Q153" s="46">
        <v>0</v>
      </c>
      <c r="R153" s="46">
        <v>0</v>
      </c>
      <c r="S153" s="46">
        <v>0</v>
      </c>
      <c r="T153" s="46">
        <v>0</v>
      </c>
      <c r="U153" s="46">
        <v>0</v>
      </c>
      <c r="V153" s="46">
        <v>0</v>
      </c>
      <c r="W153" s="46">
        <v>0</v>
      </c>
      <c r="X153" s="46">
        <v>0</v>
      </c>
      <c r="Y153" s="46">
        <v>0</v>
      </c>
      <c r="Z153" s="46">
        <v>0</v>
      </c>
      <c r="AA153" s="46">
        <v>0</v>
      </c>
      <c r="AB153" s="46">
        <v>0</v>
      </c>
      <c r="AC153" s="46">
        <v>0</v>
      </c>
      <c r="AD153" s="46">
        <v>0</v>
      </c>
      <c r="AE153" s="46">
        <v>0</v>
      </c>
      <c r="AF153" s="46">
        <v>0</v>
      </c>
      <c r="AG153" s="46">
        <v>0</v>
      </c>
      <c r="AH153" s="46">
        <v>0</v>
      </c>
      <c r="AI153" s="46">
        <v>0</v>
      </c>
      <c r="AJ153" s="46">
        <v>0</v>
      </c>
    </row>
    <row r="154" spans="1:36">
      <c r="A154" s="45" t="s">
        <v>448</v>
      </c>
      <c r="B154" s="45" t="s">
        <v>449</v>
      </c>
      <c r="C154" s="49">
        <v>87</v>
      </c>
      <c r="D154" s="49">
        <v>54</v>
      </c>
      <c r="E154" s="49">
        <v>71</v>
      </c>
      <c r="F154" s="49">
        <v>28</v>
      </c>
      <c r="G154" s="49">
        <v>27</v>
      </c>
      <c r="H154" s="49">
        <v>28</v>
      </c>
      <c r="I154" s="160">
        <v>32.183908045977013</v>
      </c>
      <c r="J154" s="160">
        <v>50</v>
      </c>
      <c r="K154" s="160">
        <v>39.436619718309856</v>
      </c>
      <c r="L154" s="160">
        <v>7.2527116723328433</v>
      </c>
      <c r="M154" s="46">
        <v>0</v>
      </c>
      <c r="N154" s="46">
        <v>0</v>
      </c>
      <c r="O154" s="46">
        <v>0</v>
      </c>
      <c r="P154" s="46">
        <v>0</v>
      </c>
      <c r="Q154" s="46">
        <v>0</v>
      </c>
      <c r="R154" s="46">
        <v>0</v>
      </c>
      <c r="S154" s="46">
        <v>28</v>
      </c>
      <c r="T154" s="46">
        <v>27</v>
      </c>
      <c r="U154" s="46">
        <v>28</v>
      </c>
      <c r="V154" s="46">
        <v>0</v>
      </c>
      <c r="W154" s="46">
        <v>0</v>
      </c>
      <c r="X154" s="46">
        <v>0</v>
      </c>
      <c r="Y154" s="46">
        <v>0</v>
      </c>
      <c r="Z154" s="46">
        <v>0</v>
      </c>
      <c r="AA154" s="46">
        <v>0</v>
      </c>
      <c r="AB154" s="46">
        <v>0</v>
      </c>
      <c r="AC154" s="46">
        <v>0</v>
      </c>
      <c r="AD154" s="46">
        <v>0</v>
      </c>
      <c r="AE154" s="46">
        <v>59</v>
      </c>
      <c r="AF154" s="46">
        <v>27</v>
      </c>
      <c r="AG154" s="46">
        <v>43</v>
      </c>
      <c r="AH154" s="46">
        <v>0</v>
      </c>
      <c r="AI154" s="46">
        <v>0</v>
      </c>
      <c r="AJ154" s="46">
        <v>0</v>
      </c>
    </row>
    <row r="155" spans="1:36">
      <c r="A155" s="45" t="s">
        <v>450</v>
      </c>
      <c r="B155" s="45" t="s">
        <v>451</v>
      </c>
      <c r="C155" s="49">
        <v>0</v>
      </c>
      <c r="D155" s="49">
        <v>0</v>
      </c>
      <c r="E155" s="49">
        <v>0</v>
      </c>
      <c r="F155" s="49">
        <v>0</v>
      </c>
      <c r="G155" s="49">
        <v>0</v>
      </c>
      <c r="H155" s="49">
        <v>0</v>
      </c>
      <c r="I155" s="160"/>
      <c r="J155" s="160"/>
      <c r="K155" s="160"/>
      <c r="L155" s="160"/>
      <c r="M155" s="46">
        <v>0</v>
      </c>
      <c r="N155" s="46">
        <v>0</v>
      </c>
      <c r="O155" s="46">
        <v>0</v>
      </c>
      <c r="P155" s="46">
        <v>0</v>
      </c>
      <c r="Q155" s="46">
        <v>0</v>
      </c>
      <c r="R155" s="46">
        <v>0</v>
      </c>
      <c r="S155" s="46">
        <v>0</v>
      </c>
      <c r="T155" s="46">
        <v>0</v>
      </c>
      <c r="U155" s="46">
        <v>0</v>
      </c>
      <c r="V155" s="46">
        <v>0</v>
      </c>
      <c r="W155" s="46">
        <v>0</v>
      </c>
      <c r="X155" s="46">
        <v>0</v>
      </c>
      <c r="Y155" s="46">
        <v>0</v>
      </c>
      <c r="Z155" s="46">
        <v>0</v>
      </c>
      <c r="AA155" s="46">
        <v>0</v>
      </c>
      <c r="AB155" s="46">
        <v>0</v>
      </c>
      <c r="AC155" s="46">
        <v>0</v>
      </c>
      <c r="AD155" s="46">
        <v>0</v>
      </c>
      <c r="AE155" s="46">
        <v>0</v>
      </c>
      <c r="AF155" s="46">
        <v>0</v>
      </c>
      <c r="AG155" s="46">
        <v>0</v>
      </c>
      <c r="AH155" s="46">
        <v>0</v>
      </c>
      <c r="AI155" s="46">
        <v>0</v>
      </c>
      <c r="AJ155" s="46">
        <v>0</v>
      </c>
    </row>
    <row r="156" spans="1:36">
      <c r="A156" s="45" t="s">
        <v>452</v>
      </c>
      <c r="B156" s="45" t="s">
        <v>453</v>
      </c>
      <c r="C156" s="49">
        <v>0</v>
      </c>
      <c r="D156" s="49">
        <v>0</v>
      </c>
      <c r="E156" s="49">
        <v>0</v>
      </c>
      <c r="F156" s="49">
        <v>0</v>
      </c>
      <c r="G156" s="49">
        <v>0</v>
      </c>
      <c r="H156" s="49">
        <v>0</v>
      </c>
      <c r="I156" s="160"/>
      <c r="J156" s="160"/>
      <c r="K156" s="160"/>
      <c r="L156" s="160"/>
      <c r="M156" s="46">
        <v>0</v>
      </c>
      <c r="N156" s="46">
        <v>0</v>
      </c>
      <c r="O156" s="46">
        <v>0</v>
      </c>
      <c r="P156" s="46">
        <v>0</v>
      </c>
      <c r="Q156" s="46">
        <v>0</v>
      </c>
      <c r="R156" s="46">
        <v>0</v>
      </c>
      <c r="S156" s="46">
        <v>0</v>
      </c>
      <c r="T156" s="46">
        <v>0</v>
      </c>
      <c r="U156" s="46">
        <v>0</v>
      </c>
      <c r="V156" s="46">
        <v>0</v>
      </c>
      <c r="W156" s="46">
        <v>0</v>
      </c>
      <c r="X156" s="46">
        <v>0</v>
      </c>
      <c r="Y156" s="46">
        <v>0</v>
      </c>
      <c r="Z156" s="46">
        <v>0</v>
      </c>
      <c r="AA156" s="46">
        <v>0</v>
      </c>
      <c r="AB156" s="46">
        <v>0</v>
      </c>
      <c r="AC156" s="46">
        <v>0</v>
      </c>
      <c r="AD156" s="46">
        <v>0</v>
      </c>
      <c r="AE156" s="46">
        <v>0</v>
      </c>
      <c r="AF156" s="46">
        <v>0</v>
      </c>
      <c r="AG156" s="46">
        <v>0</v>
      </c>
      <c r="AH156" s="46">
        <v>0</v>
      </c>
      <c r="AI156" s="46">
        <v>0</v>
      </c>
      <c r="AJ156" s="46">
        <v>0</v>
      </c>
    </row>
    <row r="157" spans="1:36">
      <c r="A157" s="45" t="s">
        <v>454</v>
      </c>
      <c r="B157" s="45" t="s">
        <v>455</v>
      </c>
      <c r="C157" s="49">
        <v>0</v>
      </c>
      <c r="D157" s="49">
        <v>0</v>
      </c>
      <c r="E157" s="49">
        <v>0</v>
      </c>
      <c r="F157" s="49">
        <v>0</v>
      </c>
      <c r="G157" s="49">
        <v>0</v>
      </c>
      <c r="H157" s="49">
        <v>0</v>
      </c>
      <c r="I157" s="160"/>
      <c r="J157" s="160"/>
      <c r="K157" s="160"/>
      <c r="L157" s="160"/>
      <c r="M157" s="46">
        <v>0</v>
      </c>
      <c r="N157" s="46">
        <v>0</v>
      </c>
      <c r="O157" s="46">
        <v>0</v>
      </c>
      <c r="P157" s="46">
        <v>0</v>
      </c>
      <c r="Q157" s="46">
        <v>0</v>
      </c>
      <c r="R157" s="46">
        <v>0</v>
      </c>
      <c r="S157" s="46">
        <v>0</v>
      </c>
      <c r="T157" s="46">
        <v>0</v>
      </c>
      <c r="U157" s="46">
        <v>0</v>
      </c>
      <c r="V157" s="46">
        <v>0</v>
      </c>
      <c r="W157" s="46">
        <v>0</v>
      </c>
      <c r="X157" s="46">
        <v>0</v>
      </c>
      <c r="Y157" s="46">
        <v>0</v>
      </c>
      <c r="Z157" s="46">
        <v>0</v>
      </c>
      <c r="AA157" s="46">
        <v>0</v>
      </c>
      <c r="AB157" s="46">
        <v>0</v>
      </c>
      <c r="AC157" s="46">
        <v>0</v>
      </c>
      <c r="AD157" s="46">
        <v>0</v>
      </c>
      <c r="AE157" s="46">
        <v>0</v>
      </c>
      <c r="AF157" s="46">
        <v>0</v>
      </c>
      <c r="AG157" s="46">
        <v>0</v>
      </c>
      <c r="AH157" s="46">
        <v>0</v>
      </c>
      <c r="AI157" s="46">
        <v>0</v>
      </c>
      <c r="AJ157" s="46">
        <v>0</v>
      </c>
    </row>
    <row r="158" spans="1:36">
      <c r="A158" s="45" t="s">
        <v>456</v>
      </c>
      <c r="B158" s="45" t="s">
        <v>457</v>
      </c>
      <c r="C158" s="49">
        <v>92</v>
      </c>
      <c r="D158" s="49">
        <v>101</v>
      </c>
      <c r="E158" s="49">
        <v>74</v>
      </c>
      <c r="F158" s="49">
        <v>0</v>
      </c>
      <c r="G158" s="49">
        <v>24</v>
      </c>
      <c r="H158" s="49">
        <v>15</v>
      </c>
      <c r="I158" s="160">
        <v>0</v>
      </c>
      <c r="J158" s="160">
        <v>23.762376237623762</v>
      </c>
      <c r="K158" s="160">
        <v>20.27027027027027</v>
      </c>
      <c r="L158" s="160">
        <v>20.27027027027027</v>
      </c>
      <c r="M158" s="46">
        <v>0</v>
      </c>
      <c r="N158" s="46">
        <v>0</v>
      </c>
      <c r="O158" s="46">
        <v>0</v>
      </c>
      <c r="P158" s="46">
        <v>0</v>
      </c>
      <c r="Q158" s="46">
        <v>0</v>
      </c>
      <c r="R158" s="46">
        <v>0</v>
      </c>
      <c r="S158" s="46">
        <v>0</v>
      </c>
      <c r="T158" s="46">
        <v>24</v>
      </c>
      <c r="U158" s="46">
        <v>15</v>
      </c>
      <c r="V158" s="46">
        <v>0</v>
      </c>
      <c r="W158" s="46">
        <v>0</v>
      </c>
      <c r="X158" s="46">
        <v>0</v>
      </c>
      <c r="Y158" s="46">
        <v>40</v>
      </c>
      <c r="Z158" s="46">
        <v>37</v>
      </c>
      <c r="AA158" s="46">
        <v>26</v>
      </c>
      <c r="AB158" s="46">
        <v>0</v>
      </c>
      <c r="AC158" s="46">
        <v>0</v>
      </c>
      <c r="AD158" s="46">
        <v>0</v>
      </c>
      <c r="AE158" s="46">
        <v>52</v>
      </c>
      <c r="AF158" s="46">
        <v>40</v>
      </c>
      <c r="AG158" s="46">
        <v>33</v>
      </c>
      <c r="AH158" s="46">
        <v>0</v>
      </c>
      <c r="AI158" s="46">
        <v>0</v>
      </c>
      <c r="AJ158" s="46">
        <v>0</v>
      </c>
    </row>
    <row r="159" spans="1:36">
      <c r="A159" s="45" t="s">
        <v>458</v>
      </c>
      <c r="B159" s="45" t="s">
        <v>459</v>
      </c>
      <c r="C159" s="49">
        <v>0</v>
      </c>
      <c r="D159" s="49">
        <v>0</v>
      </c>
      <c r="E159" s="49">
        <v>0</v>
      </c>
      <c r="F159" s="49">
        <v>0</v>
      </c>
      <c r="G159" s="49">
        <v>0</v>
      </c>
      <c r="H159" s="49">
        <v>0</v>
      </c>
      <c r="I159" s="160"/>
      <c r="J159" s="160"/>
      <c r="K159" s="160"/>
      <c r="L159" s="160"/>
      <c r="M159" s="46">
        <v>0</v>
      </c>
      <c r="N159" s="46">
        <v>0</v>
      </c>
      <c r="O159" s="46">
        <v>0</v>
      </c>
      <c r="P159" s="46">
        <v>0</v>
      </c>
      <c r="Q159" s="46">
        <v>0</v>
      </c>
      <c r="R159" s="46">
        <v>0</v>
      </c>
      <c r="S159" s="46">
        <v>0</v>
      </c>
      <c r="T159" s="46">
        <v>0</v>
      </c>
      <c r="U159" s="46">
        <v>0</v>
      </c>
      <c r="V159" s="46">
        <v>0</v>
      </c>
      <c r="W159" s="46">
        <v>0</v>
      </c>
      <c r="X159" s="46">
        <v>0</v>
      </c>
      <c r="Y159" s="46">
        <v>0</v>
      </c>
      <c r="Z159" s="46">
        <v>0</v>
      </c>
      <c r="AA159" s="46">
        <v>0</v>
      </c>
      <c r="AB159" s="46">
        <v>0</v>
      </c>
      <c r="AC159" s="46">
        <v>0</v>
      </c>
      <c r="AD159" s="46">
        <v>0</v>
      </c>
      <c r="AE159" s="46">
        <v>0</v>
      </c>
      <c r="AF159" s="46">
        <v>0</v>
      </c>
      <c r="AG159" s="46">
        <v>0</v>
      </c>
      <c r="AH159" s="46">
        <v>0</v>
      </c>
      <c r="AI159" s="46">
        <v>0</v>
      </c>
      <c r="AJ159" s="46">
        <v>0</v>
      </c>
    </row>
    <row r="160" spans="1:36">
      <c r="A160" s="45" t="s">
        <v>541</v>
      </c>
      <c r="B160" s="45" t="s">
        <v>542</v>
      </c>
      <c r="C160" s="49">
        <v>593</v>
      </c>
      <c r="D160" s="49">
        <v>552</v>
      </c>
      <c r="E160" s="49">
        <v>569</v>
      </c>
      <c r="F160" s="49">
        <v>178</v>
      </c>
      <c r="G160" s="49">
        <v>155</v>
      </c>
      <c r="H160" s="49">
        <v>156</v>
      </c>
      <c r="I160" s="160">
        <v>30.016863406408095</v>
      </c>
      <c r="J160" s="160">
        <v>28.079710144927535</v>
      </c>
      <c r="K160" s="160">
        <v>27.416520210896309</v>
      </c>
      <c r="L160" s="160">
        <v>-2.6003431955117868</v>
      </c>
      <c r="M160" s="46">
        <v>5</v>
      </c>
      <c r="N160" s="46">
        <v>1</v>
      </c>
      <c r="O160" s="46">
        <v>4</v>
      </c>
      <c r="P160" s="46">
        <v>10</v>
      </c>
      <c r="Q160" s="46">
        <v>10</v>
      </c>
      <c r="R160" s="46">
        <v>3</v>
      </c>
      <c r="S160" s="46">
        <v>168</v>
      </c>
      <c r="T160" s="46">
        <v>145</v>
      </c>
      <c r="U160" s="46">
        <v>153</v>
      </c>
      <c r="V160" s="46">
        <v>0</v>
      </c>
      <c r="W160" s="46">
        <v>0</v>
      </c>
      <c r="X160" s="46">
        <v>0</v>
      </c>
      <c r="Y160" s="46">
        <v>192</v>
      </c>
      <c r="Z160" s="46">
        <v>188</v>
      </c>
      <c r="AA160" s="46">
        <v>214</v>
      </c>
      <c r="AB160" s="46">
        <v>0</v>
      </c>
      <c r="AC160" s="46">
        <v>0</v>
      </c>
      <c r="AD160" s="46">
        <v>0</v>
      </c>
      <c r="AE160" s="46">
        <v>218</v>
      </c>
      <c r="AF160" s="46">
        <v>208</v>
      </c>
      <c r="AG160" s="46">
        <v>195</v>
      </c>
      <c r="AH160" s="46">
        <v>0</v>
      </c>
      <c r="AI160" s="46">
        <v>0</v>
      </c>
      <c r="AJ160" s="46">
        <v>0</v>
      </c>
    </row>
    <row r="161" spans="1:36">
      <c r="A161" s="45" t="s">
        <v>460</v>
      </c>
      <c r="B161" s="45" t="s">
        <v>461</v>
      </c>
      <c r="C161" s="49">
        <v>30</v>
      </c>
      <c r="D161" s="49">
        <v>25</v>
      </c>
      <c r="E161" s="49">
        <v>39</v>
      </c>
      <c r="F161" s="49">
        <v>11</v>
      </c>
      <c r="G161" s="49">
        <v>8</v>
      </c>
      <c r="H161" s="49">
        <v>10</v>
      </c>
      <c r="I161" s="160">
        <v>36.666666666666664</v>
      </c>
      <c r="J161" s="160">
        <v>32</v>
      </c>
      <c r="K161" s="160">
        <v>25.641025641025642</v>
      </c>
      <c r="L161" s="160">
        <v>-11.025641025641022</v>
      </c>
      <c r="M161" s="46">
        <v>0</v>
      </c>
      <c r="N161" s="46">
        <v>0</v>
      </c>
      <c r="O161" s="46">
        <v>0</v>
      </c>
      <c r="P161" s="46">
        <v>0</v>
      </c>
      <c r="Q161" s="46">
        <v>0</v>
      </c>
      <c r="R161" s="46">
        <v>0</v>
      </c>
      <c r="S161" s="46">
        <v>11</v>
      </c>
      <c r="T161" s="46">
        <v>8</v>
      </c>
      <c r="U161" s="46">
        <v>10</v>
      </c>
      <c r="V161" s="46">
        <v>0</v>
      </c>
      <c r="W161" s="46">
        <v>0</v>
      </c>
      <c r="X161" s="46">
        <v>0</v>
      </c>
      <c r="Y161" s="46">
        <v>19</v>
      </c>
      <c r="Z161" s="46">
        <v>11</v>
      </c>
      <c r="AA161" s="46">
        <v>9</v>
      </c>
      <c r="AB161" s="46">
        <v>0</v>
      </c>
      <c r="AC161" s="46">
        <v>0</v>
      </c>
      <c r="AD161" s="46">
        <v>0</v>
      </c>
      <c r="AE161" s="46">
        <v>0</v>
      </c>
      <c r="AF161" s="46">
        <v>6</v>
      </c>
      <c r="AG161" s="46">
        <v>20</v>
      </c>
      <c r="AH161" s="46">
        <v>0</v>
      </c>
      <c r="AI161" s="46">
        <v>0</v>
      </c>
      <c r="AJ161" s="46">
        <v>0</v>
      </c>
    </row>
    <row r="162" spans="1:36">
      <c r="A162" s="45" t="s">
        <v>462</v>
      </c>
      <c r="B162" s="45" t="s">
        <v>463</v>
      </c>
      <c r="C162" s="49">
        <v>76</v>
      </c>
      <c r="D162" s="49">
        <v>60</v>
      </c>
      <c r="E162" s="49">
        <v>86</v>
      </c>
      <c r="F162" s="49">
        <v>20</v>
      </c>
      <c r="G162" s="49">
        <v>16</v>
      </c>
      <c r="H162" s="49">
        <v>25</v>
      </c>
      <c r="I162" s="160">
        <v>26.315789473684209</v>
      </c>
      <c r="J162" s="160">
        <v>26.666666666666668</v>
      </c>
      <c r="K162" s="160">
        <v>29.069767441860463</v>
      </c>
      <c r="L162" s="160">
        <v>2.7539779681762546</v>
      </c>
      <c r="M162" s="46">
        <v>0</v>
      </c>
      <c r="N162" s="46">
        <v>0</v>
      </c>
      <c r="O162" s="46">
        <v>0</v>
      </c>
      <c r="P162" s="46">
        <v>0</v>
      </c>
      <c r="Q162" s="46">
        <v>0</v>
      </c>
      <c r="R162" s="46">
        <v>0</v>
      </c>
      <c r="S162" s="46">
        <v>20</v>
      </c>
      <c r="T162" s="46">
        <v>16</v>
      </c>
      <c r="U162" s="46">
        <v>25</v>
      </c>
      <c r="V162" s="46">
        <v>0</v>
      </c>
      <c r="W162" s="46">
        <v>0</v>
      </c>
      <c r="X162" s="46">
        <v>0</v>
      </c>
      <c r="Y162" s="46">
        <v>56</v>
      </c>
      <c r="Z162" s="46">
        <v>33</v>
      </c>
      <c r="AA162" s="46">
        <v>45</v>
      </c>
      <c r="AB162" s="46">
        <v>0</v>
      </c>
      <c r="AC162" s="46">
        <v>0</v>
      </c>
      <c r="AD162" s="46">
        <v>0</v>
      </c>
      <c r="AE162" s="46">
        <v>0</v>
      </c>
      <c r="AF162" s="46">
        <v>11</v>
      </c>
      <c r="AG162" s="46">
        <v>16</v>
      </c>
      <c r="AH162" s="46">
        <v>0</v>
      </c>
      <c r="AI162" s="46">
        <v>0</v>
      </c>
      <c r="AJ162" s="46">
        <v>0</v>
      </c>
    </row>
    <row r="163" spans="1:36">
      <c r="A163" s="45" t="s">
        <v>464</v>
      </c>
      <c r="B163" s="45" t="s">
        <v>465</v>
      </c>
      <c r="C163" s="49">
        <v>48</v>
      </c>
      <c r="D163" s="49">
        <v>84</v>
      </c>
      <c r="E163" s="49">
        <v>28</v>
      </c>
      <c r="F163" s="49">
        <v>17</v>
      </c>
      <c r="G163" s="49">
        <v>33</v>
      </c>
      <c r="H163" s="49">
        <v>17</v>
      </c>
      <c r="I163" s="160">
        <v>35.416666666666664</v>
      </c>
      <c r="J163" s="160">
        <v>39.285714285714285</v>
      </c>
      <c r="K163" s="160">
        <v>60.714285714285715</v>
      </c>
      <c r="L163" s="160">
        <v>25.297619047619051</v>
      </c>
      <c r="M163" s="46">
        <v>0</v>
      </c>
      <c r="N163" s="46">
        <v>0</v>
      </c>
      <c r="O163" s="46">
        <v>0</v>
      </c>
      <c r="P163" s="46">
        <v>0</v>
      </c>
      <c r="Q163" s="46">
        <v>0</v>
      </c>
      <c r="R163" s="46">
        <v>0</v>
      </c>
      <c r="S163" s="46">
        <v>17</v>
      </c>
      <c r="T163" s="46">
        <v>33</v>
      </c>
      <c r="U163" s="46">
        <v>17</v>
      </c>
      <c r="V163" s="46">
        <v>0</v>
      </c>
      <c r="W163" s="46">
        <v>0</v>
      </c>
      <c r="X163" s="46">
        <v>0</v>
      </c>
      <c r="Y163" s="46">
        <v>0</v>
      </c>
      <c r="Z163" s="46">
        <v>12</v>
      </c>
      <c r="AA163" s="46">
        <v>0</v>
      </c>
      <c r="AB163" s="46">
        <v>0</v>
      </c>
      <c r="AC163" s="46">
        <v>0</v>
      </c>
      <c r="AD163" s="46">
        <v>0</v>
      </c>
      <c r="AE163" s="46">
        <v>31</v>
      </c>
      <c r="AF163" s="46">
        <v>39</v>
      </c>
      <c r="AG163" s="46">
        <v>11</v>
      </c>
      <c r="AH163" s="46">
        <v>0</v>
      </c>
      <c r="AI163" s="46">
        <v>0</v>
      </c>
      <c r="AJ163" s="46">
        <v>0</v>
      </c>
    </row>
    <row r="164" spans="1:36">
      <c r="A164" s="45" t="s">
        <v>466</v>
      </c>
      <c r="B164" s="45" t="s">
        <v>467</v>
      </c>
      <c r="C164" s="49">
        <v>48</v>
      </c>
      <c r="D164" s="49">
        <v>25</v>
      </c>
      <c r="E164" s="49">
        <v>36</v>
      </c>
      <c r="F164" s="49">
        <v>48</v>
      </c>
      <c r="G164" s="49">
        <v>25</v>
      </c>
      <c r="H164" s="49">
        <v>36</v>
      </c>
      <c r="I164" s="160">
        <v>100</v>
      </c>
      <c r="J164" s="160">
        <v>100</v>
      </c>
      <c r="K164" s="160">
        <v>100</v>
      </c>
      <c r="L164" s="160">
        <v>0</v>
      </c>
      <c r="M164" s="46">
        <v>0</v>
      </c>
      <c r="N164" s="46">
        <v>0</v>
      </c>
      <c r="O164" s="46">
        <v>0</v>
      </c>
      <c r="P164" s="46">
        <v>0</v>
      </c>
      <c r="Q164" s="46">
        <v>0</v>
      </c>
      <c r="R164" s="46">
        <v>0</v>
      </c>
      <c r="S164" s="46">
        <v>48</v>
      </c>
      <c r="T164" s="46">
        <v>25</v>
      </c>
      <c r="U164" s="46">
        <v>36</v>
      </c>
      <c r="V164" s="46">
        <v>0</v>
      </c>
      <c r="W164" s="46">
        <v>0</v>
      </c>
      <c r="X164" s="46">
        <v>0</v>
      </c>
      <c r="Y164" s="46">
        <v>0</v>
      </c>
      <c r="Z164" s="46">
        <v>0</v>
      </c>
      <c r="AA164" s="46">
        <v>0</v>
      </c>
      <c r="AB164" s="46">
        <v>0</v>
      </c>
      <c r="AC164" s="46">
        <v>0</v>
      </c>
      <c r="AD164" s="46">
        <v>0</v>
      </c>
      <c r="AE164" s="46">
        <v>0</v>
      </c>
      <c r="AF164" s="46">
        <v>0</v>
      </c>
      <c r="AG164" s="46">
        <v>0</v>
      </c>
      <c r="AH164" s="46">
        <v>0</v>
      </c>
      <c r="AI164" s="46">
        <v>0</v>
      </c>
      <c r="AJ164" s="46">
        <v>0</v>
      </c>
    </row>
    <row r="165" spans="1:36">
      <c r="A165" s="45" t="s">
        <v>468</v>
      </c>
      <c r="B165" s="45" t="s">
        <v>357</v>
      </c>
      <c r="C165" s="49">
        <v>0</v>
      </c>
      <c r="D165" s="49">
        <v>0</v>
      </c>
      <c r="E165" s="49">
        <v>0</v>
      </c>
      <c r="F165" s="49">
        <v>0</v>
      </c>
      <c r="G165" s="49">
        <v>0</v>
      </c>
      <c r="H165" s="49">
        <v>0</v>
      </c>
      <c r="I165" s="160"/>
      <c r="J165" s="160"/>
      <c r="K165" s="160"/>
      <c r="L165" s="160"/>
      <c r="M165" s="46">
        <v>0</v>
      </c>
      <c r="N165" s="46">
        <v>0</v>
      </c>
      <c r="O165" s="46">
        <v>0</v>
      </c>
      <c r="P165" s="46">
        <v>0</v>
      </c>
      <c r="Q165" s="46">
        <v>0</v>
      </c>
      <c r="R165" s="46">
        <v>0</v>
      </c>
      <c r="S165" s="46">
        <v>0</v>
      </c>
      <c r="T165" s="46">
        <v>0</v>
      </c>
      <c r="U165" s="46">
        <v>0</v>
      </c>
      <c r="V165" s="46">
        <v>0</v>
      </c>
      <c r="W165" s="46">
        <v>0</v>
      </c>
      <c r="X165" s="46">
        <v>0</v>
      </c>
      <c r="Y165" s="46">
        <v>0</v>
      </c>
      <c r="Z165" s="46">
        <v>0</v>
      </c>
      <c r="AA165" s="46">
        <v>0</v>
      </c>
      <c r="AB165" s="46">
        <v>0</v>
      </c>
      <c r="AC165" s="46">
        <v>0</v>
      </c>
      <c r="AD165" s="46">
        <v>0</v>
      </c>
      <c r="AE165" s="46">
        <v>0</v>
      </c>
      <c r="AF165" s="46">
        <v>0</v>
      </c>
      <c r="AG165" s="46">
        <v>0</v>
      </c>
      <c r="AH165" s="46">
        <v>0</v>
      </c>
      <c r="AI165" s="46">
        <v>0</v>
      </c>
      <c r="AJ165" s="46">
        <v>0</v>
      </c>
    </row>
    <row r="166" spans="1:36">
      <c r="A166" s="45" t="s">
        <v>469</v>
      </c>
      <c r="B166" s="45" t="s">
        <v>470</v>
      </c>
      <c r="C166" s="49">
        <v>391</v>
      </c>
      <c r="D166" s="49">
        <v>358</v>
      </c>
      <c r="E166" s="49">
        <v>380</v>
      </c>
      <c r="F166" s="49">
        <v>82</v>
      </c>
      <c r="G166" s="49">
        <v>73</v>
      </c>
      <c r="H166" s="49">
        <v>68</v>
      </c>
      <c r="I166" s="160">
        <v>20.971867007672635</v>
      </c>
      <c r="J166" s="160">
        <v>20.391061452513966</v>
      </c>
      <c r="K166" s="160">
        <v>17.894736842105264</v>
      </c>
      <c r="L166" s="160">
        <v>-3.0771301655673717</v>
      </c>
      <c r="M166" s="46">
        <v>5</v>
      </c>
      <c r="N166" s="46">
        <v>1</v>
      </c>
      <c r="O166" s="46">
        <v>4</v>
      </c>
      <c r="P166" s="46">
        <v>10</v>
      </c>
      <c r="Q166" s="46">
        <v>10</v>
      </c>
      <c r="R166" s="46">
        <v>3</v>
      </c>
      <c r="S166" s="46">
        <v>72</v>
      </c>
      <c r="T166" s="46">
        <v>63</v>
      </c>
      <c r="U166" s="46">
        <v>65</v>
      </c>
      <c r="V166" s="46">
        <v>0</v>
      </c>
      <c r="W166" s="46">
        <v>0</v>
      </c>
      <c r="X166" s="46">
        <v>0</v>
      </c>
      <c r="Y166" s="46">
        <v>117</v>
      </c>
      <c r="Z166" s="46">
        <v>132</v>
      </c>
      <c r="AA166" s="46">
        <v>160</v>
      </c>
      <c r="AB166" s="46">
        <v>0</v>
      </c>
      <c r="AC166" s="46">
        <v>0</v>
      </c>
      <c r="AD166" s="46">
        <v>0</v>
      </c>
      <c r="AE166" s="46">
        <v>187</v>
      </c>
      <c r="AF166" s="46">
        <v>152</v>
      </c>
      <c r="AG166" s="46">
        <v>148</v>
      </c>
      <c r="AH166" s="46">
        <v>0</v>
      </c>
      <c r="AI166" s="46">
        <v>0</v>
      </c>
      <c r="AJ166" s="46">
        <v>0</v>
      </c>
    </row>
    <row r="167" spans="1:36">
      <c r="A167" s="45" t="s">
        <v>543</v>
      </c>
      <c r="B167" s="45" t="s">
        <v>544</v>
      </c>
      <c r="C167" s="49">
        <v>4083</v>
      </c>
      <c r="D167" s="49">
        <v>3674</v>
      </c>
      <c r="E167" s="49">
        <v>3853</v>
      </c>
      <c r="F167" s="49">
        <v>606</v>
      </c>
      <c r="G167" s="49">
        <v>554</v>
      </c>
      <c r="H167" s="49">
        <v>471</v>
      </c>
      <c r="I167" s="160">
        <v>14.842027920646583</v>
      </c>
      <c r="J167" s="160">
        <v>15.078933043004898</v>
      </c>
      <c r="K167" s="160">
        <v>12.224240851284714</v>
      </c>
      <c r="L167" s="160">
        <v>-2.617787069361869</v>
      </c>
      <c r="M167" s="46">
        <v>20</v>
      </c>
      <c r="N167" s="46">
        <v>25</v>
      </c>
      <c r="O167" s="46">
        <v>31</v>
      </c>
      <c r="P167" s="46">
        <v>71</v>
      </c>
      <c r="Q167" s="46">
        <v>65</v>
      </c>
      <c r="R167" s="46">
        <v>45</v>
      </c>
      <c r="S167" s="46">
        <v>535</v>
      </c>
      <c r="T167" s="46">
        <v>489</v>
      </c>
      <c r="U167" s="46">
        <v>426</v>
      </c>
      <c r="V167" s="46">
        <v>64</v>
      </c>
      <c r="W167" s="46">
        <v>68</v>
      </c>
      <c r="X167" s="46">
        <v>58</v>
      </c>
      <c r="Y167" s="46">
        <v>1562</v>
      </c>
      <c r="Z167" s="46">
        <v>1339</v>
      </c>
      <c r="AA167" s="46">
        <v>1547</v>
      </c>
      <c r="AB167" s="46">
        <v>0</v>
      </c>
      <c r="AC167" s="46">
        <v>15</v>
      </c>
      <c r="AD167" s="46">
        <v>14</v>
      </c>
      <c r="AE167" s="46">
        <v>1790</v>
      </c>
      <c r="AF167" s="46">
        <v>1644</v>
      </c>
      <c r="AG167" s="46">
        <v>1698</v>
      </c>
      <c r="AH167" s="46">
        <v>41</v>
      </c>
      <c r="AI167" s="46">
        <v>29</v>
      </c>
      <c r="AJ167" s="46">
        <v>34</v>
      </c>
    </row>
    <row r="168" spans="1:36">
      <c r="A168" s="45" t="s">
        <v>471</v>
      </c>
      <c r="B168" s="45" t="s">
        <v>472</v>
      </c>
      <c r="C168" s="49">
        <v>4083</v>
      </c>
      <c r="D168" s="49">
        <v>3674</v>
      </c>
      <c r="E168" s="49">
        <v>3853</v>
      </c>
      <c r="F168" s="49">
        <v>606</v>
      </c>
      <c r="G168" s="49">
        <v>554</v>
      </c>
      <c r="H168" s="49">
        <v>471</v>
      </c>
      <c r="I168" s="160">
        <v>14.842027920646583</v>
      </c>
      <c r="J168" s="160">
        <v>15.078933043004898</v>
      </c>
      <c r="K168" s="160">
        <v>12.224240851284714</v>
      </c>
      <c r="L168" s="160">
        <v>-2.617787069361869</v>
      </c>
      <c r="M168" s="46">
        <v>20</v>
      </c>
      <c r="N168" s="46">
        <v>25</v>
      </c>
      <c r="O168" s="46">
        <v>31</v>
      </c>
      <c r="P168" s="46">
        <v>71</v>
      </c>
      <c r="Q168" s="46">
        <v>65</v>
      </c>
      <c r="R168" s="46">
        <v>45</v>
      </c>
      <c r="S168" s="46">
        <v>535</v>
      </c>
      <c r="T168" s="46">
        <v>489</v>
      </c>
      <c r="U168" s="46">
        <v>426</v>
      </c>
      <c r="V168" s="46">
        <v>64</v>
      </c>
      <c r="W168" s="46">
        <v>68</v>
      </c>
      <c r="X168" s="46">
        <v>58</v>
      </c>
      <c r="Y168" s="46">
        <v>1562</v>
      </c>
      <c r="Z168" s="46">
        <v>1339</v>
      </c>
      <c r="AA168" s="46">
        <v>1547</v>
      </c>
      <c r="AB168" s="46">
        <v>0</v>
      </c>
      <c r="AC168" s="46">
        <v>15</v>
      </c>
      <c r="AD168" s="46">
        <v>14</v>
      </c>
      <c r="AE168" s="46">
        <v>1790</v>
      </c>
      <c r="AF168" s="46">
        <v>1644</v>
      </c>
      <c r="AG168" s="46">
        <v>1698</v>
      </c>
      <c r="AH168" s="46">
        <v>41</v>
      </c>
      <c r="AI168" s="46">
        <v>29</v>
      </c>
      <c r="AJ168" s="46">
        <v>34</v>
      </c>
    </row>
    <row r="169" spans="1:36">
      <c r="A169" s="45" t="s">
        <v>545</v>
      </c>
      <c r="B169" s="45" t="s">
        <v>546</v>
      </c>
      <c r="C169" s="49">
        <v>1351</v>
      </c>
      <c r="D169" s="49">
        <v>1226</v>
      </c>
      <c r="E169" s="49">
        <v>1217</v>
      </c>
      <c r="F169" s="49">
        <v>272</v>
      </c>
      <c r="G169" s="49">
        <v>271</v>
      </c>
      <c r="H169" s="49">
        <v>235</v>
      </c>
      <c r="I169" s="160">
        <v>20.133234641006663</v>
      </c>
      <c r="J169" s="160">
        <v>22.104404567699838</v>
      </c>
      <c r="K169" s="160">
        <v>19.309778142974526</v>
      </c>
      <c r="L169" s="160">
        <v>-0.82345649803213661</v>
      </c>
      <c r="M169" s="46">
        <v>15</v>
      </c>
      <c r="N169" s="46">
        <v>5</v>
      </c>
      <c r="O169" s="46">
        <v>21</v>
      </c>
      <c r="P169" s="46">
        <v>54</v>
      </c>
      <c r="Q169" s="46">
        <v>51</v>
      </c>
      <c r="R169" s="46">
        <v>39</v>
      </c>
      <c r="S169" s="46">
        <v>218</v>
      </c>
      <c r="T169" s="46">
        <v>220</v>
      </c>
      <c r="U169" s="46">
        <v>196</v>
      </c>
      <c r="V169" s="46">
        <v>20</v>
      </c>
      <c r="W169" s="46">
        <v>16</v>
      </c>
      <c r="X169" s="46">
        <v>18</v>
      </c>
      <c r="Y169" s="46">
        <v>467</v>
      </c>
      <c r="Z169" s="46">
        <v>436</v>
      </c>
      <c r="AA169" s="46">
        <v>482</v>
      </c>
      <c r="AB169" s="46">
        <v>0</v>
      </c>
      <c r="AC169" s="46">
        <v>0</v>
      </c>
      <c r="AD169" s="46">
        <v>0</v>
      </c>
      <c r="AE169" s="46">
        <v>577</v>
      </c>
      <c r="AF169" s="46">
        <v>498</v>
      </c>
      <c r="AG169" s="46">
        <v>461</v>
      </c>
      <c r="AH169" s="46">
        <v>0</v>
      </c>
      <c r="AI169" s="46">
        <v>0</v>
      </c>
      <c r="AJ169" s="46">
        <v>0</v>
      </c>
    </row>
    <row r="170" spans="1:36">
      <c r="A170" s="45" t="s">
        <v>473</v>
      </c>
      <c r="B170" s="45" t="s">
        <v>474</v>
      </c>
      <c r="C170" s="49">
        <v>1351</v>
      </c>
      <c r="D170" s="49">
        <v>1226</v>
      </c>
      <c r="E170" s="49">
        <v>1217</v>
      </c>
      <c r="F170" s="49">
        <v>272</v>
      </c>
      <c r="G170" s="49">
        <v>271</v>
      </c>
      <c r="H170" s="49">
        <v>235</v>
      </c>
      <c r="I170" s="160">
        <v>20.133234641006663</v>
      </c>
      <c r="J170" s="160">
        <v>22.104404567699838</v>
      </c>
      <c r="K170" s="160">
        <v>19.309778142974526</v>
      </c>
      <c r="L170" s="160">
        <v>-0.82345649803213661</v>
      </c>
      <c r="M170" s="46">
        <v>15</v>
      </c>
      <c r="N170" s="46">
        <v>5</v>
      </c>
      <c r="O170" s="46">
        <v>21</v>
      </c>
      <c r="P170" s="46">
        <v>54</v>
      </c>
      <c r="Q170" s="46">
        <v>51</v>
      </c>
      <c r="R170" s="46">
        <v>39</v>
      </c>
      <c r="S170" s="46">
        <v>218</v>
      </c>
      <c r="T170" s="46">
        <v>220</v>
      </c>
      <c r="U170" s="46">
        <v>196</v>
      </c>
      <c r="V170" s="46">
        <v>20</v>
      </c>
      <c r="W170" s="46">
        <v>16</v>
      </c>
      <c r="X170" s="46">
        <v>18</v>
      </c>
      <c r="Y170" s="46">
        <v>467</v>
      </c>
      <c r="Z170" s="46">
        <v>436</v>
      </c>
      <c r="AA170" s="46">
        <v>482</v>
      </c>
      <c r="AB170" s="46">
        <v>0</v>
      </c>
      <c r="AC170" s="46">
        <v>0</v>
      </c>
      <c r="AD170" s="46">
        <v>0</v>
      </c>
      <c r="AE170" s="46">
        <v>577</v>
      </c>
      <c r="AF170" s="46">
        <v>498</v>
      </c>
      <c r="AG170" s="46">
        <v>461</v>
      </c>
      <c r="AH170" s="46">
        <v>0</v>
      </c>
      <c r="AI170" s="46">
        <v>0</v>
      </c>
      <c r="AJ170" s="46">
        <v>0</v>
      </c>
    </row>
    <row r="171" spans="1:36">
      <c r="A171" s="45" t="s">
        <v>547</v>
      </c>
      <c r="B171" s="45" t="s">
        <v>548</v>
      </c>
      <c r="C171" s="49">
        <v>2706</v>
      </c>
      <c r="D171" s="49">
        <v>2612</v>
      </c>
      <c r="E171" s="49">
        <v>2602</v>
      </c>
      <c r="F171" s="49">
        <v>287</v>
      </c>
      <c r="G171" s="49">
        <v>264</v>
      </c>
      <c r="H171" s="49">
        <v>213</v>
      </c>
      <c r="I171" s="160">
        <v>10.606060606060606</v>
      </c>
      <c r="J171" s="160">
        <v>10.107197549770291</v>
      </c>
      <c r="K171" s="160">
        <v>8.1860107609531134</v>
      </c>
      <c r="L171" s="160">
        <v>-2.4200498451074921</v>
      </c>
      <c r="M171" s="46">
        <v>15</v>
      </c>
      <c r="N171" s="46">
        <v>9</v>
      </c>
      <c r="O171" s="46">
        <v>23</v>
      </c>
      <c r="P171" s="46">
        <v>42</v>
      </c>
      <c r="Q171" s="46">
        <v>41</v>
      </c>
      <c r="R171" s="46">
        <v>47</v>
      </c>
      <c r="S171" s="46">
        <v>245</v>
      </c>
      <c r="T171" s="46">
        <v>223</v>
      </c>
      <c r="U171" s="46">
        <v>166</v>
      </c>
      <c r="V171" s="46">
        <v>8</v>
      </c>
      <c r="W171" s="46">
        <v>12</v>
      </c>
      <c r="X171" s="46">
        <v>13</v>
      </c>
      <c r="Y171" s="46">
        <v>859</v>
      </c>
      <c r="Z171" s="46">
        <v>738</v>
      </c>
      <c r="AA171" s="46">
        <v>704</v>
      </c>
      <c r="AB171" s="46">
        <v>0</v>
      </c>
      <c r="AC171" s="46">
        <v>0</v>
      </c>
      <c r="AD171" s="46">
        <v>0</v>
      </c>
      <c r="AE171" s="46">
        <v>1537</v>
      </c>
      <c r="AF171" s="46">
        <v>1589</v>
      </c>
      <c r="AG171" s="46">
        <v>1649</v>
      </c>
      <c r="AH171" s="46">
        <v>0</v>
      </c>
      <c r="AI171" s="46">
        <v>0</v>
      </c>
      <c r="AJ171" s="46">
        <v>0</v>
      </c>
    </row>
    <row r="172" spans="1:36">
      <c r="A172" s="45" t="s">
        <v>475</v>
      </c>
      <c r="B172" s="45" t="s">
        <v>476</v>
      </c>
      <c r="C172" s="49">
        <v>2706</v>
      </c>
      <c r="D172" s="49">
        <v>2612</v>
      </c>
      <c r="E172" s="49">
        <v>2602</v>
      </c>
      <c r="F172" s="49">
        <v>287</v>
      </c>
      <c r="G172" s="49">
        <v>264</v>
      </c>
      <c r="H172" s="49">
        <v>213</v>
      </c>
      <c r="I172" s="160">
        <v>10.606060606060606</v>
      </c>
      <c r="J172" s="160">
        <v>10.107197549770291</v>
      </c>
      <c r="K172" s="160">
        <v>8.1860107609531134</v>
      </c>
      <c r="L172" s="160">
        <v>-2.4200498451074921</v>
      </c>
      <c r="M172" s="46">
        <v>15</v>
      </c>
      <c r="N172" s="46">
        <v>9</v>
      </c>
      <c r="O172" s="46">
        <v>23</v>
      </c>
      <c r="P172" s="46">
        <v>42</v>
      </c>
      <c r="Q172" s="46">
        <v>41</v>
      </c>
      <c r="R172" s="46">
        <v>47</v>
      </c>
      <c r="S172" s="46">
        <v>245</v>
      </c>
      <c r="T172" s="46">
        <v>223</v>
      </c>
      <c r="U172" s="46">
        <v>166</v>
      </c>
      <c r="V172" s="46">
        <v>8</v>
      </c>
      <c r="W172" s="46">
        <v>12</v>
      </c>
      <c r="X172" s="46">
        <v>13</v>
      </c>
      <c r="Y172" s="46">
        <v>859</v>
      </c>
      <c r="Z172" s="46">
        <v>738</v>
      </c>
      <c r="AA172" s="46">
        <v>704</v>
      </c>
      <c r="AB172" s="46">
        <v>0</v>
      </c>
      <c r="AC172" s="46">
        <v>0</v>
      </c>
      <c r="AD172" s="46">
        <v>0</v>
      </c>
      <c r="AE172" s="46">
        <v>1537</v>
      </c>
      <c r="AF172" s="46">
        <v>1589</v>
      </c>
      <c r="AG172" s="46">
        <v>1649</v>
      </c>
      <c r="AH172" s="46">
        <v>0</v>
      </c>
      <c r="AI172" s="46">
        <v>0</v>
      </c>
      <c r="AJ172" s="46">
        <v>0</v>
      </c>
    </row>
    <row r="173" spans="1:36">
      <c r="A173" s="45" t="s">
        <v>549</v>
      </c>
      <c r="B173" s="45" t="s">
        <v>550</v>
      </c>
      <c r="C173" s="49">
        <v>1939</v>
      </c>
      <c r="D173" s="49">
        <v>1859</v>
      </c>
      <c r="E173" s="49">
        <v>1698</v>
      </c>
      <c r="F173" s="49">
        <v>260</v>
      </c>
      <c r="G173" s="49">
        <v>273</v>
      </c>
      <c r="H173" s="49">
        <v>193</v>
      </c>
      <c r="I173" s="160">
        <v>13.408973697782361</v>
      </c>
      <c r="J173" s="160">
        <v>14.685314685314685</v>
      </c>
      <c r="K173" s="160">
        <v>11.366313309776208</v>
      </c>
      <c r="L173" s="160">
        <v>-2.0426603880061531</v>
      </c>
      <c r="M173" s="46">
        <v>18</v>
      </c>
      <c r="N173" s="46">
        <v>14</v>
      </c>
      <c r="O173" s="46">
        <v>12</v>
      </c>
      <c r="P173" s="46">
        <v>30</v>
      </c>
      <c r="Q173" s="46">
        <v>24</v>
      </c>
      <c r="R173" s="46">
        <v>28</v>
      </c>
      <c r="S173" s="46">
        <v>230</v>
      </c>
      <c r="T173" s="46">
        <v>249</v>
      </c>
      <c r="U173" s="46">
        <v>165</v>
      </c>
      <c r="V173" s="46">
        <v>6</v>
      </c>
      <c r="W173" s="46">
        <v>0</v>
      </c>
      <c r="X173" s="46">
        <v>7</v>
      </c>
      <c r="Y173" s="46">
        <v>671</v>
      </c>
      <c r="Z173" s="46">
        <v>628</v>
      </c>
      <c r="AA173" s="46">
        <v>637</v>
      </c>
      <c r="AB173" s="46">
        <v>0</v>
      </c>
      <c r="AC173" s="46">
        <v>0</v>
      </c>
      <c r="AD173" s="46">
        <v>0</v>
      </c>
      <c r="AE173" s="46">
        <v>984</v>
      </c>
      <c r="AF173" s="46">
        <v>944</v>
      </c>
      <c r="AG173" s="46">
        <v>849</v>
      </c>
      <c r="AH173" s="46">
        <v>0</v>
      </c>
      <c r="AI173" s="46">
        <v>0</v>
      </c>
      <c r="AJ173" s="46">
        <v>0</v>
      </c>
    </row>
    <row r="174" spans="1:36">
      <c r="A174" s="45" t="s">
        <v>477</v>
      </c>
      <c r="B174" s="45" t="s">
        <v>478</v>
      </c>
      <c r="C174" s="49">
        <v>1939</v>
      </c>
      <c r="D174" s="49">
        <v>1859</v>
      </c>
      <c r="E174" s="49">
        <v>1698</v>
      </c>
      <c r="F174" s="49">
        <v>260</v>
      </c>
      <c r="G174" s="49">
        <v>273</v>
      </c>
      <c r="H174" s="49">
        <v>193</v>
      </c>
      <c r="I174" s="160">
        <v>13.408973697782361</v>
      </c>
      <c r="J174" s="160">
        <v>14.685314685314685</v>
      </c>
      <c r="K174" s="160">
        <v>11.366313309776208</v>
      </c>
      <c r="L174" s="160">
        <v>-2.0426603880061531</v>
      </c>
      <c r="M174" s="46">
        <v>18</v>
      </c>
      <c r="N174" s="46">
        <v>14</v>
      </c>
      <c r="O174" s="46">
        <v>12</v>
      </c>
      <c r="P174" s="46">
        <v>30</v>
      </c>
      <c r="Q174" s="46">
        <v>24</v>
      </c>
      <c r="R174" s="46">
        <v>28</v>
      </c>
      <c r="S174" s="46">
        <v>230</v>
      </c>
      <c r="T174" s="46">
        <v>249</v>
      </c>
      <c r="U174" s="46">
        <v>165</v>
      </c>
      <c r="V174" s="46">
        <v>6</v>
      </c>
      <c r="W174" s="46">
        <v>0</v>
      </c>
      <c r="X174" s="46">
        <v>7</v>
      </c>
      <c r="Y174" s="46">
        <v>671</v>
      </c>
      <c r="Z174" s="46">
        <v>628</v>
      </c>
      <c r="AA174" s="46">
        <v>637</v>
      </c>
      <c r="AB174" s="46">
        <v>0</v>
      </c>
      <c r="AC174" s="46">
        <v>0</v>
      </c>
      <c r="AD174" s="46">
        <v>0</v>
      </c>
      <c r="AE174" s="46">
        <v>984</v>
      </c>
      <c r="AF174" s="46">
        <v>944</v>
      </c>
      <c r="AG174" s="46">
        <v>849</v>
      </c>
      <c r="AH174" s="46">
        <v>0</v>
      </c>
      <c r="AI174" s="46">
        <v>0</v>
      </c>
      <c r="AJ174" s="46">
        <v>0</v>
      </c>
    </row>
    <row r="175" spans="1:36">
      <c r="L175" s="176"/>
    </row>
  </sheetData>
  <sortState ref="A8:DG174">
    <sortCondition ref="A8:A174"/>
  </sortState>
  <mergeCells count="36">
    <mergeCell ref="S2:U2"/>
    <mergeCell ref="S3:U3"/>
    <mergeCell ref="S4:U4"/>
    <mergeCell ref="V3:X3"/>
    <mergeCell ref="V4:X4"/>
    <mergeCell ref="V2:X2"/>
    <mergeCell ref="I4:K4"/>
    <mergeCell ref="M2:O2"/>
    <mergeCell ref="M3:O3"/>
    <mergeCell ref="M4:O4"/>
    <mergeCell ref="P2:R2"/>
    <mergeCell ref="P3:R3"/>
    <mergeCell ref="P4:R4"/>
    <mergeCell ref="I2:L2"/>
    <mergeCell ref="I3:K3"/>
    <mergeCell ref="C3:E3"/>
    <mergeCell ref="C4:E4"/>
    <mergeCell ref="F2:H2"/>
    <mergeCell ref="F3:H3"/>
    <mergeCell ref="F4:H4"/>
    <mergeCell ref="Y2:AA2"/>
    <mergeCell ref="AB2:AD2"/>
    <mergeCell ref="AE2:AG2"/>
    <mergeCell ref="AH2:AJ2"/>
    <mergeCell ref="A2:A6"/>
    <mergeCell ref="B2:B6"/>
    <mergeCell ref="AH4:AJ4"/>
    <mergeCell ref="L3:L5"/>
    <mergeCell ref="AB4:AD4"/>
    <mergeCell ref="AE4:AG4"/>
    <mergeCell ref="Y4:AA4"/>
    <mergeCell ref="AH3:AJ3"/>
    <mergeCell ref="AB3:AD3"/>
    <mergeCell ref="AE3:AG3"/>
    <mergeCell ref="Y3:AA3"/>
    <mergeCell ref="C2:E2"/>
  </mergeCells>
  <conditionalFormatting sqref="B1:B1048576">
    <cfRule type="containsText" dxfId="0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RowHeight="14.4"/>
  <cols>
    <col min="1" max="1" width="19" customWidth="1"/>
    <col min="2" max="2" width="27" bestFit="1" customWidth="1"/>
    <col min="3" max="3" width="9.6640625" bestFit="1" customWidth="1"/>
    <col min="5" max="5" width="9.6640625" bestFit="1" customWidth="1"/>
    <col min="7" max="7" width="9.6640625" bestFit="1" customWidth="1"/>
  </cols>
  <sheetData>
    <row r="1" spans="1:8">
      <c r="A1" t="s">
        <v>574</v>
      </c>
    </row>
    <row r="2" spans="1:8">
      <c r="A2" s="246" t="s">
        <v>87</v>
      </c>
      <c r="B2" s="246"/>
      <c r="C2" s="236" t="s">
        <v>88</v>
      </c>
      <c r="D2" s="236"/>
      <c r="E2" s="236" t="s">
        <v>89</v>
      </c>
      <c r="F2" s="236"/>
      <c r="G2" s="236" t="s">
        <v>90</v>
      </c>
      <c r="H2" s="236"/>
    </row>
    <row r="3" spans="1:8" ht="57.75" customHeight="1">
      <c r="A3" s="245" t="s">
        <v>91</v>
      </c>
      <c r="B3" s="245"/>
      <c r="C3" s="244">
        <v>20733</v>
      </c>
      <c r="D3" s="244"/>
      <c r="E3" s="244">
        <v>20268</v>
      </c>
      <c r="F3" s="244"/>
      <c r="G3" s="244">
        <v>19502</v>
      </c>
      <c r="H3" s="244"/>
    </row>
    <row r="5" spans="1:8">
      <c r="A5" s="240" t="s">
        <v>87</v>
      </c>
      <c r="B5" s="241"/>
      <c r="C5" s="236" t="s">
        <v>89</v>
      </c>
      <c r="D5" s="236"/>
      <c r="E5" s="236" t="s">
        <v>90</v>
      </c>
      <c r="F5" s="236"/>
      <c r="G5" s="236" t="s">
        <v>92</v>
      </c>
      <c r="H5" s="236"/>
    </row>
    <row r="6" spans="1:8" ht="28.8">
      <c r="A6" s="242"/>
      <c r="B6" s="243"/>
      <c r="C6" s="75" t="s">
        <v>93</v>
      </c>
      <c r="D6" s="75" t="s">
        <v>94</v>
      </c>
      <c r="E6" s="75" t="s">
        <v>93</v>
      </c>
      <c r="F6" s="75" t="s">
        <v>94</v>
      </c>
      <c r="G6" s="75" t="s">
        <v>93</v>
      </c>
      <c r="H6" s="75" t="s">
        <v>94</v>
      </c>
    </row>
    <row r="7" spans="1:8">
      <c r="A7" s="237" t="s">
        <v>499</v>
      </c>
      <c r="B7" s="2" t="s">
        <v>95</v>
      </c>
      <c r="C7" s="4">
        <v>7799</v>
      </c>
      <c r="D7" s="3">
        <v>37.616360391646168</v>
      </c>
      <c r="E7" s="4">
        <v>7625</v>
      </c>
      <c r="F7" s="3">
        <v>37.620880205249655</v>
      </c>
      <c r="G7" s="4">
        <v>7509</v>
      </c>
      <c r="H7" s="3">
        <v>38.503743205825046</v>
      </c>
    </row>
    <row r="8" spans="1:8">
      <c r="A8" s="238"/>
      <c r="B8" s="2" t="s">
        <v>96</v>
      </c>
      <c r="C8" s="4">
        <v>8082</v>
      </c>
      <c r="D8" s="3">
        <v>38.981334105049918</v>
      </c>
      <c r="E8" s="4">
        <v>8119</v>
      </c>
      <c r="F8" s="3">
        <v>40.058219853956977</v>
      </c>
      <c r="G8" s="4">
        <v>8037</v>
      </c>
      <c r="H8" s="3">
        <v>41.211157829966155</v>
      </c>
    </row>
    <row r="9" spans="1:8">
      <c r="A9" s="239"/>
      <c r="B9" s="2" t="s">
        <v>97</v>
      </c>
      <c r="C9" s="4">
        <v>4143</v>
      </c>
      <c r="D9" s="3">
        <v>19.982636376790623</v>
      </c>
      <c r="E9" s="4">
        <v>4041</v>
      </c>
      <c r="F9" s="3">
        <v>19.937833037300177</v>
      </c>
      <c r="G9" s="4">
        <v>3703</v>
      </c>
      <c r="H9" s="3">
        <v>18.987796123474517</v>
      </c>
    </row>
    <row r="10" spans="1:8">
      <c r="A10" s="234" t="s">
        <v>74</v>
      </c>
      <c r="B10" s="235"/>
      <c r="C10" s="4">
        <v>20024</v>
      </c>
      <c r="D10" s="3">
        <v>96.580330873486702</v>
      </c>
      <c r="E10" s="4">
        <v>19785</v>
      </c>
      <c r="F10" s="3">
        <v>97.616933096506813</v>
      </c>
      <c r="G10" s="4">
        <v>19249</v>
      </c>
      <c r="H10" s="3">
        <v>98.702697159265711</v>
      </c>
    </row>
  </sheetData>
  <mergeCells count="14">
    <mergeCell ref="A10:B10"/>
    <mergeCell ref="C2:D2"/>
    <mergeCell ref="E2:F2"/>
    <mergeCell ref="G2:H2"/>
    <mergeCell ref="A7:A9"/>
    <mergeCell ref="A5:B6"/>
    <mergeCell ref="C5:D5"/>
    <mergeCell ref="E5:F5"/>
    <mergeCell ref="G5:H5"/>
    <mergeCell ref="C3:D3"/>
    <mergeCell ref="E3:F3"/>
    <mergeCell ref="G3:H3"/>
    <mergeCell ref="A3:B3"/>
    <mergeCell ref="A2:B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H6" sqref="H6"/>
    </sheetView>
  </sheetViews>
  <sheetFormatPr defaultRowHeight="14.4"/>
  <cols>
    <col min="1" max="1" width="10.88671875" bestFit="1" customWidth="1"/>
    <col min="2" max="2" width="17.109375" customWidth="1"/>
    <col min="3" max="3" width="15.33203125" customWidth="1"/>
    <col min="4" max="4" width="17.88671875" customWidth="1"/>
  </cols>
  <sheetData>
    <row r="1" spans="1:5">
      <c r="A1" t="s">
        <v>576</v>
      </c>
    </row>
    <row r="2" spans="1:5" ht="79.5" customHeight="1">
      <c r="A2" s="284" t="s">
        <v>87</v>
      </c>
      <c r="B2" s="285" t="s">
        <v>737</v>
      </c>
      <c r="C2" s="285" t="s">
        <v>739</v>
      </c>
      <c r="D2" s="285" t="s">
        <v>740</v>
      </c>
      <c r="E2" s="285" t="s">
        <v>738</v>
      </c>
    </row>
    <row r="3" spans="1:5">
      <c r="A3" s="280" t="s">
        <v>88</v>
      </c>
      <c r="B3" s="281">
        <v>10443</v>
      </c>
      <c r="C3" s="281">
        <v>13625</v>
      </c>
      <c r="D3" s="282" t="s">
        <v>98</v>
      </c>
      <c r="E3" s="282" t="s">
        <v>98</v>
      </c>
    </row>
    <row r="4" spans="1:5">
      <c r="A4" s="280" t="s">
        <v>89</v>
      </c>
      <c r="B4" s="281">
        <v>9968</v>
      </c>
      <c r="C4" s="281">
        <v>7691</v>
      </c>
      <c r="D4" s="281">
        <v>2277</v>
      </c>
      <c r="E4" s="283">
        <v>0.22800000000000001</v>
      </c>
    </row>
    <row r="5" spans="1:5">
      <c r="A5" s="280" t="s">
        <v>90</v>
      </c>
      <c r="B5" s="281">
        <v>9463</v>
      </c>
      <c r="C5" s="281">
        <v>8165</v>
      </c>
      <c r="D5" s="281">
        <v>1298</v>
      </c>
      <c r="E5" s="283">
        <v>0.13700000000000001</v>
      </c>
    </row>
    <row r="6" spans="1:5" ht="54.75" customHeight="1">
      <c r="A6" s="247" t="s">
        <v>99</v>
      </c>
      <c r="B6" s="247"/>
      <c r="C6" s="247"/>
      <c r="D6" s="247"/>
    </row>
    <row r="8" spans="1:5">
      <c r="A8" s="276"/>
      <c r="B8" s="277"/>
      <c r="C8" s="277"/>
      <c r="D8" s="278"/>
      <c r="E8" s="278"/>
    </row>
    <row r="9" spans="1:5">
      <c r="A9" s="276"/>
      <c r="B9" s="277"/>
      <c r="C9" s="277"/>
      <c r="D9" s="277"/>
      <c r="E9" s="279"/>
    </row>
    <row r="10" spans="1:5">
      <c r="A10" s="276"/>
      <c r="B10" s="277"/>
      <c r="C10" s="277"/>
      <c r="D10" s="277"/>
      <c r="E10" s="279"/>
    </row>
  </sheetData>
  <mergeCells count="1">
    <mergeCell ref="A6:D6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opLeftCell="E13" workbookViewId="0">
      <selection activeCell="A2" sqref="A2:E2"/>
    </sheetView>
  </sheetViews>
  <sheetFormatPr defaultRowHeight="14.4"/>
  <cols>
    <col min="1" max="1" width="22.44140625" customWidth="1"/>
    <col min="2" max="2" width="14.88671875" customWidth="1"/>
    <col min="3" max="3" width="12.33203125" customWidth="1"/>
    <col min="4" max="4" width="14.109375" customWidth="1"/>
    <col min="5" max="5" width="12.33203125" customWidth="1"/>
    <col min="7" max="7" width="22.44140625" customWidth="1"/>
    <col min="8" max="8" width="15.6640625" customWidth="1"/>
    <col min="9" max="9" width="12.33203125" customWidth="1"/>
    <col min="10" max="10" width="14.88671875" customWidth="1"/>
    <col min="11" max="11" width="12.33203125" customWidth="1"/>
    <col min="13" max="13" width="22.44140625" customWidth="1"/>
    <col min="14" max="14" width="14.6640625" customWidth="1"/>
    <col min="15" max="15" width="12.33203125" customWidth="1"/>
    <col min="16" max="16" width="15.5546875" customWidth="1"/>
    <col min="17" max="17" width="12.33203125" customWidth="1"/>
  </cols>
  <sheetData>
    <row r="1" spans="1:17">
      <c r="A1" t="s">
        <v>577</v>
      </c>
    </row>
    <row r="2" spans="1:17" ht="42" customHeight="1">
      <c r="A2" s="248" t="s">
        <v>100</v>
      </c>
      <c r="B2" s="248"/>
      <c r="C2" s="248"/>
      <c r="D2" s="248"/>
      <c r="E2" s="248"/>
      <c r="G2" s="248" t="s">
        <v>137</v>
      </c>
      <c r="H2" s="248"/>
      <c r="I2" s="248"/>
      <c r="J2" s="248"/>
      <c r="K2" s="248"/>
      <c r="L2" s="1"/>
      <c r="M2" s="248" t="s">
        <v>138</v>
      </c>
      <c r="N2" s="248"/>
      <c r="O2" s="248"/>
      <c r="P2" s="248"/>
      <c r="Q2" s="248"/>
    </row>
    <row r="3" spans="1:17">
      <c r="A3" s="249" t="s">
        <v>101</v>
      </c>
      <c r="B3" s="250" t="s">
        <v>102</v>
      </c>
      <c r="C3" s="250"/>
      <c r="D3" s="250" t="s">
        <v>103</v>
      </c>
      <c r="E3" s="250"/>
      <c r="G3" s="249" t="s">
        <v>101</v>
      </c>
      <c r="H3" s="250" t="s">
        <v>102</v>
      </c>
      <c r="I3" s="250"/>
      <c r="J3" s="250" t="s">
        <v>103</v>
      </c>
      <c r="K3" s="250"/>
      <c r="L3" s="1"/>
      <c r="M3" s="249" t="s">
        <v>101</v>
      </c>
      <c r="N3" s="250" t="s">
        <v>102</v>
      </c>
      <c r="O3" s="250"/>
      <c r="P3" s="250" t="s">
        <v>103</v>
      </c>
      <c r="Q3" s="250"/>
    </row>
    <row r="4" spans="1:17">
      <c r="A4" s="249"/>
      <c r="B4" s="250" t="s">
        <v>104</v>
      </c>
      <c r="C4" s="250" t="s">
        <v>105</v>
      </c>
      <c r="D4" s="250" t="s">
        <v>104</v>
      </c>
      <c r="E4" s="250" t="s">
        <v>105</v>
      </c>
      <c r="G4" s="249"/>
      <c r="H4" s="250" t="s">
        <v>104</v>
      </c>
      <c r="I4" s="250" t="s">
        <v>105</v>
      </c>
      <c r="J4" s="250" t="s">
        <v>104</v>
      </c>
      <c r="K4" s="250" t="s">
        <v>105</v>
      </c>
      <c r="L4" s="1"/>
      <c r="M4" s="249"/>
      <c r="N4" s="250" t="s">
        <v>104</v>
      </c>
      <c r="O4" s="250" t="s">
        <v>105</v>
      </c>
      <c r="P4" s="250" t="s">
        <v>104</v>
      </c>
      <c r="Q4" s="250" t="s">
        <v>105</v>
      </c>
    </row>
    <row r="5" spans="1:17">
      <c r="A5" s="249"/>
      <c r="B5" s="250"/>
      <c r="C5" s="250"/>
      <c r="D5" s="250"/>
      <c r="E5" s="250"/>
      <c r="G5" s="249"/>
      <c r="H5" s="250"/>
      <c r="I5" s="250"/>
      <c r="J5" s="250"/>
      <c r="K5" s="250"/>
      <c r="L5" s="1"/>
      <c r="M5" s="249"/>
      <c r="N5" s="250"/>
      <c r="O5" s="250"/>
      <c r="P5" s="250"/>
      <c r="Q5" s="250"/>
    </row>
    <row r="6" spans="1:17" ht="43.2">
      <c r="A6" s="5" t="s">
        <v>106</v>
      </c>
      <c r="B6" s="6">
        <v>4352</v>
      </c>
      <c r="C6" s="7">
        <v>1</v>
      </c>
      <c r="D6" s="6">
        <v>2655</v>
      </c>
      <c r="E6" s="7">
        <v>1</v>
      </c>
      <c r="G6" s="5" t="s">
        <v>106</v>
      </c>
      <c r="H6" s="6">
        <v>3525</v>
      </c>
      <c r="I6" s="7">
        <v>1</v>
      </c>
      <c r="J6" s="6">
        <v>2118</v>
      </c>
      <c r="K6" s="7">
        <v>1</v>
      </c>
      <c r="L6" s="1"/>
      <c r="M6" s="5" t="s">
        <v>106</v>
      </c>
      <c r="N6" s="6">
        <v>2367</v>
      </c>
      <c r="O6" s="7">
        <v>1</v>
      </c>
      <c r="P6" s="6">
        <v>1466</v>
      </c>
      <c r="Q6" s="7">
        <v>1</v>
      </c>
    </row>
    <row r="7" spans="1:17">
      <c r="A7" s="8" t="s">
        <v>107</v>
      </c>
      <c r="B7" s="9"/>
      <c r="C7" s="10"/>
      <c r="D7" s="9"/>
      <c r="E7" s="10"/>
      <c r="G7" s="8" t="s">
        <v>107</v>
      </c>
      <c r="H7" s="9"/>
      <c r="I7" s="10"/>
      <c r="J7" s="9"/>
      <c r="K7" s="10"/>
      <c r="L7" s="1"/>
      <c r="M7" s="8" t="s">
        <v>107</v>
      </c>
      <c r="N7" s="9"/>
      <c r="O7" s="10"/>
      <c r="P7" s="9"/>
      <c r="Q7" s="10"/>
    </row>
    <row r="8" spans="1:17">
      <c r="A8" s="8" t="s">
        <v>108</v>
      </c>
      <c r="B8" s="9">
        <v>621</v>
      </c>
      <c r="C8" s="11">
        <v>0.14269301470588236</v>
      </c>
      <c r="D8" s="9">
        <v>339</v>
      </c>
      <c r="E8" s="11">
        <v>0.12768361581920903</v>
      </c>
      <c r="G8" s="8" t="s">
        <v>108</v>
      </c>
      <c r="H8" s="9">
        <v>521</v>
      </c>
      <c r="I8" s="11">
        <v>0.14780141843971631</v>
      </c>
      <c r="J8" s="9">
        <v>281</v>
      </c>
      <c r="K8" s="11">
        <v>0.13267233238904627</v>
      </c>
      <c r="L8" s="1"/>
      <c r="M8" s="8" t="s">
        <v>108</v>
      </c>
      <c r="N8" s="9">
        <v>419</v>
      </c>
      <c r="O8" s="11">
        <v>0.17701732150401353</v>
      </c>
      <c r="P8" s="9">
        <v>225</v>
      </c>
      <c r="Q8" s="11">
        <v>0.1534788540245566</v>
      </c>
    </row>
    <row r="9" spans="1:17">
      <c r="A9" s="8" t="s">
        <v>109</v>
      </c>
      <c r="B9" s="9">
        <v>1504</v>
      </c>
      <c r="C9" s="11">
        <v>0.34558823529411764</v>
      </c>
      <c r="D9" s="9">
        <v>825</v>
      </c>
      <c r="E9" s="11">
        <v>0.31073446327683618</v>
      </c>
      <c r="G9" s="8" t="s">
        <v>109</v>
      </c>
      <c r="H9" s="9">
        <v>1241</v>
      </c>
      <c r="I9" s="11">
        <v>0.35205673758865247</v>
      </c>
      <c r="J9" s="9">
        <v>718</v>
      </c>
      <c r="K9" s="11">
        <v>0.33899905571293676</v>
      </c>
      <c r="L9" s="1"/>
      <c r="M9" s="8" t="s">
        <v>109</v>
      </c>
      <c r="N9" s="9">
        <v>894</v>
      </c>
      <c r="O9" s="11">
        <v>0.37769328263624841</v>
      </c>
      <c r="P9" s="9">
        <v>532</v>
      </c>
      <c r="Q9" s="11">
        <v>0.36289222373806274</v>
      </c>
    </row>
    <row r="10" spans="1:17">
      <c r="A10" s="8" t="s">
        <v>110</v>
      </c>
      <c r="B10" s="9">
        <v>1663</v>
      </c>
      <c r="C10" s="11">
        <v>0.3821231617647059</v>
      </c>
      <c r="D10" s="9">
        <v>1048</v>
      </c>
      <c r="E10" s="11">
        <v>0.39472693032015066</v>
      </c>
      <c r="G10" s="8" t="s">
        <v>110</v>
      </c>
      <c r="H10" s="9">
        <v>1295</v>
      </c>
      <c r="I10" s="11">
        <v>0.36737588652482267</v>
      </c>
      <c r="J10" s="9">
        <v>766</v>
      </c>
      <c r="K10" s="11">
        <v>0.36166194523135031</v>
      </c>
      <c r="L10" s="1"/>
      <c r="M10" s="8" t="s">
        <v>110</v>
      </c>
      <c r="N10" s="9">
        <v>746</v>
      </c>
      <c r="O10" s="11">
        <v>0.31516687790452047</v>
      </c>
      <c r="P10" s="9">
        <v>472</v>
      </c>
      <c r="Q10" s="11">
        <v>0.32196452933151432</v>
      </c>
    </row>
    <row r="11" spans="1:17">
      <c r="A11" s="8" t="s">
        <v>111</v>
      </c>
      <c r="B11" s="9">
        <v>564</v>
      </c>
      <c r="C11" s="11">
        <v>0.12959558823529413</v>
      </c>
      <c r="D11" s="9">
        <v>443</v>
      </c>
      <c r="E11" s="11">
        <v>0.16685499058380415</v>
      </c>
      <c r="G11" s="8" t="s">
        <v>111</v>
      </c>
      <c r="H11" s="9">
        <v>468</v>
      </c>
      <c r="I11" s="11">
        <v>0.1327659574468085</v>
      </c>
      <c r="J11" s="9">
        <v>353</v>
      </c>
      <c r="K11" s="11">
        <v>0.16666666666666666</v>
      </c>
      <c r="L11" s="1"/>
      <c r="M11" s="8" t="s">
        <v>111</v>
      </c>
      <c r="N11" s="9">
        <v>308</v>
      </c>
      <c r="O11" s="11">
        <v>0.13012251795521756</v>
      </c>
      <c r="P11" s="9">
        <v>237</v>
      </c>
      <c r="Q11" s="11">
        <v>0.16166439290586632</v>
      </c>
    </row>
    <row r="12" spans="1:17">
      <c r="A12" s="8" t="s">
        <v>112</v>
      </c>
      <c r="B12" s="12" t="s">
        <v>113</v>
      </c>
      <c r="C12" s="13" t="s">
        <v>113</v>
      </c>
      <c r="D12" s="12" t="s">
        <v>113</v>
      </c>
      <c r="E12" s="13" t="s">
        <v>113</v>
      </c>
      <c r="G12" s="8" t="s">
        <v>112</v>
      </c>
      <c r="H12" s="12" t="s">
        <v>113</v>
      </c>
      <c r="I12" s="13" t="s">
        <v>113</v>
      </c>
      <c r="J12" s="12" t="s">
        <v>113</v>
      </c>
      <c r="K12" s="13" t="s">
        <v>113</v>
      </c>
      <c r="L12" s="1"/>
      <c r="M12" s="8" t="s">
        <v>112</v>
      </c>
      <c r="N12" s="12" t="s">
        <v>113</v>
      </c>
      <c r="O12" s="13" t="s">
        <v>113</v>
      </c>
      <c r="P12" s="12" t="s">
        <v>113</v>
      </c>
      <c r="Q12" s="13" t="s">
        <v>113</v>
      </c>
    </row>
    <row r="13" spans="1:17">
      <c r="A13" s="14" t="s">
        <v>114</v>
      </c>
      <c r="B13" s="15" t="s">
        <v>113</v>
      </c>
      <c r="C13" s="16" t="s">
        <v>113</v>
      </c>
      <c r="D13" s="15" t="s">
        <v>113</v>
      </c>
      <c r="E13" s="16" t="s">
        <v>113</v>
      </c>
      <c r="G13" s="14" t="s">
        <v>114</v>
      </c>
      <c r="H13" s="15" t="s">
        <v>113</v>
      </c>
      <c r="I13" s="16" t="s">
        <v>113</v>
      </c>
      <c r="J13" s="15" t="s">
        <v>113</v>
      </c>
      <c r="K13" s="16" t="s">
        <v>113</v>
      </c>
      <c r="L13" s="1"/>
      <c r="M13" s="14" t="s">
        <v>114</v>
      </c>
      <c r="N13" s="15" t="s">
        <v>113</v>
      </c>
      <c r="O13" s="16" t="s">
        <v>113</v>
      </c>
      <c r="P13" s="15" t="s">
        <v>113</v>
      </c>
      <c r="Q13" s="16" t="s">
        <v>113</v>
      </c>
    </row>
    <row r="14" spans="1:17">
      <c r="A14" s="17" t="s">
        <v>115</v>
      </c>
      <c r="B14" s="18">
        <v>4352</v>
      </c>
      <c r="C14" s="19">
        <v>1</v>
      </c>
      <c r="D14" s="20">
        <v>2655</v>
      </c>
      <c r="E14" s="19">
        <v>1</v>
      </c>
      <c r="G14" s="17" t="s">
        <v>115</v>
      </c>
      <c r="H14" s="18">
        <v>3525</v>
      </c>
      <c r="I14" s="19">
        <v>1</v>
      </c>
      <c r="J14" s="20">
        <v>2118</v>
      </c>
      <c r="K14" s="19">
        <v>1</v>
      </c>
      <c r="L14" s="1"/>
      <c r="M14" s="17" t="s">
        <v>115</v>
      </c>
      <c r="N14" s="18">
        <v>2367</v>
      </c>
      <c r="O14" s="19">
        <v>1</v>
      </c>
      <c r="P14" s="20">
        <v>1466</v>
      </c>
      <c r="Q14" s="19">
        <v>1</v>
      </c>
    </row>
    <row r="15" spans="1:17">
      <c r="A15" s="8" t="s">
        <v>107</v>
      </c>
      <c r="B15" s="21"/>
      <c r="C15" s="10"/>
      <c r="D15" s="9"/>
      <c r="E15" s="10"/>
      <c r="G15" s="8" t="s">
        <v>107</v>
      </c>
      <c r="H15" s="21"/>
      <c r="I15" s="10"/>
      <c r="J15" s="9"/>
      <c r="K15" s="10"/>
      <c r="L15" s="1"/>
      <c r="M15" s="8" t="s">
        <v>107</v>
      </c>
      <c r="N15" s="21"/>
      <c r="O15" s="10"/>
      <c r="P15" s="9"/>
      <c r="Q15" s="10"/>
    </row>
    <row r="16" spans="1:17">
      <c r="A16" s="8" t="s">
        <v>116</v>
      </c>
      <c r="B16" s="21">
        <v>3708</v>
      </c>
      <c r="C16" s="11">
        <v>0.85202205882352944</v>
      </c>
      <c r="D16" s="9">
        <v>2174</v>
      </c>
      <c r="E16" s="11">
        <v>0.81883239171374766</v>
      </c>
      <c r="G16" s="8" t="s">
        <v>116</v>
      </c>
      <c r="H16" s="21">
        <v>3001</v>
      </c>
      <c r="I16" s="11">
        <v>0.85134751773049644</v>
      </c>
      <c r="J16" s="9">
        <v>1713</v>
      </c>
      <c r="K16" s="11">
        <v>0.80878186968838528</v>
      </c>
      <c r="L16" s="1"/>
      <c r="M16" s="8" t="s">
        <v>116</v>
      </c>
      <c r="N16" s="21">
        <v>1944</v>
      </c>
      <c r="O16" s="11">
        <v>0.82129277566539927</v>
      </c>
      <c r="P16" s="9">
        <v>1156</v>
      </c>
      <c r="Q16" s="11">
        <v>0.78854024556616642</v>
      </c>
    </row>
    <row r="17" spans="1:17">
      <c r="A17" s="8" t="s">
        <v>117</v>
      </c>
      <c r="B17" s="21">
        <v>497</v>
      </c>
      <c r="C17" s="11">
        <v>0.11420036764705882</v>
      </c>
      <c r="D17" s="9">
        <v>351</v>
      </c>
      <c r="E17" s="11">
        <v>0.13220338983050847</v>
      </c>
      <c r="G17" s="8" t="s">
        <v>117</v>
      </c>
      <c r="H17" s="21">
        <v>408</v>
      </c>
      <c r="I17" s="11">
        <v>0.11574468085106383</v>
      </c>
      <c r="J17" s="9">
        <v>305</v>
      </c>
      <c r="K17" s="11">
        <v>0.14400377714825308</v>
      </c>
      <c r="L17" s="1"/>
      <c r="M17" s="8" t="s">
        <v>117</v>
      </c>
      <c r="N17" s="21">
        <v>334</v>
      </c>
      <c r="O17" s="11">
        <v>0.14110688635403465</v>
      </c>
      <c r="P17" s="9">
        <v>234</v>
      </c>
      <c r="Q17" s="11">
        <v>0.15961800818553887</v>
      </c>
    </row>
    <row r="18" spans="1:17">
      <c r="A18" s="8" t="s">
        <v>118</v>
      </c>
      <c r="B18" s="21">
        <v>103</v>
      </c>
      <c r="C18" s="11">
        <v>2.3667279411764705E-2</v>
      </c>
      <c r="D18" s="9">
        <v>92</v>
      </c>
      <c r="E18" s="11">
        <v>3.4651600753295667E-2</v>
      </c>
      <c r="G18" s="8" t="s">
        <v>118</v>
      </c>
      <c r="H18" s="21">
        <v>87</v>
      </c>
      <c r="I18" s="11">
        <v>2.4680851063829789E-2</v>
      </c>
      <c r="J18" s="9">
        <v>78</v>
      </c>
      <c r="K18" s="11">
        <v>3.6827195467422094E-2</v>
      </c>
      <c r="L18" s="1"/>
      <c r="M18" s="8" t="s">
        <v>118</v>
      </c>
      <c r="N18" s="21">
        <v>69</v>
      </c>
      <c r="O18" s="11">
        <v>2.9150823827629912E-2</v>
      </c>
      <c r="P18" s="9">
        <v>59</v>
      </c>
      <c r="Q18" s="11">
        <v>4.0245566166439289E-2</v>
      </c>
    </row>
    <row r="19" spans="1:17">
      <c r="A19" s="8" t="s">
        <v>119</v>
      </c>
      <c r="B19" s="21">
        <v>37</v>
      </c>
      <c r="C19" s="11">
        <v>8.5018382352941169E-3</v>
      </c>
      <c r="D19" s="9">
        <v>32</v>
      </c>
      <c r="E19" s="11">
        <v>1.2052730696798493E-2</v>
      </c>
      <c r="G19" s="8" t="s">
        <v>119</v>
      </c>
      <c r="H19" s="21">
        <v>23</v>
      </c>
      <c r="I19" s="11">
        <v>6.524822695035461E-3</v>
      </c>
      <c r="J19" s="9">
        <v>19</v>
      </c>
      <c r="K19" s="11">
        <v>8.9707271010387151E-3</v>
      </c>
      <c r="L19" s="1"/>
      <c r="M19" s="8" t="s">
        <v>119</v>
      </c>
      <c r="N19" s="21">
        <v>19</v>
      </c>
      <c r="O19" s="11">
        <v>8.0270384452893959E-3</v>
      </c>
      <c r="P19" s="9">
        <v>16</v>
      </c>
      <c r="Q19" s="11">
        <v>1.0914051841746248E-2</v>
      </c>
    </row>
    <row r="20" spans="1:17">
      <c r="A20" s="8" t="s">
        <v>120</v>
      </c>
      <c r="B20" s="21">
        <v>6</v>
      </c>
      <c r="C20" s="11">
        <v>1.3786764705882354E-3</v>
      </c>
      <c r="D20" s="9">
        <v>6</v>
      </c>
      <c r="E20" s="11">
        <v>2.2598870056497176E-3</v>
      </c>
      <c r="G20" s="8" t="s">
        <v>120</v>
      </c>
      <c r="H20" s="21">
        <v>4</v>
      </c>
      <c r="I20" s="11">
        <v>1.1347517730496454E-3</v>
      </c>
      <c r="J20" s="9">
        <v>3</v>
      </c>
      <c r="K20" s="11">
        <v>1.4164305949008499E-3</v>
      </c>
      <c r="L20" s="1"/>
      <c r="M20" s="8" t="s">
        <v>120</v>
      </c>
      <c r="N20" s="21">
        <v>1</v>
      </c>
      <c r="O20" s="11">
        <v>4.224757076468103E-4</v>
      </c>
      <c r="P20" s="9">
        <v>1</v>
      </c>
      <c r="Q20" s="11">
        <v>6.8212824010914052E-4</v>
      </c>
    </row>
    <row r="21" spans="1:17">
      <c r="A21" s="8" t="s">
        <v>121</v>
      </c>
      <c r="B21" s="21">
        <v>1</v>
      </c>
      <c r="C21" s="11">
        <v>2.2977941176470588E-4</v>
      </c>
      <c r="D21" s="22">
        <v>0</v>
      </c>
      <c r="E21" s="11">
        <v>0</v>
      </c>
      <c r="G21" s="8" t="s">
        <v>121</v>
      </c>
      <c r="H21" s="21">
        <v>2</v>
      </c>
      <c r="I21" s="11">
        <v>5.6737588652482269E-4</v>
      </c>
      <c r="J21" s="22">
        <v>0</v>
      </c>
      <c r="K21" s="11">
        <v>0</v>
      </c>
      <c r="L21" s="1"/>
      <c r="M21" s="8" t="s">
        <v>121</v>
      </c>
      <c r="N21" s="21">
        <v>0</v>
      </c>
      <c r="O21" s="11">
        <v>0</v>
      </c>
      <c r="P21" s="22">
        <v>0</v>
      </c>
      <c r="Q21" s="11">
        <v>0</v>
      </c>
    </row>
    <row r="22" spans="1:17" ht="28.8">
      <c r="A22" s="23" t="s">
        <v>122</v>
      </c>
      <c r="B22" s="24">
        <v>4352</v>
      </c>
      <c r="C22" s="7">
        <v>1</v>
      </c>
      <c r="D22" s="6">
        <v>2655</v>
      </c>
      <c r="E22" s="7">
        <v>1</v>
      </c>
      <c r="G22" s="23" t="s">
        <v>122</v>
      </c>
      <c r="H22" s="24">
        <v>3525</v>
      </c>
      <c r="I22" s="7">
        <v>1</v>
      </c>
      <c r="J22" s="6">
        <v>2118</v>
      </c>
      <c r="K22" s="7">
        <v>1</v>
      </c>
      <c r="L22" s="1"/>
      <c r="M22" s="23" t="s">
        <v>122</v>
      </c>
      <c r="N22" s="24">
        <v>2367</v>
      </c>
      <c r="O22" s="7">
        <v>1</v>
      </c>
      <c r="P22" s="6">
        <v>1466</v>
      </c>
      <c r="Q22" s="7">
        <v>1</v>
      </c>
    </row>
    <row r="23" spans="1:17">
      <c r="A23" s="8" t="s">
        <v>107</v>
      </c>
      <c r="B23" s="21"/>
      <c r="C23" s="10"/>
      <c r="D23" s="9"/>
      <c r="E23" s="10"/>
      <c r="G23" s="8" t="s">
        <v>107</v>
      </c>
      <c r="H23" s="21"/>
      <c r="I23" s="10"/>
      <c r="J23" s="9"/>
      <c r="K23" s="10"/>
      <c r="L23" s="1"/>
      <c r="M23" s="8" t="s">
        <v>107</v>
      </c>
      <c r="N23" s="21"/>
      <c r="O23" s="10"/>
      <c r="P23" s="9"/>
      <c r="Q23" s="10"/>
    </row>
    <row r="24" spans="1:17">
      <c r="A24" s="25" t="s">
        <v>123</v>
      </c>
      <c r="B24" s="21">
        <v>964</v>
      </c>
      <c r="C24" s="11">
        <v>0.22150735294117646</v>
      </c>
      <c r="D24" s="9">
        <v>667</v>
      </c>
      <c r="E24" s="11">
        <v>0.25122410546139362</v>
      </c>
      <c r="G24" s="25" t="s">
        <v>123</v>
      </c>
      <c r="H24" s="21">
        <v>822</v>
      </c>
      <c r="I24" s="11">
        <v>0.23319148936170211</v>
      </c>
      <c r="J24" s="9">
        <v>626</v>
      </c>
      <c r="K24" s="11">
        <v>0.29556185080264402</v>
      </c>
      <c r="L24" s="1"/>
      <c r="M24" s="25" t="s">
        <v>123</v>
      </c>
      <c r="N24" s="21">
        <v>536</v>
      </c>
      <c r="O24" s="11">
        <v>0.22644697929869032</v>
      </c>
      <c r="P24" s="9">
        <v>371</v>
      </c>
      <c r="Q24" s="11">
        <v>0.25306957708049116</v>
      </c>
    </row>
    <row r="25" spans="1:17" ht="28.8">
      <c r="A25" s="25" t="s">
        <v>124</v>
      </c>
      <c r="B25" s="21">
        <v>1366</v>
      </c>
      <c r="C25" s="11">
        <v>0.31387867647058826</v>
      </c>
      <c r="D25" s="9">
        <v>828</v>
      </c>
      <c r="E25" s="11">
        <v>0.31186440677966104</v>
      </c>
      <c r="G25" s="25" t="s">
        <v>124</v>
      </c>
      <c r="H25" s="21">
        <v>1095</v>
      </c>
      <c r="I25" s="11">
        <v>0.31063829787234043</v>
      </c>
      <c r="J25" s="9">
        <v>622</v>
      </c>
      <c r="K25" s="11">
        <v>0.29367327667610954</v>
      </c>
      <c r="L25" s="1"/>
      <c r="M25" s="25" t="s">
        <v>124</v>
      </c>
      <c r="N25" s="21">
        <v>815</v>
      </c>
      <c r="O25" s="11">
        <v>0.34431770173215043</v>
      </c>
      <c r="P25" s="9">
        <v>498</v>
      </c>
      <c r="Q25" s="11">
        <v>0.339699863574352</v>
      </c>
    </row>
    <row r="26" spans="1:17" ht="28.8">
      <c r="A26" s="25" t="s">
        <v>125</v>
      </c>
      <c r="B26" s="21">
        <v>926</v>
      </c>
      <c r="C26" s="11">
        <v>0.21277573529411764</v>
      </c>
      <c r="D26" s="9">
        <v>636</v>
      </c>
      <c r="E26" s="11">
        <v>0.23954802259887006</v>
      </c>
      <c r="G26" s="25" t="s">
        <v>125</v>
      </c>
      <c r="H26" s="21">
        <v>698</v>
      </c>
      <c r="I26" s="11">
        <v>0.19801418439716312</v>
      </c>
      <c r="J26" s="9">
        <v>468</v>
      </c>
      <c r="K26" s="11">
        <v>0.22096317280453256</v>
      </c>
      <c r="L26" s="1"/>
      <c r="M26" s="25" t="s">
        <v>125</v>
      </c>
      <c r="N26" s="21">
        <v>504</v>
      </c>
      <c r="O26" s="11">
        <v>0.21292775665399238</v>
      </c>
      <c r="P26" s="9">
        <v>349</v>
      </c>
      <c r="Q26" s="11">
        <v>0.23806275579809005</v>
      </c>
    </row>
    <row r="27" spans="1:17">
      <c r="A27" s="25" t="s">
        <v>126</v>
      </c>
      <c r="B27" s="21">
        <v>991</v>
      </c>
      <c r="C27" s="11">
        <v>0.22771139705882354</v>
      </c>
      <c r="D27" s="9">
        <v>480</v>
      </c>
      <c r="E27" s="11">
        <v>0.1807909604519774</v>
      </c>
      <c r="G27" s="25" t="s">
        <v>126</v>
      </c>
      <c r="H27" s="21">
        <v>818</v>
      </c>
      <c r="I27" s="11">
        <v>0.23205673758865247</v>
      </c>
      <c r="J27" s="9">
        <v>374</v>
      </c>
      <c r="K27" s="11">
        <v>0.17658168083097261</v>
      </c>
      <c r="L27" s="1"/>
      <c r="M27" s="25" t="s">
        <v>126</v>
      </c>
      <c r="N27" s="21">
        <v>461</v>
      </c>
      <c r="O27" s="11">
        <v>0.19476130122517954</v>
      </c>
      <c r="P27" s="9">
        <v>223</v>
      </c>
      <c r="Q27" s="11">
        <v>0.15211459754433834</v>
      </c>
    </row>
    <row r="28" spans="1:17">
      <c r="A28" s="26" t="s">
        <v>127</v>
      </c>
      <c r="B28" s="27">
        <v>105</v>
      </c>
      <c r="C28" s="28">
        <v>2.4126838235294119E-2</v>
      </c>
      <c r="D28" s="29">
        <v>44</v>
      </c>
      <c r="E28" s="28">
        <v>1.6572504708097929E-2</v>
      </c>
      <c r="G28" s="26" t="s">
        <v>127</v>
      </c>
      <c r="H28" s="27">
        <v>92</v>
      </c>
      <c r="I28" s="28">
        <v>2.6099290780141844E-2</v>
      </c>
      <c r="J28" s="29">
        <v>28</v>
      </c>
      <c r="K28" s="28">
        <v>1.3220018885741265E-2</v>
      </c>
      <c r="L28" s="1"/>
      <c r="M28" s="26" t="s">
        <v>127</v>
      </c>
      <c r="N28" s="27">
        <v>51</v>
      </c>
      <c r="O28" s="28">
        <v>2.1546261089987327E-2</v>
      </c>
      <c r="P28" s="29">
        <v>25</v>
      </c>
      <c r="Q28" s="28">
        <v>1.7053206002728513E-2</v>
      </c>
    </row>
    <row r="29" spans="1:17" ht="28.8">
      <c r="A29" s="30" t="s">
        <v>128</v>
      </c>
      <c r="B29" s="18">
        <v>4352</v>
      </c>
      <c r="C29" s="19">
        <v>1</v>
      </c>
      <c r="D29" s="20">
        <v>2655</v>
      </c>
      <c r="E29" s="19">
        <v>1</v>
      </c>
      <c r="G29" s="30" t="s">
        <v>128</v>
      </c>
      <c r="H29" s="18">
        <v>3525</v>
      </c>
      <c r="I29" s="19">
        <v>1</v>
      </c>
      <c r="J29" s="20">
        <v>2118</v>
      </c>
      <c r="K29" s="19">
        <v>1</v>
      </c>
      <c r="L29" s="1"/>
      <c r="M29" s="30" t="s">
        <v>128</v>
      </c>
      <c r="N29" s="18">
        <v>2367</v>
      </c>
      <c r="O29" s="19">
        <v>1</v>
      </c>
      <c r="P29" s="20">
        <v>1466</v>
      </c>
      <c r="Q29" s="19">
        <v>1</v>
      </c>
    </row>
    <row r="30" spans="1:17">
      <c r="A30" s="8" t="s">
        <v>107</v>
      </c>
      <c r="B30" s="21"/>
      <c r="C30" s="10"/>
      <c r="D30" s="9"/>
      <c r="E30" s="10"/>
      <c r="G30" s="8" t="s">
        <v>107</v>
      </c>
      <c r="H30" s="21"/>
      <c r="I30" s="10"/>
      <c r="J30" s="9"/>
      <c r="K30" s="10"/>
      <c r="L30" s="1"/>
      <c r="M30" s="8" t="s">
        <v>107</v>
      </c>
      <c r="N30" s="21"/>
      <c r="O30" s="10"/>
      <c r="P30" s="9"/>
      <c r="Q30" s="10"/>
    </row>
    <row r="31" spans="1:17">
      <c r="A31" s="31" t="s">
        <v>129</v>
      </c>
      <c r="B31" s="9">
        <v>956</v>
      </c>
      <c r="C31" s="11">
        <v>0.21966911764705882</v>
      </c>
      <c r="D31" s="9">
        <v>610</v>
      </c>
      <c r="E31" s="11">
        <v>0.22975517890772129</v>
      </c>
      <c r="G31" s="31" t="s">
        <v>129</v>
      </c>
      <c r="H31" s="9">
        <v>818</v>
      </c>
      <c r="I31" s="11">
        <v>0.23205673758865247</v>
      </c>
      <c r="J31" s="9">
        <v>515</v>
      </c>
      <c r="K31" s="11">
        <v>0.24315391879131257</v>
      </c>
      <c r="L31" s="1"/>
      <c r="M31" s="31" t="s">
        <v>129</v>
      </c>
      <c r="N31" s="9">
        <v>581</v>
      </c>
      <c r="O31" s="11">
        <v>0.2454583861427968</v>
      </c>
      <c r="P31" s="9">
        <v>370</v>
      </c>
      <c r="Q31" s="11">
        <v>0.252387448840382</v>
      </c>
    </row>
    <row r="32" spans="1:17">
      <c r="A32" s="31" t="s">
        <v>130</v>
      </c>
      <c r="B32" s="32">
        <v>940</v>
      </c>
      <c r="C32" s="11">
        <v>0.21599264705882354</v>
      </c>
      <c r="D32" s="9">
        <v>581</v>
      </c>
      <c r="E32" s="11">
        <v>0.21883239171374766</v>
      </c>
      <c r="G32" s="31" t="s">
        <v>130</v>
      </c>
      <c r="H32" s="32">
        <v>703</v>
      </c>
      <c r="I32" s="11">
        <v>0.19943262411347518</v>
      </c>
      <c r="J32" s="9">
        <v>423</v>
      </c>
      <c r="K32" s="11">
        <v>0.19971671388101983</v>
      </c>
      <c r="L32" s="1"/>
      <c r="M32" s="31" t="s">
        <v>130</v>
      </c>
      <c r="N32" s="32">
        <v>508</v>
      </c>
      <c r="O32" s="11">
        <v>0.21461765948457964</v>
      </c>
      <c r="P32" s="9">
        <v>308</v>
      </c>
      <c r="Q32" s="11">
        <v>0.21009549795361529</v>
      </c>
    </row>
    <row r="33" spans="1:17">
      <c r="A33" s="31" t="s">
        <v>131</v>
      </c>
      <c r="B33" s="32">
        <v>67</v>
      </c>
      <c r="C33" s="11">
        <v>1.5395220588235295E-2</v>
      </c>
      <c r="D33" s="9">
        <v>56</v>
      </c>
      <c r="E33" s="11">
        <v>2.1092278719397364E-2</v>
      </c>
      <c r="G33" s="31" t="s">
        <v>131</v>
      </c>
      <c r="H33" s="32">
        <v>53</v>
      </c>
      <c r="I33" s="11">
        <v>1.5035460992907802E-2</v>
      </c>
      <c r="J33" s="9">
        <v>48</v>
      </c>
      <c r="K33" s="11">
        <v>2.2662889518413599E-2</v>
      </c>
      <c r="L33" s="1"/>
      <c r="M33" s="31" t="s">
        <v>131</v>
      </c>
      <c r="N33" s="32">
        <v>42</v>
      </c>
      <c r="O33" s="11">
        <v>1.7743979721166033E-2</v>
      </c>
      <c r="P33" s="9">
        <v>33</v>
      </c>
      <c r="Q33" s="11">
        <v>2.2510231923601638E-2</v>
      </c>
    </row>
    <row r="34" spans="1:17">
      <c r="A34" s="31" t="s">
        <v>132</v>
      </c>
      <c r="B34" s="32">
        <v>35</v>
      </c>
      <c r="C34" s="11">
        <v>8.0422794117647051E-3</v>
      </c>
      <c r="D34" s="9">
        <v>31</v>
      </c>
      <c r="E34" s="11">
        <v>1.1676082862523541E-2</v>
      </c>
      <c r="G34" s="31" t="s">
        <v>132</v>
      </c>
      <c r="H34" s="32">
        <v>31</v>
      </c>
      <c r="I34" s="11">
        <v>8.7943262411347509E-3</v>
      </c>
      <c r="J34" s="9">
        <v>26</v>
      </c>
      <c r="K34" s="11">
        <v>1.2275731822474031E-2</v>
      </c>
      <c r="L34" s="1"/>
      <c r="M34" s="31" t="s">
        <v>132</v>
      </c>
      <c r="N34" s="32">
        <v>25</v>
      </c>
      <c r="O34" s="11">
        <v>1.0561892691170258E-2</v>
      </c>
      <c r="P34" s="9">
        <v>23</v>
      </c>
      <c r="Q34" s="11">
        <v>1.5688949522510234E-2</v>
      </c>
    </row>
    <row r="35" spans="1:17">
      <c r="A35" s="31" t="s">
        <v>133</v>
      </c>
      <c r="B35" s="33">
        <v>19</v>
      </c>
      <c r="C35" s="11">
        <v>4.3658088235294119E-3</v>
      </c>
      <c r="D35" s="9">
        <v>15</v>
      </c>
      <c r="E35" s="11">
        <v>5.6497175141242938E-3</v>
      </c>
      <c r="G35" s="31" t="s">
        <v>133</v>
      </c>
      <c r="H35" s="33">
        <v>10</v>
      </c>
      <c r="I35" s="11">
        <v>2.8368794326241137E-3</v>
      </c>
      <c r="J35" s="9">
        <v>5</v>
      </c>
      <c r="K35" s="11">
        <v>2.360717658168083E-3</v>
      </c>
      <c r="L35" s="1"/>
      <c r="M35" s="31" t="s">
        <v>133</v>
      </c>
      <c r="N35" s="33">
        <v>6</v>
      </c>
      <c r="O35" s="11">
        <v>2.5348542458808617E-3</v>
      </c>
      <c r="P35" s="9">
        <v>5</v>
      </c>
      <c r="Q35" s="11">
        <v>3.4106412005457027E-3</v>
      </c>
    </row>
    <row r="36" spans="1:17">
      <c r="A36" s="31" t="s">
        <v>134</v>
      </c>
      <c r="B36" s="33">
        <v>3</v>
      </c>
      <c r="C36" s="11">
        <v>6.8933823529411769E-4</v>
      </c>
      <c r="D36" s="9">
        <v>2</v>
      </c>
      <c r="E36" s="11">
        <v>7.5329566854990583E-4</v>
      </c>
      <c r="G36" s="31" t="s">
        <v>134</v>
      </c>
      <c r="H36" s="33">
        <v>1</v>
      </c>
      <c r="I36" s="11">
        <v>2.8368794326241134E-4</v>
      </c>
      <c r="J36" s="9">
        <v>0</v>
      </c>
      <c r="K36" s="11">
        <v>0</v>
      </c>
      <c r="L36" s="1"/>
      <c r="M36" s="31" t="s">
        <v>134</v>
      </c>
      <c r="N36" s="33">
        <v>0</v>
      </c>
      <c r="O36" s="11">
        <v>0</v>
      </c>
      <c r="P36" s="9">
        <v>0</v>
      </c>
      <c r="Q36" s="11">
        <v>0</v>
      </c>
    </row>
    <row r="37" spans="1:17">
      <c r="A37" s="31" t="s">
        <v>135</v>
      </c>
      <c r="B37" s="33">
        <v>2332</v>
      </c>
      <c r="C37" s="11">
        <v>0.53584558823529416</v>
      </c>
      <c r="D37" s="9">
        <v>1360</v>
      </c>
      <c r="E37" s="11">
        <v>0.51224105461393599</v>
      </c>
      <c r="G37" s="31" t="s">
        <v>135</v>
      </c>
      <c r="H37" s="33">
        <v>1909</v>
      </c>
      <c r="I37" s="11">
        <v>0.54156028368794329</v>
      </c>
      <c r="J37" s="9">
        <v>1101</v>
      </c>
      <c r="K37" s="11">
        <v>0.51983002832861192</v>
      </c>
      <c r="L37" s="1"/>
      <c r="M37" s="31" t="s">
        <v>135</v>
      </c>
      <c r="N37" s="33">
        <v>1205</v>
      </c>
      <c r="O37" s="11">
        <v>0.50908322771440639</v>
      </c>
      <c r="P37" s="9">
        <v>727</v>
      </c>
      <c r="Q37" s="11">
        <v>0.49590723055934516</v>
      </c>
    </row>
    <row r="38" spans="1:17">
      <c r="A38" s="34" t="s">
        <v>136</v>
      </c>
      <c r="B38" s="35">
        <v>4352</v>
      </c>
      <c r="C38" s="36" t="s">
        <v>113</v>
      </c>
      <c r="D38" s="35">
        <v>2655</v>
      </c>
      <c r="E38" s="36" t="s">
        <v>113</v>
      </c>
      <c r="G38" s="34" t="s">
        <v>136</v>
      </c>
      <c r="H38" s="35">
        <v>3525</v>
      </c>
      <c r="I38" s="36" t="s">
        <v>113</v>
      </c>
      <c r="J38" s="35">
        <v>2118</v>
      </c>
      <c r="K38" s="36" t="s">
        <v>113</v>
      </c>
      <c r="L38" s="1"/>
      <c r="M38" s="34" t="s">
        <v>136</v>
      </c>
      <c r="N38" s="35">
        <v>2367</v>
      </c>
      <c r="O38" s="36" t="s">
        <v>113</v>
      </c>
      <c r="P38" s="35">
        <v>1466</v>
      </c>
      <c r="Q38" s="36" t="s">
        <v>113</v>
      </c>
    </row>
  </sheetData>
  <mergeCells count="24">
    <mergeCell ref="M2:Q2"/>
    <mergeCell ref="M3:M5"/>
    <mergeCell ref="N3:O3"/>
    <mergeCell ref="P3:Q3"/>
    <mergeCell ref="N4:N5"/>
    <mergeCell ref="O4:O5"/>
    <mergeCell ref="P4:P5"/>
    <mergeCell ref="Q4:Q5"/>
    <mergeCell ref="G2:K2"/>
    <mergeCell ref="G3:G5"/>
    <mergeCell ref="H3:I3"/>
    <mergeCell ref="J3:K3"/>
    <mergeCell ref="H4:H5"/>
    <mergeCell ref="I4:I5"/>
    <mergeCell ref="J4:J5"/>
    <mergeCell ref="K4:K5"/>
    <mergeCell ref="A2:E2"/>
    <mergeCell ref="A3:A5"/>
    <mergeCell ref="B3:C3"/>
    <mergeCell ref="D3:E3"/>
    <mergeCell ref="B4:B5"/>
    <mergeCell ref="C4:C5"/>
    <mergeCell ref="D4:D5"/>
    <mergeCell ref="E4:E5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5"/>
  <sheetViews>
    <sheetView zoomScaleNormal="100" workbookViewId="0">
      <selection activeCell="A2" sqref="A2:AB2"/>
    </sheetView>
  </sheetViews>
  <sheetFormatPr defaultColWidth="9.109375" defaultRowHeight="14.4"/>
  <cols>
    <col min="1" max="1" width="21.44140625" style="1" customWidth="1"/>
    <col min="2" max="2" width="7.88671875" style="1" customWidth="1"/>
    <col min="3" max="13" width="4.44140625" style="1" customWidth="1"/>
    <col min="14" max="14" width="4.88671875" style="1" customWidth="1"/>
    <col min="15" max="23" width="4.44140625" style="1" customWidth="1"/>
    <col min="24" max="24" width="5" style="1" customWidth="1"/>
    <col min="25" max="28" width="4.44140625" style="1" customWidth="1"/>
    <col min="29" max="16384" width="9.109375" style="1"/>
  </cols>
  <sheetData>
    <row r="1" spans="1:28">
      <c r="A1" t="s">
        <v>578</v>
      </c>
    </row>
    <row r="2" spans="1:28" ht="15" customHeight="1">
      <c r="A2" s="261" t="s">
        <v>139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</row>
    <row r="3" spans="1:28">
      <c r="A3" s="260" t="s">
        <v>140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</row>
    <row r="4" spans="1:28">
      <c r="A4" s="254" t="s">
        <v>141</v>
      </c>
      <c r="B4" s="253" t="s">
        <v>142</v>
      </c>
      <c r="C4" s="257" t="s">
        <v>143</v>
      </c>
      <c r="D4" s="257"/>
      <c r="E4" s="257"/>
      <c r="F4" s="257"/>
      <c r="G4" s="257"/>
      <c r="H4" s="257"/>
      <c r="I4" s="257"/>
      <c r="J4" s="257"/>
      <c r="K4" s="257"/>
      <c r="L4" s="257"/>
      <c r="M4" s="258"/>
      <c r="N4" s="259" t="s">
        <v>143</v>
      </c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8"/>
    </row>
    <row r="5" spans="1:28">
      <c r="A5" s="254"/>
      <c r="B5" s="255"/>
      <c r="C5" s="257" t="s">
        <v>144</v>
      </c>
      <c r="D5" s="257"/>
      <c r="E5" s="258"/>
      <c r="F5" s="251" t="s">
        <v>145</v>
      </c>
      <c r="G5" s="251"/>
      <c r="H5" s="251"/>
      <c r="I5" s="251" t="s">
        <v>146</v>
      </c>
      <c r="J5" s="251"/>
      <c r="K5" s="251" t="s">
        <v>147</v>
      </c>
      <c r="L5" s="251"/>
      <c r="M5" s="251"/>
      <c r="N5" s="252" t="s">
        <v>148</v>
      </c>
      <c r="O5" s="252" t="s">
        <v>149</v>
      </c>
      <c r="P5" s="252" t="s">
        <v>150</v>
      </c>
      <c r="Q5" s="252" t="s">
        <v>151</v>
      </c>
      <c r="R5" s="252" t="s">
        <v>152</v>
      </c>
      <c r="S5" s="252" t="s">
        <v>153</v>
      </c>
      <c r="T5" s="252" t="s">
        <v>154</v>
      </c>
      <c r="U5" s="252" t="s">
        <v>155</v>
      </c>
      <c r="V5" s="252" t="s">
        <v>156</v>
      </c>
      <c r="W5" s="252" t="s">
        <v>157</v>
      </c>
      <c r="X5" s="252" t="s">
        <v>158</v>
      </c>
      <c r="Y5" s="252" t="s">
        <v>159</v>
      </c>
      <c r="Z5" s="252" t="s">
        <v>160</v>
      </c>
      <c r="AA5" s="252" t="s">
        <v>161</v>
      </c>
      <c r="AB5" s="252" t="s">
        <v>162</v>
      </c>
    </row>
    <row r="6" spans="1:28" ht="76.5" customHeight="1">
      <c r="A6" s="254"/>
      <c r="B6" s="256"/>
      <c r="C6" s="68" t="s">
        <v>163</v>
      </c>
      <c r="D6" s="69" t="s">
        <v>164</v>
      </c>
      <c r="E6" s="69" t="s">
        <v>74</v>
      </c>
      <c r="F6" s="69" t="s">
        <v>163</v>
      </c>
      <c r="G6" s="69" t="s">
        <v>164</v>
      </c>
      <c r="H6" s="69" t="s">
        <v>74</v>
      </c>
      <c r="I6" s="69" t="s">
        <v>163</v>
      </c>
      <c r="J6" s="69" t="s">
        <v>164</v>
      </c>
      <c r="K6" s="69" t="s">
        <v>163</v>
      </c>
      <c r="L6" s="69" t="s">
        <v>164</v>
      </c>
      <c r="M6" s="69" t="s">
        <v>74</v>
      </c>
      <c r="N6" s="253"/>
      <c r="O6" s="253"/>
      <c r="P6" s="253"/>
      <c r="Q6" s="253"/>
      <c r="R6" s="253"/>
      <c r="S6" s="253"/>
      <c r="T6" s="253"/>
      <c r="U6" s="253"/>
      <c r="V6" s="253"/>
      <c r="W6" s="253"/>
      <c r="X6" s="253"/>
      <c r="Y6" s="253"/>
      <c r="Z6" s="253"/>
      <c r="AA6" s="253"/>
      <c r="AB6" s="253"/>
    </row>
    <row r="7" spans="1:28">
      <c r="A7" s="70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</row>
    <row r="8" spans="1:28">
      <c r="A8" s="63" t="s">
        <v>165</v>
      </c>
      <c r="B8" s="37">
        <v>4352</v>
      </c>
      <c r="C8" s="38">
        <v>202</v>
      </c>
      <c r="D8" s="38">
        <v>100</v>
      </c>
      <c r="E8" s="38">
        <v>302</v>
      </c>
      <c r="F8" s="38">
        <v>127</v>
      </c>
      <c r="G8" s="38">
        <v>108</v>
      </c>
      <c r="H8" s="38">
        <v>235</v>
      </c>
      <c r="I8" s="38">
        <v>229</v>
      </c>
      <c r="J8" s="38">
        <v>269</v>
      </c>
      <c r="K8" s="38">
        <v>222</v>
      </c>
      <c r="L8" s="38">
        <v>293</v>
      </c>
      <c r="M8" s="38">
        <v>515</v>
      </c>
      <c r="N8" s="38">
        <v>102</v>
      </c>
      <c r="O8" s="38">
        <v>186</v>
      </c>
      <c r="P8" s="38">
        <v>106</v>
      </c>
      <c r="Q8" s="38">
        <v>162</v>
      </c>
      <c r="R8" s="38">
        <v>501</v>
      </c>
      <c r="S8" s="38">
        <v>266</v>
      </c>
      <c r="T8" s="38">
        <v>145</v>
      </c>
      <c r="U8" s="38">
        <v>229</v>
      </c>
      <c r="V8" s="38">
        <v>159</v>
      </c>
      <c r="W8" s="38">
        <v>118</v>
      </c>
      <c r="X8" s="38">
        <v>136</v>
      </c>
      <c r="Y8" s="38">
        <v>238</v>
      </c>
      <c r="Z8" s="38">
        <v>176</v>
      </c>
      <c r="AA8" s="38">
        <v>100</v>
      </c>
      <c r="AB8" s="38">
        <v>178</v>
      </c>
    </row>
    <row r="9" spans="1:28">
      <c r="A9" s="64" t="s">
        <v>166</v>
      </c>
      <c r="B9" s="37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</row>
    <row r="10" spans="1:28">
      <c r="A10" s="64" t="s">
        <v>167</v>
      </c>
      <c r="B10" s="37">
        <v>964</v>
      </c>
      <c r="C10" s="38">
        <v>115</v>
      </c>
      <c r="D10" s="38">
        <v>29</v>
      </c>
      <c r="E10" s="38">
        <v>144</v>
      </c>
      <c r="F10" s="38">
        <v>23</v>
      </c>
      <c r="G10" s="38">
        <v>14</v>
      </c>
      <c r="H10" s="38">
        <v>37</v>
      </c>
      <c r="I10" s="38">
        <v>99</v>
      </c>
      <c r="J10" s="38">
        <v>49</v>
      </c>
      <c r="K10" s="38">
        <v>64</v>
      </c>
      <c r="L10" s="39">
        <v>66</v>
      </c>
      <c r="M10" s="39">
        <v>130</v>
      </c>
      <c r="N10" s="39">
        <v>21</v>
      </c>
      <c r="O10" s="39">
        <v>48</v>
      </c>
      <c r="P10" s="39">
        <v>17</v>
      </c>
      <c r="Q10" s="39">
        <v>28</v>
      </c>
      <c r="R10" s="39">
        <v>83</v>
      </c>
      <c r="S10" s="39">
        <v>37</v>
      </c>
      <c r="T10" s="39">
        <v>31</v>
      </c>
      <c r="U10" s="39">
        <v>55</v>
      </c>
      <c r="V10" s="39">
        <v>31</v>
      </c>
      <c r="W10" s="39">
        <v>29</v>
      </c>
      <c r="X10" s="39">
        <v>19</v>
      </c>
      <c r="Y10" s="39">
        <v>28</v>
      </c>
      <c r="Z10" s="39">
        <v>41</v>
      </c>
      <c r="AA10" s="39">
        <v>9</v>
      </c>
      <c r="AB10" s="39">
        <v>28</v>
      </c>
    </row>
    <row r="11" spans="1:28" ht="28.8">
      <c r="A11" s="64" t="s">
        <v>168</v>
      </c>
      <c r="B11" s="37">
        <v>1366</v>
      </c>
      <c r="C11" s="38">
        <v>36</v>
      </c>
      <c r="D11" s="38">
        <v>31</v>
      </c>
      <c r="E11" s="38">
        <v>67</v>
      </c>
      <c r="F11" s="38">
        <v>40</v>
      </c>
      <c r="G11" s="38">
        <v>31</v>
      </c>
      <c r="H11" s="38">
        <v>71</v>
      </c>
      <c r="I11" s="38">
        <v>67</v>
      </c>
      <c r="J11" s="38">
        <v>95</v>
      </c>
      <c r="K11" s="38">
        <v>64</v>
      </c>
      <c r="L11" s="39">
        <v>96</v>
      </c>
      <c r="M11" s="39">
        <v>160</v>
      </c>
      <c r="N11" s="39">
        <v>31</v>
      </c>
      <c r="O11" s="39">
        <v>55</v>
      </c>
      <c r="P11" s="39">
        <v>39</v>
      </c>
      <c r="Q11" s="39">
        <v>61</v>
      </c>
      <c r="R11" s="39">
        <v>184</v>
      </c>
      <c r="S11" s="39">
        <v>85</v>
      </c>
      <c r="T11" s="39">
        <v>48</v>
      </c>
      <c r="U11" s="39">
        <v>59</v>
      </c>
      <c r="V11" s="39">
        <v>52</v>
      </c>
      <c r="W11" s="39">
        <v>38</v>
      </c>
      <c r="X11" s="39">
        <v>45</v>
      </c>
      <c r="Y11" s="39">
        <v>81</v>
      </c>
      <c r="Z11" s="39">
        <v>53</v>
      </c>
      <c r="AA11" s="39">
        <v>32</v>
      </c>
      <c r="AB11" s="39">
        <v>43</v>
      </c>
    </row>
    <row r="12" spans="1:28" ht="28.8">
      <c r="A12" s="64" t="s">
        <v>169</v>
      </c>
      <c r="B12" s="37">
        <v>926</v>
      </c>
      <c r="C12" s="38">
        <v>24</v>
      </c>
      <c r="D12" s="38">
        <v>17</v>
      </c>
      <c r="E12" s="38">
        <v>41</v>
      </c>
      <c r="F12" s="38">
        <v>43</v>
      </c>
      <c r="G12" s="38">
        <v>34</v>
      </c>
      <c r="H12" s="38">
        <v>77</v>
      </c>
      <c r="I12" s="38">
        <v>36</v>
      </c>
      <c r="J12" s="38">
        <v>67</v>
      </c>
      <c r="K12" s="38">
        <v>46</v>
      </c>
      <c r="L12" s="39">
        <v>60</v>
      </c>
      <c r="M12" s="39">
        <v>106</v>
      </c>
      <c r="N12" s="39">
        <v>23</v>
      </c>
      <c r="O12" s="39">
        <v>36</v>
      </c>
      <c r="P12" s="39">
        <v>26</v>
      </c>
      <c r="Q12" s="39">
        <v>39</v>
      </c>
      <c r="R12" s="39">
        <v>106</v>
      </c>
      <c r="S12" s="39">
        <v>67</v>
      </c>
      <c r="T12" s="39">
        <v>30</v>
      </c>
      <c r="U12" s="39">
        <v>36</v>
      </c>
      <c r="V12" s="39">
        <v>36</v>
      </c>
      <c r="W12" s="39">
        <v>25</v>
      </c>
      <c r="X12" s="39">
        <v>32</v>
      </c>
      <c r="Y12" s="39">
        <v>45</v>
      </c>
      <c r="Z12" s="39">
        <v>32</v>
      </c>
      <c r="AA12" s="39">
        <v>24</v>
      </c>
      <c r="AB12" s="39">
        <v>42</v>
      </c>
    </row>
    <row r="13" spans="1:28" ht="28.8">
      <c r="A13" s="64" t="s">
        <v>170</v>
      </c>
      <c r="B13" s="37">
        <v>991</v>
      </c>
      <c r="C13" s="38">
        <v>22</v>
      </c>
      <c r="D13" s="38">
        <v>23</v>
      </c>
      <c r="E13" s="38">
        <v>45</v>
      </c>
      <c r="F13" s="38">
        <v>21</v>
      </c>
      <c r="G13" s="38">
        <v>29</v>
      </c>
      <c r="H13" s="38">
        <v>50</v>
      </c>
      <c r="I13" s="38">
        <v>19</v>
      </c>
      <c r="J13" s="38">
        <v>48</v>
      </c>
      <c r="K13" s="38">
        <v>40</v>
      </c>
      <c r="L13" s="39">
        <v>69</v>
      </c>
      <c r="M13" s="39">
        <v>109</v>
      </c>
      <c r="N13" s="39">
        <v>23</v>
      </c>
      <c r="O13" s="39">
        <v>44</v>
      </c>
      <c r="P13" s="39">
        <v>24</v>
      </c>
      <c r="Q13" s="39">
        <v>29</v>
      </c>
      <c r="R13" s="39">
        <v>116</v>
      </c>
      <c r="S13" s="39">
        <v>69</v>
      </c>
      <c r="T13" s="39">
        <v>32</v>
      </c>
      <c r="U13" s="39">
        <v>73</v>
      </c>
      <c r="V13" s="39">
        <v>40</v>
      </c>
      <c r="W13" s="39">
        <v>22</v>
      </c>
      <c r="X13" s="39">
        <v>40</v>
      </c>
      <c r="Y13" s="39">
        <v>77</v>
      </c>
      <c r="Z13" s="39">
        <v>49</v>
      </c>
      <c r="AA13" s="39">
        <v>25</v>
      </c>
      <c r="AB13" s="39">
        <v>57</v>
      </c>
    </row>
    <row r="14" spans="1:28">
      <c r="A14" s="64" t="s">
        <v>171</v>
      </c>
      <c r="B14" s="37">
        <v>105</v>
      </c>
      <c r="C14" s="38">
        <v>5</v>
      </c>
      <c r="D14" s="38">
        <v>0</v>
      </c>
      <c r="E14" s="38">
        <v>5</v>
      </c>
      <c r="F14" s="38">
        <v>0</v>
      </c>
      <c r="G14" s="38">
        <v>0</v>
      </c>
      <c r="H14" s="38">
        <v>0</v>
      </c>
      <c r="I14" s="38">
        <v>8</v>
      </c>
      <c r="J14" s="38">
        <v>10</v>
      </c>
      <c r="K14" s="38">
        <v>8</v>
      </c>
      <c r="L14" s="39">
        <v>2</v>
      </c>
      <c r="M14" s="39">
        <v>10</v>
      </c>
      <c r="N14" s="39">
        <v>4</v>
      </c>
      <c r="O14" s="39">
        <v>3</v>
      </c>
      <c r="P14" s="39">
        <v>0</v>
      </c>
      <c r="Q14" s="39">
        <v>5</v>
      </c>
      <c r="R14" s="39">
        <v>12</v>
      </c>
      <c r="S14" s="39">
        <v>8</v>
      </c>
      <c r="T14" s="39">
        <v>4</v>
      </c>
      <c r="U14" s="39">
        <v>6</v>
      </c>
      <c r="V14" s="39">
        <v>0</v>
      </c>
      <c r="W14" s="39">
        <v>4</v>
      </c>
      <c r="X14" s="39">
        <v>0</v>
      </c>
      <c r="Y14" s="39">
        <v>7</v>
      </c>
      <c r="Z14" s="39">
        <v>1</v>
      </c>
      <c r="AA14" s="39">
        <v>10</v>
      </c>
      <c r="AB14" s="39">
        <v>8</v>
      </c>
    </row>
    <row r="15" spans="1:28">
      <c r="A15" s="65"/>
      <c r="B15" s="37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</row>
    <row r="16" spans="1:28">
      <c r="A16" s="66" t="s">
        <v>172</v>
      </c>
      <c r="B16" s="37">
        <v>2655</v>
      </c>
      <c r="C16" s="38">
        <v>111</v>
      </c>
      <c r="D16" s="38">
        <v>57</v>
      </c>
      <c r="E16" s="38">
        <v>168</v>
      </c>
      <c r="F16" s="38">
        <v>79</v>
      </c>
      <c r="G16" s="38">
        <v>72</v>
      </c>
      <c r="H16" s="38">
        <v>151</v>
      </c>
      <c r="I16" s="38">
        <v>147</v>
      </c>
      <c r="J16" s="38">
        <v>157</v>
      </c>
      <c r="K16" s="38">
        <v>119</v>
      </c>
      <c r="L16" s="38">
        <v>186</v>
      </c>
      <c r="M16" s="38">
        <v>305</v>
      </c>
      <c r="N16" s="38">
        <v>62</v>
      </c>
      <c r="O16" s="38">
        <v>132</v>
      </c>
      <c r="P16" s="38">
        <v>67</v>
      </c>
      <c r="Q16" s="38">
        <v>112</v>
      </c>
      <c r="R16" s="38">
        <v>284</v>
      </c>
      <c r="S16" s="38">
        <v>145</v>
      </c>
      <c r="T16" s="38">
        <v>102</v>
      </c>
      <c r="U16" s="38">
        <v>135</v>
      </c>
      <c r="V16" s="38">
        <v>87</v>
      </c>
      <c r="W16" s="38">
        <v>71</v>
      </c>
      <c r="X16" s="38">
        <v>95</v>
      </c>
      <c r="Y16" s="38">
        <v>144</v>
      </c>
      <c r="Z16" s="38">
        <v>108</v>
      </c>
      <c r="AA16" s="38">
        <v>71</v>
      </c>
      <c r="AB16" s="38">
        <v>112</v>
      </c>
    </row>
    <row r="17" spans="1:28">
      <c r="A17" s="67" t="s">
        <v>166</v>
      </c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</row>
    <row r="18" spans="1:28">
      <c r="A18" s="64" t="s">
        <v>167</v>
      </c>
      <c r="B18" s="37">
        <v>667</v>
      </c>
      <c r="C18" s="38">
        <v>65</v>
      </c>
      <c r="D18" s="38">
        <v>23</v>
      </c>
      <c r="E18" s="38">
        <v>88</v>
      </c>
      <c r="F18" s="38">
        <v>16</v>
      </c>
      <c r="G18" s="38">
        <v>11</v>
      </c>
      <c r="H18" s="38">
        <v>27</v>
      </c>
      <c r="I18" s="38">
        <v>71</v>
      </c>
      <c r="J18" s="38">
        <v>36</v>
      </c>
      <c r="K18" s="38">
        <v>41</v>
      </c>
      <c r="L18" s="38">
        <v>56</v>
      </c>
      <c r="M18" s="38">
        <v>97</v>
      </c>
      <c r="N18" s="38">
        <v>16</v>
      </c>
      <c r="O18" s="38">
        <v>39</v>
      </c>
      <c r="P18" s="38">
        <v>11</v>
      </c>
      <c r="Q18" s="38">
        <v>17</v>
      </c>
      <c r="R18" s="38">
        <v>59</v>
      </c>
      <c r="S18" s="38">
        <v>20</v>
      </c>
      <c r="T18" s="38">
        <v>20</v>
      </c>
      <c r="U18" s="38">
        <v>42</v>
      </c>
      <c r="V18" s="38">
        <v>19</v>
      </c>
      <c r="W18" s="38">
        <v>22</v>
      </c>
      <c r="X18" s="38">
        <v>11</v>
      </c>
      <c r="Y18" s="38">
        <v>21</v>
      </c>
      <c r="Z18" s="38">
        <v>25</v>
      </c>
      <c r="AA18" s="38">
        <v>9</v>
      </c>
      <c r="AB18" s="38">
        <v>17</v>
      </c>
    </row>
    <row r="19" spans="1:28" ht="28.8">
      <c r="A19" s="64" t="s">
        <v>168</v>
      </c>
      <c r="B19" s="37">
        <v>828</v>
      </c>
      <c r="C19" s="38">
        <v>20</v>
      </c>
      <c r="D19" s="38">
        <v>12</v>
      </c>
      <c r="E19" s="38">
        <v>32</v>
      </c>
      <c r="F19" s="38">
        <v>25</v>
      </c>
      <c r="G19" s="38">
        <v>19</v>
      </c>
      <c r="H19" s="38">
        <v>44</v>
      </c>
      <c r="I19" s="38">
        <v>45</v>
      </c>
      <c r="J19" s="38">
        <v>40</v>
      </c>
      <c r="K19" s="38">
        <v>36</v>
      </c>
      <c r="L19" s="38">
        <v>63</v>
      </c>
      <c r="M19" s="38">
        <v>99</v>
      </c>
      <c r="N19" s="38">
        <v>15</v>
      </c>
      <c r="O19" s="38">
        <v>42</v>
      </c>
      <c r="P19" s="38">
        <v>23</v>
      </c>
      <c r="Q19" s="38">
        <v>48</v>
      </c>
      <c r="R19" s="38">
        <v>108</v>
      </c>
      <c r="S19" s="38">
        <v>49</v>
      </c>
      <c r="T19" s="38">
        <v>39</v>
      </c>
      <c r="U19" s="38">
        <v>31</v>
      </c>
      <c r="V19" s="38">
        <v>25</v>
      </c>
      <c r="W19" s="38">
        <v>20</v>
      </c>
      <c r="X19" s="38">
        <v>35</v>
      </c>
      <c r="Y19" s="38">
        <v>48</v>
      </c>
      <c r="Z19" s="38">
        <v>37</v>
      </c>
      <c r="AA19" s="38">
        <v>22</v>
      </c>
      <c r="AB19" s="38">
        <v>26</v>
      </c>
    </row>
    <row r="20" spans="1:28" ht="28.8">
      <c r="A20" s="64" t="s">
        <v>169</v>
      </c>
      <c r="B20" s="37">
        <v>636</v>
      </c>
      <c r="C20" s="38">
        <v>15</v>
      </c>
      <c r="D20" s="38">
        <v>13</v>
      </c>
      <c r="E20" s="38">
        <v>28</v>
      </c>
      <c r="F20" s="38">
        <v>25</v>
      </c>
      <c r="G20" s="38">
        <v>24</v>
      </c>
      <c r="H20" s="38">
        <v>49</v>
      </c>
      <c r="I20" s="38">
        <v>19</v>
      </c>
      <c r="J20" s="38">
        <v>46</v>
      </c>
      <c r="K20" s="38">
        <v>25</v>
      </c>
      <c r="L20" s="38">
        <v>37</v>
      </c>
      <c r="M20" s="38">
        <v>62</v>
      </c>
      <c r="N20" s="38">
        <v>15</v>
      </c>
      <c r="O20" s="38">
        <v>27</v>
      </c>
      <c r="P20" s="38">
        <v>21</v>
      </c>
      <c r="Q20" s="38">
        <v>31</v>
      </c>
      <c r="R20" s="38">
        <v>68</v>
      </c>
      <c r="S20" s="38">
        <v>49</v>
      </c>
      <c r="T20" s="38">
        <v>23</v>
      </c>
      <c r="U20" s="38">
        <v>28</v>
      </c>
      <c r="V20" s="38">
        <v>23</v>
      </c>
      <c r="W20" s="38">
        <v>14</v>
      </c>
      <c r="X20" s="38">
        <v>24</v>
      </c>
      <c r="Y20" s="38">
        <v>30</v>
      </c>
      <c r="Z20" s="38">
        <v>24</v>
      </c>
      <c r="AA20" s="38">
        <v>21</v>
      </c>
      <c r="AB20" s="38">
        <v>34</v>
      </c>
    </row>
    <row r="21" spans="1:28" ht="28.8">
      <c r="A21" s="64" t="s">
        <v>170</v>
      </c>
      <c r="B21" s="37">
        <v>480</v>
      </c>
      <c r="C21" s="38">
        <v>8</v>
      </c>
      <c r="D21" s="38">
        <v>9</v>
      </c>
      <c r="E21" s="38">
        <v>17</v>
      </c>
      <c r="F21" s="38">
        <v>13</v>
      </c>
      <c r="G21" s="38">
        <v>18</v>
      </c>
      <c r="H21" s="38">
        <v>31</v>
      </c>
      <c r="I21" s="38">
        <v>7</v>
      </c>
      <c r="J21" s="38">
        <v>29</v>
      </c>
      <c r="K21" s="38">
        <v>14</v>
      </c>
      <c r="L21" s="38">
        <v>29</v>
      </c>
      <c r="M21" s="38">
        <v>43</v>
      </c>
      <c r="N21" s="38">
        <v>15</v>
      </c>
      <c r="O21" s="38">
        <v>24</v>
      </c>
      <c r="P21" s="38">
        <v>12</v>
      </c>
      <c r="Q21" s="38">
        <v>15</v>
      </c>
      <c r="R21" s="38">
        <v>44</v>
      </c>
      <c r="S21" s="38">
        <v>26</v>
      </c>
      <c r="T21" s="38">
        <v>19</v>
      </c>
      <c r="U21" s="38">
        <v>32</v>
      </c>
      <c r="V21" s="38">
        <v>20</v>
      </c>
      <c r="W21" s="38">
        <v>14</v>
      </c>
      <c r="X21" s="38">
        <v>25</v>
      </c>
      <c r="Y21" s="38">
        <v>42</v>
      </c>
      <c r="Z21" s="38">
        <v>22</v>
      </c>
      <c r="AA21" s="38">
        <v>14</v>
      </c>
      <c r="AB21" s="38">
        <v>29</v>
      </c>
    </row>
    <row r="22" spans="1:28">
      <c r="A22" s="64" t="s">
        <v>171</v>
      </c>
      <c r="B22" s="37">
        <v>44</v>
      </c>
      <c r="C22" s="38">
        <v>3</v>
      </c>
      <c r="D22" s="38">
        <v>0</v>
      </c>
      <c r="E22" s="38">
        <v>3</v>
      </c>
      <c r="F22" s="38">
        <v>0</v>
      </c>
      <c r="G22" s="38">
        <v>0</v>
      </c>
      <c r="H22" s="38">
        <v>0</v>
      </c>
      <c r="I22" s="38">
        <v>5</v>
      </c>
      <c r="J22" s="38">
        <v>6</v>
      </c>
      <c r="K22" s="38">
        <v>3</v>
      </c>
      <c r="L22" s="38">
        <v>1</v>
      </c>
      <c r="M22" s="38">
        <v>4</v>
      </c>
      <c r="N22" s="38">
        <v>1</v>
      </c>
      <c r="O22" s="38">
        <v>0</v>
      </c>
      <c r="P22" s="38">
        <v>0</v>
      </c>
      <c r="Q22" s="38">
        <v>1</v>
      </c>
      <c r="R22" s="38">
        <v>5</v>
      </c>
      <c r="S22" s="38">
        <v>1</v>
      </c>
      <c r="T22" s="38">
        <v>1</v>
      </c>
      <c r="U22" s="38">
        <v>2</v>
      </c>
      <c r="V22" s="38">
        <v>0</v>
      </c>
      <c r="W22" s="38">
        <v>1</v>
      </c>
      <c r="X22" s="38">
        <v>0</v>
      </c>
      <c r="Y22" s="38">
        <v>3</v>
      </c>
      <c r="Z22" s="38">
        <v>0</v>
      </c>
      <c r="AA22" s="38">
        <v>5</v>
      </c>
      <c r="AB22" s="38">
        <v>6</v>
      </c>
    </row>
    <row r="23" spans="1:28">
      <c r="A23" s="72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</row>
    <row r="24" spans="1:28">
      <c r="A24" s="260" t="s">
        <v>173</v>
      </c>
      <c r="B24" s="260"/>
      <c r="C24" s="260"/>
      <c r="D24" s="260"/>
      <c r="E24" s="260"/>
      <c r="F24" s="260"/>
      <c r="G24" s="260"/>
      <c r="H24" s="260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0"/>
      <c r="Z24" s="260"/>
      <c r="AA24" s="260"/>
      <c r="AB24" s="260"/>
    </row>
    <row r="25" spans="1:28">
      <c r="A25" s="254" t="s">
        <v>141</v>
      </c>
      <c r="B25" s="253" t="s">
        <v>142</v>
      </c>
      <c r="C25" s="257" t="s">
        <v>143</v>
      </c>
      <c r="D25" s="257"/>
      <c r="E25" s="257"/>
      <c r="F25" s="257"/>
      <c r="G25" s="257"/>
      <c r="H25" s="257"/>
      <c r="I25" s="257"/>
      <c r="J25" s="257"/>
      <c r="K25" s="257"/>
      <c r="L25" s="257"/>
      <c r="M25" s="258"/>
      <c r="N25" s="259" t="s">
        <v>143</v>
      </c>
      <c r="O25" s="257"/>
      <c r="P25" s="257"/>
      <c r="Q25" s="257"/>
      <c r="R25" s="257"/>
      <c r="S25" s="257"/>
      <c r="T25" s="257"/>
      <c r="U25" s="257"/>
      <c r="V25" s="257"/>
      <c r="W25" s="257"/>
      <c r="X25" s="257"/>
      <c r="Y25" s="257"/>
      <c r="Z25" s="257"/>
      <c r="AA25" s="257"/>
      <c r="AB25" s="258"/>
    </row>
    <row r="26" spans="1:28">
      <c r="A26" s="254"/>
      <c r="B26" s="255"/>
      <c r="C26" s="257" t="s">
        <v>144</v>
      </c>
      <c r="D26" s="257"/>
      <c r="E26" s="258"/>
      <c r="F26" s="251" t="s">
        <v>145</v>
      </c>
      <c r="G26" s="251"/>
      <c r="H26" s="251"/>
      <c r="I26" s="251" t="s">
        <v>146</v>
      </c>
      <c r="J26" s="251"/>
      <c r="K26" s="251" t="s">
        <v>147</v>
      </c>
      <c r="L26" s="251"/>
      <c r="M26" s="251"/>
      <c r="N26" s="252" t="s">
        <v>148</v>
      </c>
      <c r="O26" s="252" t="s">
        <v>149</v>
      </c>
      <c r="P26" s="252" t="s">
        <v>150</v>
      </c>
      <c r="Q26" s="252" t="s">
        <v>151</v>
      </c>
      <c r="R26" s="252" t="s">
        <v>152</v>
      </c>
      <c r="S26" s="252" t="s">
        <v>153</v>
      </c>
      <c r="T26" s="252" t="s">
        <v>154</v>
      </c>
      <c r="U26" s="252" t="s">
        <v>155</v>
      </c>
      <c r="V26" s="252" t="s">
        <v>156</v>
      </c>
      <c r="W26" s="252" t="s">
        <v>157</v>
      </c>
      <c r="X26" s="252" t="s">
        <v>158</v>
      </c>
      <c r="Y26" s="252" t="s">
        <v>159</v>
      </c>
      <c r="Z26" s="252" t="s">
        <v>160</v>
      </c>
      <c r="AA26" s="252" t="s">
        <v>161</v>
      </c>
      <c r="AB26" s="252" t="s">
        <v>162</v>
      </c>
    </row>
    <row r="27" spans="1:28" ht="78" customHeight="1">
      <c r="A27" s="254"/>
      <c r="B27" s="256"/>
      <c r="C27" s="68" t="s">
        <v>163</v>
      </c>
      <c r="D27" s="69" t="s">
        <v>164</v>
      </c>
      <c r="E27" s="69" t="s">
        <v>74</v>
      </c>
      <c r="F27" s="69" t="s">
        <v>163</v>
      </c>
      <c r="G27" s="69" t="s">
        <v>164</v>
      </c>
      <c r="H27" s="69" t="s">
        <v>74</v>
      </c>
      <c r="I27" s="69" t="s">
        <v>163</v>
      </c>
      <c r="J27" s="69" t="s">
        <v>164</v>
      </c>
      <c r="K27" s="69" t="s">
        <v>163</v>
      </c>
      <c r="L27" s="69" t="s">
        <v>164</v>
      </c>
      <c r="M27" s="69" t="s">
        <v>74</v>
      </c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</row>
    <row r="28" spans="1:28">
      <c r="A28" s="70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</row>
    <row r="29" spans="1:28">
      <c r="A29" s="63" t="s">
        <v>165</v>
      </c>
      <c r="B29" s="37">
        <v>3525</v>
      </c>
      <c r="C29" s="38">
        <v>180</v>
      </c>
      <c r="D29" s="38">
        <v>104</v>
      </c>
      <c r="E29" s="38">
        <v>284</v>
      </c>
      <c r="F29" s="38">
        <v>110</v>
      </c>
      <c r="G29" s="38">
        <v>79</v>
      </c>
      <c r="H29" s="38">
        <v>189</v>
      </c>
      <c r="I29" s="38">
        <v>190</v>
      </c>
      <c r="J29" s="38">
        <v>183</v>
      </c>
      <c r="K29" s="38">
        <v>169</v>
      </c>
      <c r="L29" s="38">
        <v>254</v>
      </c>
      <c r="M29" s="38">
        <v>423</v>
      </c>
      <c r="N29" s="38">
        <v>133</v>
      </c>
      <c r="O29" s="38">
        <v>152</v>
      </c>
      <c r="P29" s="38">
        <v>99</v>
      </c>
      <c r="Q29" s="38">
        <v>110</v>
      </c>
      <c r="R29" s="38">
        <v>386</v>
      </c>
      <c r="S29" s="38">
        <v>280</v>
      </c>
      <c r="T29" s="38">
        <v>115</v>
      </c>
      <c r="U29" s="38">
        <v>140</v>
      </c>
      <c r="V29" s="38">
        <v>149</v>
      </c>
      <c r="W29" s="38">
        <v>88</v>
      </c>
      <c r="X29" s="38">
        <v>99</v>
      </c>
      <c r="Y29" s="38">
        <v>150</v>
      </c>
      <c r="Z29" s="38">
        <v>120</v>
      </c>
      <c r="AA29" s="38">
        <v>91</v>
      </c>
      <c r="AB29" s="38">
        <v>144</v>
      </c>
    </row>
    <row r="30" spans="1:28">
      <c r="A30" s="64" t="s">
        <v>166</v>
      </c>
      <c r="B30" s="37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</row>
    <row r="31" spans="1:28">
      <c r="A31" s="64" t="s">
        <v>167</v>
      </c>
      <c r="B31" s="37">
        <v>822</v>
      </c>
      <c r="C31" s="38">
        <v>107</v>
      </c>
      <c r="D31" s="38">
        <v>37</v>
      </c>
      <c r="E31" s="38">
        <v>144</v>
      </c>
      <c r="F31" s="38">
        <v>19</v>
      </c>
      <c r="G31" s="38">
        <v>15</v>
      </c>
      <c r="H31" s="38">
        <v>34</v>
      </c>
      <c r="I31" s="38">
        <v>94</v>
      </c>
      <c r="J31" s="38">
        <v>35</v>
      </c>
      <c r="K31" s="38">
        <v>69</v>
      </c>
      <c r="L31" s="39">
        <v>69</v>
      </c>
      <c r="M31" s="39">
        <v>138</v>
      </c>
      <c r="N31" s="39">
        <v>23</v>
      </c>
      <c r="O31" s="39">
        <v>45</v>
      </c>
      <c r="P31" s="39">
        <v>16</v>
      </c>
      <c r="Q31" s="39">
        <v>11</v>
      </c>
      <c r="R31" s="39">
        <v>65</v>
      </c>
      <c r="S31" s="39">
        <v>48</v>
      </c>
      <c r="T31" s="39">
        <v>16</v>
      </c>
      <c r="U31" s="39">
        <v>25</v>
      </c>
      <c r="V31" s="39">
        <v>23</v>
      </c>
      <c r="W31" s="39">
        <v>17</v>
      </c>
      <c r="X31" s="39">
        <v>12</v>
      </c>
      <c r="Y31" s="39">
        <v>28</v>
      </c>
      <c r="Z31" s="39">
        <v>15</v>
      </c>
      <c r="AA31" s="39">
        <v>9</v>
      </c>
      <c r="AB31" s="39">
        <v>24</v>
      </c>
    </row>
    <row r="32" spans="1:28" ht="28.8">
      <c r="A32" s="64" t="s">
        <v>168</v>
      </c>
      <c r="B32" s="37">
        <v>1095</v>
      </c>
      <c r="C32" s="38">
        <v>39</v>
      </c>
      <c r="D32" s="38">
        <v>31</v>
      </c>
      <c r="E32" s="38">
        <v>70</v>
      </c>
      <c r="F32" s="38">
        <v>26</v>
      </c>
      <c r="G32" s="38">
        <v>23</v>
      </c>
      <c r="H32" s="38">
        <v>49</v>
      </c>
      <c r="I32" s="38">
        <v>55</v>
      </c>
      <c r="J32" s="38">
        <v>57</v>
      </c>
      <c r="K32" s="38">
        <v>29</v>
      </c>
      <c r="L32" s="39">
        <v>79</v>
      </c>
      <c r="M32" s="39">
        <v>108</v>
      </c>
      <c r="N32" s="39">
        <v>49</v>
      </c>
      <c r="O32" s="39">
        <v>41</v>
      </c>
      <c r="P32" s="39">
        <v>34</v>
      </c>
      <c r="Q32" s="39">
        <v>40</v>
      </c>
      <c r="R32" s="39">
        <v>129</v>
      </c>
      <c r="S32" s="39">
        <v>82</v>
      </c>
      <c r="T32" s="39">
        <v>31</v>
      </c>
      <c r="U32" s="39">
        <v>46</v>
      </c>
      <c r="V32" s="39">
        <v>63</v>
      </c>
      <c r="W32" s="39">
        <v>36</v>
      </c>
      <c r="X32" s="39">
        <v>33</v>
      </c>
      <c r="Y32" s="39">
        <v>46</v>
      </c>
      <c r="Z32" s="39">
        <v>47</v>
      </c>
      <c r="AA32" s="39">
        <v>28</v>
      </c>
      <c r="AB32" s="39">
        <v>51</v>
      </c>
    </row>
    <row r="33" spans="1:29" ht="28.8">
      <c r="A33" s="64" t="s">
        <v>169</v>
      </c>
      <c r="B33" s="37">
        <v>698</v>
      </c>
      <c r="C33" s="38">
        <v>15</v>
      </c>
      <c r="D33" s="38">
        <v>18</v>
      </c>
      <c r="E33" s="38">
        <v>33</v>
      </c>
      <c r="F33" s="38">
        <v>38</v>
      </c>
      <c r="G33" s="38">
        <v>22</v>
      </c>
      <c r="H33" s="38">
        <v>60</v>
      </c>
      <c r="I33" s="38">
        <v>21</v>
      </c>
      <c r="J33" s="38">
        <v>37</v>
      </c>
      <c r="K33" s="38">
        <v>34</v>
      </c>
      <c r="L33" s="39">
        <v>33</v>
      </c>
      <c r="M33" s="39">
        <v>67</v>
      </c>
      <c r="N33" s="39">
        <v>30</v>
      </c>
      <c r="O33" s="39">
        <v>23</v>
      </c>
      <c r="P33" s="39">
        <v>26</v>
      </c>
      <c r="Q33" s="39">
        <v>30</v>
      </c>
      <c r="R33" s="39">
        <v>91</v>
      </c>
      <c r="S33" s="39">
        <v>72</v>
      </c>
      <c r="T33" s="39">
        <v>32</v>
      </c>
      <c r="U33" s="39">
        <v>23</v>
      </c>
      <c r="V33" s="39">
        <v>28</v>
      </c>
      <c r="W33" s="39">
        <v>13</v>
      </c>
      <c r="X33" s="39">
        <v>20</v>
      </c>
      <c r="Y33" s="39">
        <v>34</v>
      </c>
      <c r="Z33" s="39">
        <v>12</v>
      </c>
      <c r="AA33" s="39">
        <v>19</v>
      </c>
      <c r="AB33" s="39">
        <v>27</v>
      </c>
    </row>
    <row r="34" spans="1:29" ht="28.8">
      <c r="A34" s="64" t="s">
        <v>170</v>
      </c>
      <c r="B34" s="37">
        <v>818</v>
      </c>
      <c r="C34" s="38">
        <v>14</v>
      </c>
      <c r="D34" s="38">
        <v>14</v>
      </c>
      <c r="E34" s="38">
        <v>28</v>
      </c>
      <c r="F34" s="38">
        <v>26</v>
      </c>
      <c r="G34" s="38">
        <v>19</v>
      </c>
      <c r="H34" s="38">
        <v>45</v>
      </c>
      <c r="I34" s="38">
        <v>15</v>
      </c>
      <c r="J34" s="38">
        <v>44</v>
      </c>
      <c r="K34" s="38">
        <v>29</v>
      </c>
      <c r="L34" s="39">
        <v>67</v>
      </c>
      <c r="M34" s="39">
        <v>96</v>
      </c>
      <c r="N34" s="39">
        <v>28</v>
      </c>
      <c r="O34" s="39">
        <v>37</v>
      </c>
      <c r="P34" s="39">
        <v>23</v>
      </c>
      <c r="Q34" s="39">
        <v>24</v>
      </c>
      <c r="R34" s="39">
        <v>94</v>
      </c>
      <c r="S34" s="39">
        <v>70</v>
      </c>
      <c r="T34" s="39">
        <v>33</v>
      </c>
      <c r="U34" s="39">
        <v>42</v>
      </c>
      <c r="V34" s="39">
        <v>34</v>
      </c>
      <c r="W34" s="39">
        <v>19</v>
      </c>
      <c r="X34" s="39">
        <v>34</v>
      </c>
      <c r="Y34" s="39">
        <v>39</v>
      </c>
      <c r="Z34" s="39">
        <v>43</v>
      </c>
      <c r="AA34" s="39">
        <v>31</v>
      </c>
      <c r="AB34" s="39">
        <v>39</v>
      </c>
    </row>
    <row r="35" spans="1:29">
      <c r="A35" s="64" t="s">
        <v>171</v>
      </c>
      <c r="B35" s="37">
        <v>92</v>
      </c>
      <c r="C35" s="38">
        <v>5</v>
      </c>
      <c r="D35" s="38">
        <v>4</v>
      </c>
      <c r="E35" s="38">
        <v>9</v>
      </c>
      <c r="F35" s="38">
        <v>1</v>
      </c>
      <c r="G35" s="38">
        <v>0</v>
      </c>
      <c r="H35" s="38">
        <v>1</v>
      </c>
      <c r="I35" s="38">
        <v>5</v>
      </c>
      <c r="J35" s="38">
        <v>10</v>
      </c>
      <c r="K35" s="38">
        <v>8</v>
      </c>
      <c r="L35" s="39">
        <v>6</v>
      </c>
      <c r="M35" s="39">
        <v>14</v>
      </c>
      <c r="N35" s="39">
        <v>3</v>
      </c>
      <c r="O35" s="39">
        <v>6</v>
      </c>
      <c r="P35" s="39">
        <v>0</v>
      </c>
      <c r="Q35" s="39">
        <v>5</v>
      </c>
      <c r="R35" s="39">
        <v>7</v>
      </c>
      <c r="S35" s="39">
        <v>8</v>
      </c>
      <c r="T35" s="39">
        <v>3</v>
      </c>
      <c r="U35" s="39">
        <v>4</v>
      </c>
      <c r="V35" s="39">
        <v>1</v>
      </c>
      <c r="W35" s="39">
        <v>3</v>
      </c>
      <c r="X35" s="39">
        <v>0</v>
      </c>
      <c r="Y35" s="39">
        <v>3</v>
      </c>
      <c r="Z35" s="39">
        <v>3</v>
      </c>
      <c r="AA35" s="39">
        <v>4</v>
      </c>
      <c r="AB35" s="39">
        <v>3</v>
      </c>
    </row>
    <row r="36" spans="1:29">
      <c r="A36" s="65"/>
      <c r="B36" s="37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</row>
    <row r="37" spans="1:29">
      <c r="A37" s="66" t="s">
        <v>172</v>
      </c>
      <c r="B37" s="37">
        <v>2118</v>
      </c>
      <c r="C37" s="38">
        <v>123</v>
      </c>
      <c r="D37" s="38">
        <v>64</v>
      </c>
      <c r="E37" s="38">
        <v>187</v>
      </c>
      <c r="F37" s="38">
        <v>68</v>
      </c>
      <c r="G37" s="38">
        <v>49</v>
      </c>
      <c r="H37" s="38">
        <v>117</v>
      </c>
      <c r="I37" s="38">
        <v>129</v>
      </c>
      <c r="J37" s="38">
        <v>104</v>
      </c>
      <c r="K37" s="38">
        <v>95</v>
      </c>
      <c r="L37" s="38">
        <v>130</v>
      </c>
      <c r="M37" s="38">
        <v>225</v>
      </c>
      <c r="N37" s="38">
        <v>72</v>
      </c>
      <c r="O37" s="38">
        <v>100</v>
      </c>
      <c r="P37" s="38">
        <v>69</v>
      </c>
      <c r="Q37" s="38">
        <v>61</v>
      </c>
      <c r="R37" s="38">
        <v>213</v>
      </c>
      <c r="S37" s="38">
        <v>175</v>
      </c>
      <c r="T37" s="38">
        <v>79</v>
      </c>
      <c r="U37" s="38">
        <v>87</v>
      </c>
      <c r="V37" s="38">
        <v>85</v>
      </c>
      <c r="W37" s="38">
        <v>53</v>
      </c>
      <c r="X37" s="38">
        <v>63</v>
      </c>
      <c r="Y37" s="38">
        <v>96</v>
      </c>
      <c r="Z37" s="38">
        <v>65</v>
      </c>
      <c r="AA37" s="38">
        <v>50</v>
      </c>
      <c r="AB37" s="38">
        <v>88</v>
      </c>
    </row>
    <row r="38" spans="1:29">
      <c r="A38" s="67" t="s">
        <v>166</v>
      </c>
      <c r="B38" s="37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</row>
    <row r="39" spans="1:29">
      <c r="A39" s="64" t="s">
        <v>167</v>
      </c>
      <c r="B39" s="37">
        <v>626</v>
      </c>
      <c r="C39" s="38">
        <v>78</v>
      </c>
      <c r="D39" s="38">
        <v>31</v>
      </c>
      <c r="E39" s="38">
        <v>109</v>
      </c>
      <c r="F39" s="38">
        <v>11</v>
      </c>
      <c r="G39" s="38">
        <v>11</v>
      </c>
      <c r="H39" s="38">
        <v>22</v>
      </c>
      <c r="I39" s="38">
        <v>72</v>
      </c>
      <c r="J39" s="38">
        <v>24</v>
      </c>
      <c r="K39" s="38">
        <v>45</v>
      </c>
      <c r="L39" s="38">
        <v>53</v>
      </c>
      <c r="M39" s="38">
        <v>98</v>
      </c>
      <c r="N39" s="38">
        <v>21</v>
      </c>
      <c r="O39" s="38">
        <v>33</v>
      </c>
      <c r="P39" s="38">
        <v>10</v>
      </c>
      <c r="Q39" s="38">
        <v>5</v>
      </c>
      <c r="R39" s="38">
        <v>46</v>
      </c>
      <c r="S39" s="38">
        <v>41</v>
      </c>
      <c r="T39" s="38">
        <v>14</v>
      </c>
      <c r="U39" s="38">
        <v>23</v>
      </c>
      <c r="V39" s="38">
        <v>20</v>
      </c>
      <c r="W39" s="38">
        <v>12</v>
      </c>
      <c r="X39" s="38">
        <v>10</v>
      </c>
      <c r="Y39" s="38">
        <v>27</v>
      </c>
      <c r="Z39" s="38">
        <v>12</v>
      </c>
      <c r="AA39" s="38">
        <v>8</v>
      </c>
      <c r="AB39" s="38">
        <v>19</v>
      </c>
    </row>
    <row r="40" spans="1:29" ht="28.8">
      <c r="A40" s="64" t="s">
        <v>168</v>
      </c>
      <c r="B40" s="37">
        <v>622</v>
      </c>
      <c r="C40" s="38">
        <v>22</v>
      </c>
      <c r="D40" s="38">
        <v>19</v>
      </c>
      <c r="E40" s="38">
        <v>41</v>
      </c>
      <c r="F40" s="38">
        <v>17</v>
      </c>
      <c r="G40" s="38">
        <v>12</v>
      </c>
      <c r="H40" s="38">
        <v>29</v>
      </c>
      <c r="I40" s="38">
        <v>33</v>
      </c>
      <c r="J40" s="38">
        <v>28</v>
      </c>
      <c r="K40" s="38">
        <v>17</v>
      </c>
      <c r="L40" s="38">
        <v>35</v>
      </c>
      <c r="M40" s="38">
        <v>52</v>
      </c>
      <c r="N40" s="38">
        <v>21</v>
      </c>
      <c r="O40" s="38">
        <v>29</v>
      </c>
      <c r="P40" s="38">
        <v>27</v>
      </c>
      <c r="Q40" s="38">
        <v>21</v>
      </c>
      <c r="R40" s="38">
        <v>70</v>
      </c>
      <c r="S40" s="38">
        <v>51</v>
      </c>
      <c r="T40" s="38">
        <v>23</v>
      </c>
      <c r="U40" s="38">
        <v>28</v>
      </c>
      <c r="V40" s="38">
        <v>32</v>
      </c>
      <c r="W40" s="38">
        <v>20</v>
      </c>
      <c r="X40" s="38">
        <v>18</v>
      </c>
      <c r="Y40" s="38">
        <v>28</v>
      </c>
      <c r="Z40" s="38">
        <v>26</v>
      </c>
      <c r="AA40" s="38">
        <v>15</v>
      </c>
      <c r="AB40" s="38">
        <v>30</v>
      </c>
    </row>
    <row r="41" spans="1:29" ht="28.8">
      <c r="A41" s="64" t="s">
        <v>169</v>
      </c>
      <c r="B41" s="37">
        <v>468</v>
      </c>
      <c r="C41" s="38">
        <v>12</v>
      </c>
      <c r="D41" s="38">
        <v>12</v>
      </c>
      <c r="E41" s="38">
        <v>24</v>
      </c>
      <c r="F41" s="38">
        <v>27</v>
      </c>
      <c r="G41" s="38">
        <v>15</v>
      </c>
      <c r="H41" s="38">
        <v>42</v>
      </c>
      <c r="I41" s="38">
        <v>13</v>
      </c>
      <c r="J41" s="38">
        <v>28</v>
      </c>
      <c r="K41" s="38">
        <v>19</v>
      </c>
      <c r="L41" s="38">
        <v>16</v>
      </c>
      <c r="M41" s="38">
        <v>35</v>
      </c>
      <c r="N41" s="38">
        <v>20</v>
      </c>
      <c r="O41" s="38">
        <v>16</v>
      </c>
      <c r="P41" s="38">
        <v>19</v>
      </c>
      <c r="Q41" s="38">
        <v>20</v>
      </c>
      <c r="R41" s="38">
        <v>54</v>
      </c>
      <c r="S41" s="38">
        <v>51</v>
      </c>
      <c r="T41" s="38">
        <v>22</v>
      </c>
      <c r="U41" s="38">
        <v>19</v>
      </c>
      <c r="V41" s="38">
        <v>13</v>
      </c>
      <c r="W41" s="38">
        <v>10</v>
      </c>
      <c r="X41" s="38">
        <v>15</v>
      </c>
      <c r="Y41" s="38">
        <v>21</v>
      </c>
      <c r="Z41" s="38">
        <v>9</v>
      </c>
      <c r="AA41" s="38">
        <v>17</v>
      </c>
      <c r="AB41" s="38">
        <v>20</v>
      </c>
    </row>
    <row r="42" spans="1:29" ht="28.8">
      <c r="A42" s="64" t="s">
        <v>170</v>
      </c>
      <c r="B42" s="37">
        <v>374</v>
      </c>
      <c r="C42" s="38">
        <v>10</v>
      </c>
      <c r="D42" s="38">
        <v>1</v>
      </c>
      <c r="E42" s="38">
        <v>11</v>
      </c>
      <c r="F42" s="38">
        <v>12</v>
      </c>
      <c r="G42" s="38">
        <v>11</v>
      </c>
      <c r="H42" s="38">
        <v>23</v>
      </c>
      <c r="I42" s="38">
        <v>10</v>
      </c>
      <c r="J42" s="38">
        <v>19</v>
      </c>
      <c r="K42" s="38">
        <v>12</v>
      </c>
      <c r="L42" s="38">
        <v>24</v>
      </c>
      <c r="M42" s="38">
        <v>36</v>
      </c>
      <c r="N42" s="38">
        <v>10</v>
      </c>
      <c r="O42" s="38">
        <v>21</v>
      </c>
      <c r="P42" s="38">
        <v>13</v>
      </c>
      <c r="Q42" s="38">
        <v>13</v>
      </c>
      <c r="R42" s="38">
        <v>42</v>
      </c>
      <c r="S42" s="38">
        <v>28</v>
      </c>
      <c r="T42" s="38">
        <v>19</v>
      </c>
      <c r="U42" s="38">
        <v>17</v>
      </c>
      <c r="V42" s="38">
        <v>19</v>
      </c>
      <c r="W42" s="38">
        <v>11</v>
      </c>
      <c r="X42" s="38">
        <v>20</v>
      </c>
      <c r="Y42" s="38">
        <v>18</v>
      </c>
      <c r="Z42" s="38">
        <v>17</v>
      </c>
      <c r="AA42" s="38">
        <v>8</v>
      </c>
      <c r="AB42" s="38">
        <v>19</v>
      </c>
    </row>
    <row r="43" spans="1:29">
      <c r="A43" s="64" t="s">
        <v>171</v>
      </c>
      <c r="B43" s="37">
        <v>28</v>
      </c>
      <c r="C43" s="38">
        <v>1</v>
      </c>
      <c r="D43" s="38">
        <v>1</v>
      </c>
      <c r="E43" s="38">
        <v>2</v>
      </c>
      <c r="F43" s="38">
        <v>1</v>
      </c>
      <c r="G43" s="38">
        <v>0</v>
      </c>
      <c r="H43" s="38">
        <v>1</v>
      </c>
      <c r="I43" s="38">
        <v>1</v>
      </c>
      <c r="J43" s="38">
        <v>5</v>
      </c>
      <c r="K43" s="38">
        <v>2</v>
      </c>
      <c r="L43" s="38">
        <v>2</v>
      </c>
      <c r="M43" s="38">
        <v>4</v>
      </c>
      <c r="N43" s="38">
        <v>0</v>
      </c>
      <c r="O43" s="38">
        <v>1</v>
      </c>
      <c r="P43" s="38">
        <v>0</v>
      </c>
      <c r="Q43" s="38">
        <v>2</v>
      </c>
      <c r="R43" s="38">
        <v>1</v>
      </c>
      <c r="S43" s="38">
        <v>4</v>
      </c>
      <c r="T43" s="38">
        <v>1</v>
      </c>
      <c r="U43" s="38">
        <v>0</v>
      </c>
      <c r="V43" s="38">
        <v>1</v>
      </c>
      <c r="W43" s="38">
        <v>0</v>
      </c>
      <c r="X43" s="38">
        <v>0</v>
      </c>
      <c r="Y43" s="38">
        <v>2</v>
      </c>
      <c r="Z43" s="38">
        <v>1</v>
      </c>
      <c r="AA43" s="38">
        <v>2</v>
      </c>
      <c r="AB43" s="38">
        <v>0</v>
      </c>
    </row>
    <row r="44" spans="1:29">
      <c r="A44" s="72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</row>
    <row r="45" spans="1:29">
      <c r="A45" s="262" t="s">
        <v>174</v>
      </c>
      <c r="B45" s="262"/>
      <c r="C45" s="262"/>
      <c r="D45" s="262"/>
      <c r="E45" s="262"/>
      <c r="F45" s="262"/>
      <c r="G45" s="262"/>
      <c r="H45" s="262"/>
      <c r="I45" s="262"/>
      <c r="J45" s="262"/>
      <c r="K45" s="262"/>
      <c r="L45" s="262"/>
      <c r="M45" s="262"/>
      <c r="N45" s="262"/>
      <c r="O45" s="262"/>
      <c r="P45" s="262"/>
      <c r="Q45" s="262"/>
      <c r="R45" s="262"/>
      <c r="S45" s="262"/>
      <c r="T45" s="262"/>
      <c r="U45" s="262"/>
      <c r="V45" s="262"/>
      <c r="W45" s="262"/>
      <c r="X45" s="262"/>
      <c r="Y45" s="262"/>
      <c r="Z45" s="262"/>
      <c r="AA45" s="262"/>
      <c r="AB45" s="262"/>
      <c r="AC45" s="40"/>
    </row>
    <row r="46" spans="1:29">
      <c r="A46" s="263" t="s">
        <v>141</v>
      </c>
      <c r="B46" s="264" t="s">
        <v>142</v>
      </c>
      <c r="C46" s="251" t="s">
        <v>143</v>
      </c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 t="s">
        <v>143</v>
      </c>
      <c r="O46" s="251"/>
      <c r="P46" s="251"/>
      <c r="Q46" s="251"/>
      <c r="R46" s="251"/>
      <c r="S46" s="251"/>
      <c r="T46" s="251"/>
      <c r="U46" s="251"/>
      <c r="V46" s="251"/>
      <c r="W46" s="251"/>
      <c r="X46" s="251"/>
      <c r="Y46" s="251"/>
      <c r="Z46" s="251"/>
      <c r="AA46" s="251"/>
      <c r="AB46" s="251"/>
    </row>
    <row r="47" spans="1:29">
      <c r="A47" s="263"/>
      <c r="B47" s="264"/>
      <c r="C47" s="251" t="s">
        <v>144</v>
      </c>
      <c r="D47" s="251"/>
      <c r="E47" s="251"/>
      <c r="F47" s="251" t="s">
        <v>145</v>
      </c>
      <c r="G47" s="251"/>
      <c r="H47" s="251"/>
      <c r="I47" s="251" t="s">
        <v>146</v>
      </c>
      <c r="J47" s="251"/>
      <c r="K47" s="251" t="s">
        <v>147</v>
      </c>
      <c r="L47" s="251"/>
      <c r="M47" s="251"/>
      <c r="N47" s="252" t="s">
        <v>148</v>
      </c>
      <c r="O47" s="252" t="s">
        <v>149</v>
      </c>
      <c r="P47" s="252" t="s">
        <v>150</v>
      </c>
      <c r="Q47" s="252" t="s">
        <v>151</v>
      </c>
      <c r="R47" s="252" t="s">
        <v>152</v>
      </c>
      <c r="S47" s="252" t="s">
        <v>153</v>
      </c>
      <c r="T47" s="252" t="s">
        <v>154</v>
      </c>
      <c r="U47" s="252" t="s">
        <v>155</v>
      </c>
      <c r="V47" s="252" t="s">
        <v>156</v>
      </c>
      <c r="W47" s="252" t="s">
        <v>157</v>
      </c>
      <c r="X47" s="252" t="s">
        <v>158</v>
      </c>
      <c r="Y47" s="252" t="s">
        <v>159</v>
      </c>
      <c r="Z47" s="252" t="s">
        <v>160</v>
      </c>
      <c r="AA47" s="252" t="s">
        <v>161</v>
      </c>
      <c r="AB47" s="252" t="s">
        <v>162</v>
      </c>
    </row>
    <row r="48" spans="1:29" ht="84" customHeight="1">
      <c r="A48" s="263"/>
      <c r="B48" s="264"/>
      <c r="C48" s="74" t="s">
        <v>163</v>
      </c>
      <c r="D48" s="74" t="s">
        <v>164</v>
      </c>
      <c r="E48" s="74" t="s">
        <v>74</v>
      </c>
      <c r="F48" s="74" t="s">
        <v>163</v>
      </c>
      <c r="G48" s="74" t="s">
        <v>164</v>
      </c>
      <c r="H48" s="74" t="s">
        <v>74</v>
      </c>
      <c r="I48" s="74" t="s">
        <v>163</v>
      </c>
      <c r="J48" s="74" t="s">
        <v>164</v>
      </c>
      <c r="K48" s="74" t="s">
        <v>163</v>
      </c>
      <c r="L48" s="74" t="s">
        <v>164</v>
      </c>
      <c r="M48" s="74" t="s">
        <v>74</v>
      </c>
      <c r="N48" s="252"/>
      <c r="O48" s="252"/>
      <c r="P48" s="252"/>
      <c r="Q48" s="252"/>
      <c r="R48" s="252"/>
      <c r="S48" s="252"/>
      <c r="T48" s="252"/>
      <c r="U48" s="252"/>
      <c r="V48" s="252"/>
      <c r="W48" s="252"/>
      <c r="X48" s="252"/>
      <c r="Y48" s="252"/>
      <c r="Z48" s="252"/>
      <c r="AA48" s="252"/>
      <c r="AB48" s="252"/>
    </row>
    <row r="49" spans="1:28">
      <c r="A49" s="70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</row>
    <row r="50" spans="1:28">
      <c r="A50" s="63" t="s">
        <v>165</v>
      </c>
      <c r="B50" s="37">
        <v>2367</v>
      </c>
      <c r="C50" s="38">
        <v>166</v>
      </c>
      <c r="D50" s="38">
        <v>93</v>
      </c>
      <c r="E50" s="38">
        <v>259</v>
      </c>
      <c r="F50" s="38">
        <v>63</v>
      </c>
      <c r="G50" s="38">
        <v>58</v>
      </c>
      <c r="H50" s="38">
        <v>121</v>
      </c>
      <c r="I50" s="38">
        <v>115</v>
      </c>
      <c r="J50" s="38">
        <v>112</v>
      </c>
      <c r="K50" s="38">
        <v>114</v>
      </c>
      <c r="L50" s="38">
        <v>176</v>
      </c>
      <c r="M50" s="38">
        <v>290</v>
      </c>
      <c r="N50" s="38">
        <v>99</v>
      </c>
      <c r="O50" s="38">
        <v>70</v>
      </c>
      <c r="P50" s="38">
        <v>67</v>
      </c>
      <c r="Q50" s="38">
        <v>77</v>
      </c>
      <c r="R50" s="38">
        <v>267</v>
      </c>
      <c r="S50" s="38">
        <v>128</v>
      </c>
      <c r="T50" s="38">
        <v>84</v>
      </c>
      <c r="U50" s="38">
        <v>101</v>
      </c>
      <c r="V50" s="38">
        <v>131</v>
      </c>
      <c r="W50" s="38">
        <v>54</v>
      </c>
      <c r="X50" s="38">
        <v>75</v>
      </c>
      <c r="Y50" s="38">
        <v>97</v>
      </c>
      <c r="Z50" s="38">
        <v>89</v>
      </c>
      <c r="AA50" s="38">
        <v>55</v>
      </c>
      <c r="AB50" s="38">
        <v>76</v>
      </c>
    </row>
    <row r="51" spans="1:28">
      <c r="A51" s="64" t="s">
        <v>166</v>
      </c>
      <c r="B51" s="37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</row>
    <row r="52" spans="1:28">
      <c r="A52" s="64" t="s">
        <v>167</v>
      </c>
      <c r="B52" s="37">
        <v>536</v>
      </c>
      <c r="C52" s="38">
        <v>78</v>
      </c>
      <c r="D52" s="38">
        <v>30</v>
      </c>
      <c r="E52" s="38">
        <v>108</v>
      </c>
      <c r="F52" s="38">
        <v>12</v>
      </c>
      <c r="G52" s="38">
        <v>6</v>
      </c>
      <c r="H52" s="38">
        <v>18</v>
      </c>
      <c r="I52" s="38">
        <v>57</v>
      </c>
      <c r="J52" s="38">
        <v>31</v>
      </c>
      <c r="K52" s="38">
        <v>36</v>
      </c>
      <c r="L52" s="39">
        <v>37</v>
      </c>
      <c r="M52" s="39">
        <v>73</v>
      </c>
      <c r="N52" s="39">
        <v>30</v>
      </c>
      <c r="O52" s="39">
        <v>13</v>
      </c>
      <c r="P52" s="39">
        <v>9</v>
      </c>
      <c r="Q52" s="39">
        <v>9</v>
      </c>
      <c r="R52" s="39">
        <v>42</v>
      </c>
      <c r="S52" s="39">
        <v>20</v>
      </c>
      <c r="T52" s="39">
        <v>11</v>
      </c>
      <c r="U52" s="39">
        <v>22</v>
      </c>
      <c r="V52" s="39">
        <v>20</v>
      </c>
      <c r="W52" s="39">
        <v>12</v>
      </c>
      <c r="X52" s="39">
        <v>7</v>
      </c>
      <c r="Y52" s="39">
        <v>20</v>
      </c>
      <c r="Z52" s="39">
        <v>13</v>
      </c>
      <c r="AA52" s="39">
        <v>11</v>
      </c>
      <c r="AB52" s="39">
        <v>10</v>
      </c>
    </row>
    <row r="53" spans="1:28" ht="28.8">
      <c r="A53" s="64" t="s">
        <v>168</v>
      </c>
      <c r="B53" s="37">
        <v>815</v>
      </c>
      <c r="C53" s="38">
        <v>35</v>
      </c>
      <c r="D53" s="38">
        <v>31</v>
      </c>
      <c r="E53" s="38">
        <v>66</v>
      </c>
      <c r="F53" s="38">
        <v>24</v>
      </c>
      <c r="G53" s="38">
        <v>23</v>
      </c>
      <c r="H53" s="38">
        <v>47</v>
      </c>
      <c r="I53" s="38">
        <v>29</v>
      </c>
      <c r="J53" s="38">
        <v>29</v>
      </c>
      <c r="K53" s="38">
        <v>38</v>
      </c>
      <c r="L53" s="39">
        <v>58</v>
      </c>
      <c r="M53" s="39">
        <v>96</v>
      </c>
      <c r="N53" s="39">
        <v>36</v>
      </c>
      <c r="O53" s="39">
        <v>27</v>
      </c>
      <c r="P53" s="39">
        <v>27</v>
      </c>
      <c r="Q53" s="39">
        <v>30</v>
      </c>
      <c r="R53" s="39">
        <v>105</v>
      </c>
      <c r="S53" s="39">
        <v>43</v>
      </c>
      <c r="T53" s="39">
        <v>30</v>
      </c>
      <c r="U53" s="39">
        <v>35</v>
      </c>
      <c r="V53" s="39">
        <v>66</v>
      </c>
      <c r="W53" s="39">
        <v>16</v>
      </c>
      <c r="X53" s="39">
        <v>27</v>
      </c>
      <c r="Y53" s="39">
        <v>30</v>
      </c>
      <c r="Z53" s="39">
        <v>31</v>
      </c>
      <c r="AA53" s="39">
        <v>14</v>
      </c>
      <c r="AB53" s="39">
        <v>31</v>
      </c>
    </row>
    <row r="54" spans="1:28" ht="28.8">
      <c r="A54" s="64" t="s">
        <v>169</v>
      </c>
      <c r="B54" s="37">
        <v>504</v>
      </c>
      <c r="C54" s="38">
        <v>26</v>
      </c>
      <c r="D54" s="38">
        <v>17</v>
      </c>
      <c r="E54" s="38">
        <v>43</v>
      </c>
      <c r="F54" s="38">
        <v>17</v>
      </c>
      <c r="G54" s="38">
        <v>20</v>
      </c>
      <c r="H54" s="38">
        <v>37</v>
      </c>
      <c r="I54" s="38">
        <v>19</v>
      </c>
      <c r="J54" s="38">
        <v>35</v>
      </c>
      <c r="K54" s="38">
        <v>29</v>
      </c>
      <c r="L54" s="39">
        <v>32</v>
      </c>
      <c r="M54" s="39">
        <v>61</v>
      </c>
      <c r="N54" s="39">
        <v>11</v>
      </c>
      <c r="O54" s="39">
        <v>17</v>
      </c>
      <c r="P54" s="39">
        <v>9</v>
      </c>
      <c r="Q54" s="39">
        <v>17</v>
      </c>
      <c r="R54" s="39">
        <v>67</v>
      </c>
      <c r="S54" s="39">
        <v>33</v>
      </c>
      <c r="T54" s="39">
        <v>14</v>
      </c>
      <c r="U54" s="39">
        <v>19</v>
      </c>
      <c r="V54" s="39">
        <v>19</v>
      </c>
      <c r="W54" s="39">
        <v>13</v>
      </c>
      <c r="X54" s="39">
        <v>13</v>
      </c>
      <c r="Y54" s="39">
        <v>27</v>
      </c>
      <c r="Z54" s="39">
        <v>18</v>
      </c>
      <c r="AA54" s="39">
        <v>18</v>
      </c>
      <c r="AB54" s="39">
        <v>14</v>
      </c>
    </row>
    <row r="55" spans="1:28" ht="28.8">
      <c r="A55" s="64" t="s">
        <v>170</v>
      </c>
      <c r="B55" s="37">
        <v>461</v>
      </c>
      <c r="C55" s="38">
        <v>21</v>
      </c>
      <c r="D55" s="38">
        <v>14</v>
      </c>
      <c r="E55" s="38">
        <v>35</v>
      </c>
      <c r="F55" s="38">
        <v>10</v>
      </c>
      <c r="G55" s="38">
        <v>9</v>
      </c>
      <c r="H55" s="38">
        <v>19</v>
      </c>
      <c r="I55" s="38">
        <v>7</v>
      </c>
      <c r="J55" s="38">
        <v>16</v>
      </c>
      <c r="K55" s="38">
        <v>5</v>
      </c>
      <c r="L55" s="39">
        <v>43</v>
      </c>
      <c r="M55" s="39">
        <v>48</v>
      </c>
      <c r="N55" s="39">
        <v>18</v>
      </c>
      <c r="O55" s="39">
        <v>12</v>
      </c>
      <c r="P55" s="39">
        <v>22</v>
      </c>
      <c r="Q55" s="39">
        <v>18</v>
      </c>
      <c r="R55" s="39">
        <v>49</v>
      </c>
      <c r="S55" s="39">
        <v>30</v>
      </c>
      <c r="T55" s="39">
        <v>26</v>
      </c>
      <c r="U55" s="39">
        <v>22</v>
      </c>
      <c r="V55" s="39">
        <v>26</v>
      </c>
      <c r="W55" s="39">
        <v>12</v>
      </c>
      <c r="X55" s="39">
        <v>27</v>
      </c>
      <c r="Y55" s="39">
        <v>19</v>
      </c>
      <c r="Z55" s="39">
        <v>24</v>
      </c>
      <c r="AA55" s="39">
        <v>11</v>
      </c>
      <c r="AB55" s="39">
        <v>20</v>
      </c>
    </row>
    <row r="56" spans="1:28">
      <c r="A56" s="64" t="s">
        <v>171</v>
      </c>
      <c r="B56" s="37">
        <v>51</v>
      </c>
      <c r="C56" s="38">
        <v>6</v>
      </c>
      <c r="D56" s="38">
        <v>1</v>
      </c>
      <c r="E56" s="38">
        <v>7</v>
      </c>
      <c r="F56" s="38">
        <v>0</v>
      </c>
      <c r="G56" s="38">
        <v>0</v>
      </c>
      <c r="H56" s="38">
        <v>0</v>
      </c>
      <c r="I56" s="38">
        <v>3</v>
      </c>
      <c r="J56" s="38">
        <v>1</v>
      </c>
      <c r="K56" s="38">
        <v>6</v>
      </c>
      <c r="L56" s="39">
        <v>6</v>
      </c>
      <c r="M56" s="39">
        <v>12</v>
      </c>
      <c r="N56" s="39">
        <v>4</v>
      </c>
      <c r="O56" s="39">
        <v>1</v>
      </c>
      <c r="P56" s="39">
        <v>0</v>
      </c>
      <c r="Q56" s="39">
        <v>3</v>
      </c>
      <c r="R56" s="39">
        <v>4</v>
      </c>
      <c r="S56" s="39">
        <v>2</v>
      </c>
      <c r="T56" s="39">
        <v>3</v>
      </c>
      <c r="U56" s="39">
        <v>3</v>
      </c>
      <c r="V56" s="39">
        <v>0</v>
      </c>
      <c r="W56" s="39">
        <v>1</v>
      </c>
      <c r="X56" s="39">
        <v>1</v>
      </c>
      <c r="Y56" s="39">
        <v>1</v>
      </c>
      <c r="Z56" s="39">
        <v>3</v>
      </c>
      <c r="AA56" s="39">
        <v>1</v>
      </c>
      <c r="AB56" s="39">
        <v>1</v>
      </c>
    </row>
    <row r="57" spans="1:28">
      <c r="A57" s="65"/>
      <c r="B57" s="37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</row>
    <row r="58" spans="1:28">
      <c r="A58" s="66" t="s">
        <v>172</v>
      </c>
      <c r="B58" s="37">
        <v>1466</v>
      </c>
      <c r="C58" s="38">
        <v>112</v>
      </c>
      <c r="D58" s="38">
        <v>63</v>
      </c>
      <c r="E58" s="38">
        <v>175</v>
      </c>
      <c r="F58" s="38">
        <v>47</v>
      </c>
      <c r="G58" s="38">
        <v>39</v>
      </c>
      <c r="H58" s="38">
        <v>86</v>
      </c>
      <c r="I58" s="38">
        <v>78</v>
      </c>
      <c r="J58" s="38">
        <v>63</v>
      </c>
      <c r="K58" s="38">
        <v>75</v>
      </c>
      <c r="L58" s="38">
        <v>116</v>
      </c>
      <c r="M58" s="38">
        <v>191</v>
      </c>
      <c r="N58" s="38">
        <v>54</v>
      </c>
      <c r="O58" s="38">
        <v>48</v>
      </c>
      <c r="P58" s="38">
        <v>40</v>
      </c>
      <c r="Q58" s="38">
        <v>49</v>
      </c>
      <c r="R58" s="38">
        <v>148</v>
      </c>
      <c r="S58" s="38">
        <v>85</v>
      </c>
      <c r="T58" s="38">
        <v>55</v>
      </c>
      <c r="U58" s="38">
        <v>59</v>
      </c>
      <c r="V58" s="38">
        <v>58</v>
      </c>
      <c r="W58" s="38">
        <v>38</v>
      </c>
      <c r="X58" s="38">
        <v>48</v>
      </c>
      <c r="Y58" s="38">
        <v>61</v>
      </c>
      <c r="Z58" s="38">
        <v>46</v>
      </c>
      <c r="AA58" s="38">
        <v>38</v>
      </c>
      <c r="AB58" s="38">
        <v>46</v>
      </c>
    </row>
    <row r="59" spans="1:28">
      <c r="A59" s="67" t="s">
        <v>166</v>
      </c>
      <c r="B59" s="37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</row>
    <row r="60" spans="1:28">
      <c r="A60" s="64" t="s">
        <v>167</v>
      </c>
      <c r="B60" s="37">
        <v>371</v>
      </c>
      <c r="C60" s="38">
        <v>55</v>
      </c>
      <c r="D60" s="38">
        <v>25</v>
      </c>
      <c r="E60" s="38">
        <v>80</v>
      </c>
      <c r="F60" s="38">
        <v>8</v>
      </c>
      <c r="G60" s="38">
        <v>5</v>
      </c>
      <c r="H60" s="38">
        <v>13</v>
      </c>
      <c r="I60" s="38">
        <v>43</v>
      </c>
      <c r="J60" s="38">
        <v>18</v>
      </c>
      <c r="K60" s="38">
        <v>24</v>
      </c>
      <c r="L60" s="38">
        <v>29</v>
      </c>
      <c r="M60" s="38">
        <v>53</v>
      </c>
      <c r="N60" s="38">
        <v>20</v>
      </c>
      <c r="O60" s="38">
        <v>6</v>
      </c>
      <c r="P60" s="38">
        <v>6</v>
      </c>
      <c r="Q60" s="38">
        <v>4</v>
      </c>
      <c r="R60" s="38">
        <v>35</v>
      </c>
      <c r="S60" s="38">
        <v>14</v>
      </c>
      <c r="T60" s="38">
        <v>9</v>
      </c>
      <c r="U60" s="38">
        <v>13</v>
      </c>
      <c r="V60" s="38">
        <v>12</v>
      </c>
      <c r="W60" s="38">
        <v>10</v>
      </c>
      <c r="X60" s="38">
        <v>5</v>
      </c>
      <c r="Y60" s="38">
        <v>13</v>
      </c>
      <c r="Z60" s="38">
        <v>7</v>
      </c>
      <c r="AA60" s="38">
        <v>7</v>
      </c>
      <c r="AB60" s="38">
        <v>3</v>
      </c>
    </row>
    <row r="61" spans="1:28" ht="28.8">
      <c r="A61" s="64" t="s">
        <v>168</v>
      </c>
      <c r="B61" s="37">
        <v>498</v>
      </c>
      <c r="C61" s="38">
        <v>22</v>
      </c>
      <c r="D61" s="38">
        <v>18</v>
      </c>
      <c r="E61" s="38">
        <v>40</v>
      </c>
      <c r="F61" s="38">
        <v>17</v>
      </c>
      <c r="G61" s="38">
        <v>15</v>
      </c>
      <c r="H61" s="38">
        <v>32</v>
      </c>
      <c r="I61" s="38">
        <v>21</v>
      </c>
      <c r="J61" s="38">
        <v>18</v>
      </c>
      <c r="K61" s="38">
        <v>22</v>
      </c>
      <c r="L61" s="38">
        <v>35</v>
      </c>
      <c r="M61" s="38">
        <v>57</v>
      </c>
      <c r="N61" s="38">
        <v>20</v>
      </c>
      <c r="O61" s="38">
        <v>22</v>
      </c>
      <c r="P61" s="38">
        <v>14</v>
      </c>
      <c r="Q61" s="38">
        <v>20</v>
      </c>
      <c r="R61" s="38">
        <v>63</v>
      </c>
      <c r="S61" s="38">
        <v>28</v>
      </c>
      <c r="T61" s="38">
        <v>19</v>
      </c>
      <c r="U61" s="38">
        <v>22</v>
      </c>
      <c r="V61" s="38">
        <v>26</v>
      </c>
      <c r="W61" s="38">
        <v>12</v>
      </c>
      <c r="X61" s="38">
        <v>18</v>
      </c>
      <c r="Y61" s="38">
        <v>19</v>
      </c>
      <c r="Z61" s="38">
        <v>18</v>
      </c>
      <c r="AA61" s="38">
        <v>9</v>
      </c>
      <c r="AB61" s="38">
        <v>20</v>
      </c>
    </row>
    <row r="62" spans="1:28" ht="28.8">
      <c r="A62" s="64" t="s">
        <v>169</v>
      </c>
      <c r="B62" s="37">
        <v>349</v>
      </c>
      <c r="C62" s="38">
        <v>20</v>
      </c>
      <c r="D62" s="38">
        <v>12</v>
      </c>
      <c r="E62" s="38">
        <v>32</v>
      </c>
      <c r="F62" s="38">
        <v>15</v>
      </c>
      <c r="G62" s="38">
        <v>13</v>
      </c>
      <c r="H62" s="38">
        <v>28</v>
      </c>
      <c r="I62" s="38">
        <v>11</v>
      </c>
      <c r="J62" s="38">
        <v>22</v>
      </c>
      <c r="K62" s="38">
        <v>22</v>
      </c>
      <c r="L62" s="38">
        <v>29</v>
      </c>
      <c r="M62" s="38">
        <v>51</v>
      </c>
      <c r="N62" s="38">
        <v>6</v>
      </c>
      <c r="O62" s="38">
        <v>11</v>
      </c>
      <c r="P62" s="38">
        <v>9</v>
      </c>
      <c r="Q62" s="38">
        <v>10</v>
      </c>
      <c r="R62" s="38">
        <v>34</v>
      </c>
      <c r="S62" s="38">
        <v>24</v>
      </c>
      <c r="T62" s="38">
        <v>9</v>
      </c>
      <c r="U62" s="38">
        <v>13</v>
      </c>
      <c r="V62" s="38">
        <v>14</v>
      </c>
      <c r="W62" s="38">
        <v>8</v>
      </c>
      <c r="X62" s="38">
        <v>12</v>
      </c>
      <c r="Y62" s="38">
        <v>19</v>
      </c>
      <c r="Z62" s="38">
        <v>11</v>
      </c>
      <c r="AA62" s="38">
        <v>15</v>
      </c>
      <c r="AB62" s="38">
        <v>10</v>
      </c>
    </row>
    <row r="63" spans="1:28" ht="28.8">
      <c r="A63" s="64" t="s">
        <v>170</v>
      </c>
      <c r="B63" s="37">
        <v>223</v>
      </c>
      <c r="C63" s="38">
        <v>11</v>
      </c>
      <c r="D63" s="38">
        <v>8</v>
      </c>
      <c r="E63" s="38">
        <v>19</v>
      </c>
      <c r="F63" s="38">
        <v>7</v>
      </c>
      <c r="G63" s="38">
        <v>6</v>
      </c>
      <c r="H63" s="38">
        <v>13</v>
      </c>
      <c r="I63" s="38">
        <v>0</v>
      </c>
      <c r="J63" s="38">
        <v>5</v>
      </c>
      <c r="K63" s="38">
        <v>4</v>
      </c>
      <c r="L63" s="38">
        <v>21</v>
      </c>
      <c r="M63" s="38">
        <v>25</v>
      </c>
      <c r="N63" s="38">
        <v>6</v>
      </c>
      <c r="O63" s="38">
        <v>8</v>
      </c>
      <c r="P63" s="38">
        <v>11</v>
      </c>
      <c r="Q63" s="38">
        <v>12</v>
      </c>
      <c r="R63" s="38">
        <v>15</v>
      </c>
      <c r="S63" s="38">
        <v>19</v>
      </c>
      <c r="T63" s="38">
        <v>16</v>
      </c>
      <c r="U63" s="38">
        <v>10</v>
      </c>
      <c r="V63" s="38">
        <v>6</v>
      </c>
      <c r="W63" s="38">
        <v>7</v>
      </c>
      <c r="X63" s="38">
        <v>13</v>
      </c>
      <c r="Y63" s="38">
        <v>10</v>
      </c>
      <c r="Z63" s="38">
        <v>9</v>
      </c>
      <c r="AA63" s="38">
        <v>7</v>
      </c>
      <c r="AB63" s="38">
        <v>12</v>
      </c>
    </row>
    <row r="64" spans="1:28">
      <c r="A64" s="64" t="s">
        <v>171</v>
      </c>
      <c r="B64" s="37">
        <v>25</v>
      </c>
      <c r="C64" s="38">
        <v>4</v>
      </c>
      <c r="D64" s="38">
        <v>0</v>
      </c>
      <c r="E64" s="38">
        <v>4</v>
      </c>
      <c r="F64" s="38">
        <v>0</v>
      </c>
      <c r="G64" s="38">
        <v>0</v>
      </c>
      <c r="H64" s="38">
        <v>0</v>
      </c>
      <c r="I64" s="38">
        <v>3</v>
      </c>
      <c r="J64" s="38">
        <v>0</v>
      </c>
      <c r="K64" s="38">
        <v>3</v>
      </c>
      <c r="L64" s="38">
        <v>2</v>
      </c>
      <c r="M64" s="38">
        <v>5</v>
      </c>
      <c r="N64" s="38">
        <v>2</v>
      </c>
      <c r="O64" s="38">
        <v>1</v>
      </c>
      <c r="P64" s="38">
        <v>0</v>
      </c>
      <c r="Q64" s="38">
        <v>3</v>
      </c>
      <c r="R64" s="38">
        <v>1</v>
      </c>
      <c r="S64" s="38">
        <v>0</v>
      </c>
      <c r="T64" s="38">
        <v>2</v>
      </c>
      <c r="U64" s="38">
        <v>1</v>
      </c>
      <c r="V64" s="38">
        <v>0</v>
      </c>
      <c r="W64" s="38">
        <v>1</v>
      </c>
      <c r="X64" s="38">
        <v>0</v>
      </c>
      <c r="Y64" s="38">
        <v>0</v>
      </c>
      <c r="Z64" s="38">
        <v>1</v>
      </c>
      <c r="AA64" s="38">
        <v>0</v>
      </c>
      <c r="AB64" s="38">
        <v>1</v>
      </c>
    </row>
    <row r="65" spans="1:28">
      <c r="A65" s="72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</row>
  </sheetData>
  <mergeCells count="73">
    <mergeCell ref="A45:AB45"/>
    <mergeCell ref="U47:U48"/>
    <mergeCell ref="V47:V48"/>
    <mergeCell ref="W47:W48"/>
    <mergeCell ref="X47:X48"/>
    <mergeCell ref="Y47:Y48"/>
    <mergeCell ref="Z47:Z48"/>
    <mergeCell ref="O47:O48"/>
    <mergeCell ref="P47:P48"/>
    <mergeCell ref="Q47:Q48"/>
    <mergeCell ref="R47:R48"/>
    <mergeCell ref="S47:S48"/>
    <mergeCell ref="T47:T48"/>
    <mergeCell ref="A46:A48"/>
    <mergeCell ref="B46:B48"/>
    <mergeCell ref="C46:M46"/>
    <mergeCell ref="N46:AB46"/>
    <mergeCell ref="C47:E47"/>
    <mergeCell ref="F47:H47"/>
    <mergeCell ref="I47:J47"/>
    <mergeCell ref="K47:M47"/>
    <mergeCell ref="N47:N48"/>
    <mergeCell ref="AA47:AA48"/>
    <mergeCell ref="AB47:AB48"/>
    <mergeCell ref="A24:AB24"/>
    <mergeCell ref="U26:U27"/>
    <mergeCell ref="V26:V27"/>
    <mergeCell ref="W26:W27"/>
    <mergeCell ref="X26:X27"/>
    <mergeCell ref="Y26:Y27"/>
    <mergeCell ref="Z26:Z27"/>
    <mergeCell ref="O26:O27"/>
    <mergeCell ref="P26:P27"/>
    <mergeCell ref="Q26:Q27"/>
    <mergeCell ref="R26:R27"/>
    <mergeCell ref="S26:S27"/>
    <mergeCell ref="T26:T27"/>
    <mergeCell ref="A25:A27"/>
    <mergeCell ref="B25:B27"/>
    <mergeCell ref="C25:M25"/>
    <mergeCell ref="N25:AB25"/>
    <mergeCell ref="C26:E26"/>
    <mergeCell ref="F26:H26"/>
    <mergeCell ref="I26:J26"/>
    <mergeCell ref="K26:M26"/>
    <mergeCell ref="N26:N27"/>
    <mergeCell ref="AA26:AA27"/>
    <mergeCell ref="AB26:AB27"/>
    <mergeCell ref="A3:AB3"/>
    <mergeCell ref="A2:AB2"/>
    <mergeCell ref="W5:W6"/>
    <mergeCell ref="X5:X6"/>
    <mergeCell ref="Y5:Y6"/>
    <mergeCell ref="Z5:Z6"/>
    <mergeCell ref="AA5:AA6"/>
    <mergeCell ref="AB5:AB6"/>
    <mergeCell ref="Q5:Q6"/>
    <mergeCell ref="R5:R6"/>
    <mergeCell ref="S5:S6"/>
    <mergeCell ref="T5:T6"/>
    <mergeCell ref="U5:U6"/>
    <mergeCell ref="V5:V6"/>
    <mergeCell ref="F5:H5"/>
    <mergeCell ref="I5:J5"/>
    <mergeCell ref="K5:M5"/>
    <mergeCell ref="N5:N6"/>
    <mergeCell ref="O5:O6"/>
    <mergeCell ref="P5:P6"/>
    <mergeCell ref="A4:A6"/>
    <mergeCell ref="B4:B6"/>
    <mergeCell ref="C4:M4"/>
    <mergeCell ref="N4:AB4"/>
    <mergeCell ref="C5:E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S8" sqref="S8"/>
    </sheetView>
  </sheetViews>
  <sheetFormatPr defaultRowHeight="14.4"/>
  <cols>
    <col min="1" max="1" width="22.33203125" style="57" customWidth="1"/>
    <col min="2" max="2" width="22.5546875" bestFit="1" customWidth="1"/>
    <col min="3" max="17" width="7" customWidth="1"/>
  </cols>
  <sheetData>
    <row r="1" spans="1:17">
      <c r="A1" s="57" t="s">
        <v>579</v>
      </c>
    </row>
    <row r="2" spans="1:17">
      <c r="A2" s="270" t="s">
        <v>564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</row>
    <row r="3" spans="1:17">
      <c r="A3" s="271" t="s">
        <v>75</v>
      </c>
      <c r="B3" s="274" t="s">
        <v>76</v>
      </c>
      <c r="C3" s="274" t="s">
        <v>557</v>
      </c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</row>
    <row r="4" spans="1:17">
      <c r="A4" s="272"/>
      <c r="B4" s="267"/>
      <c r="C4" s="267" t="s">
        <v>175</v>
      </c>
      <c r="D4" s="267"/>
      <c r="E4" s="267"/>
      <c r="F4" s="267" t="s">
        <v>176</v>
      </c>
      <c r="G4" s="267"/>
      <c r="H4" s="267"/>
      <c r="I4" s="267" t="s">
        <v>177</v>
      </c>
      <c r="J4" s="267"/>
      <c r="K4" s="267"/>
      <c r="L4" s="267" t="s">
        <v>178</v>
      </c>
      <c r="M4" s="267"/>
      <c r="N4" s="267"/>
      <c r="O4" s="267" t="s">
        <v>179</v>
      </c>
      <c r="P4" s="267"/>
      <c r="Q4" s="267"/>
    </row>
    <row r="5" spans="1:17">
      <c r="A5" s="272"/>
      <c r="B5" s="267"/>
      <c r="C5" s="267" t="s">
        <v>77</v>
      </c>
      <c r="D5" s="267"/>
      <c r="E5" s="267"/>
      <c r="F5" s="267" t="s">
        <v>77</v>
      </c>
      <c r="G5" s="267"/>
      <c r="H5" s="267"/>
      <c r="I5" s="267" t="s">
        <v>77</v>
      </c>
      <c r="J5" s="267"/>
      <c r="K5" s="267"/>
      <c r="L5" s="267" t="s">
        <v>77</v>
      </c>
      <c r="M5" s="267"/>
      <c r="N5" s="267"/>
      <c r="O5" s="267" t="s">
        <v>77</v>
      </c>
      <c r="P5" s="267"/>
      <c r="Q5" s="267"/>
    </row>
    <row r="6" spans="1:17">
      <c r="A6" s="272"/>
      <c r="B6" s="267"/>
      <c r="C6" s="60" t="s">
        <v>79</v>
      </c>
      <c r="D6" s="60" t="s">
        <v>80</v>
      </c>
      <c r="E6" s="60" t="s">
        <v>81</v>
      </c>
      <c r="F6" s="60" t="s">
        <v>79</v>
      </c>
      <c r="G6" s="60" t="s">
        <v>80</v>
      </c>
      <c r="H6" s="60" t="s">
        <v>81</v>
      </c>
      <c r="I6" s="60" t="s">
        <v>79</v>
      </c>
      <c r="J6" s="60" t="s">
        <v>80</v>
      </c>
      <c r="K6" s="60" t="s">
        <v>81</v>
      </c>
      <c r="L6" s="60" t="s">
        <v>79</v>
      </c>
      <c r="M6" s="60" t="s">
        <v>80</v>
      </c>
      <c r="N6" s="60" t="s">
        <v>81</v>
      </c>
      <c r="O6" s="60" t="s">
        <v>79</v>
      </c>
      <c r="P6" s="60" t="s">
        <v>80</v>
      </c>
      <c r="Q6" s="60" t="s">
        <v>81</v>
      </c>
    </row>
    <row r="7" spans="1:17" ht="36" customHeight="1">
      <c r="A7" s="273"/>
      <c r="B7" s="275"/>
      <c r="C7" s="61" t="s">
        <v>180</v>
      </c>
      <c r="D7" s="61" t="s">
        <v>180</v>
      </c>
      <c r="E7" s="61" t="s">
        <v>180</v>
      </c>
      <c r="F7" s="61" t="s">
        <v>180</v>
      </c>
      <c r="G7" s="61" t="s">
        <v>180</v>
      </c>
      <c r="H7" s="61" t="s">
        <v>180</v>
      </c>
      <c r="I7" s="61" t="s">
        <v>180</v>
      </c>
      <c r="J7" s="61" t="s">
        <v>180</v>
      </c>
      <c r="K7" s="61" t="s">
        <v>180</v>
      </c>
      <c r="L7" s="61" t="s">
        <v>180</v>
      </c>
      <c r="M7" s="61" t="s">
        <v>180</v>
      </c>
      <c r="N7" s="61" t="s">
        <v>180</v>
      </c>
      <c r="O7" s="61" t="s">
        <v>180</v>
      </c>
      <c r="P7" s="61" t="s">
        <v>180</v>
      </c>
      <c r="Q7" s="61" t="s">
        <v>180</v>
      </c>
    </row>
    <row r="8" spans="1:17">
      <c r="A8" s="58" t="s">
        <v>83</v>
      </c>
      <c r="B8" s="52" t="s">
        <v>84</v>
      </c>
      <c r="C8" s="53">
        <v>6891</v>
      </c>
      <c r="D8" s="53">
        <v>7006</v>
      </c>
      <c r="E8" s="53">
        <v>7258</v>
      </c>
      <c r="F8" s="53">
        <v>7203</v>
      </c>
      <c r="G8" s="53">
        <v>7284</v>
      </c>
      <c r="H8" s="53">
        <v>7285</v>
      </c>
      <c r="I8" s="53">
        <v>3142</v>
      </c>
      <c r="J8" s="53">
        <v>3031</v>
      </c>
      <c r="K8" s="53">
        <v>3041</v>
      </c>
      <c r="L8" s="53">
        <v>7553</v>
      </c>
      <c r="M8" s="53">
        <v>7481</v>
      </c>
      <c r="N8" s="53">
        <v>7418</v>
      </c>
      <c r="O8" s="53">
        <v>6173</v>
      </c>
      <c r="P8" s="53">
        <v>5901</v>
      </c>
      <c r="Q8" s="53">
        <v>5593</v>
      </c>
    </row>
    <row r="9" spans="1:17">
      <c r="A9" s="58" t="s">
        <v>85</v>
      </c>
      <c r="B9" s="52" t="s">
        <v>86</v>
      </c>
      <c r="C9" s="53">
        <v>284</v>
      </c>
      <c r="D9" s="53">
        <v>309</v>
      </c>
      <c r="E9" s="53">
        <v>320</v>
      </c>
      <c r="F9" s="53">
        <v>381</v>
      </c>
      <c r="G9" s="53">
        <v>391</v>
      </c>
      <c r="H9" s="53">
        <v>382</v>
      </c>
      <c r="I9" s="53">
        <v>171</v>
      </c>
      <c r="J9" s="53">
        <v>164</v>
      </c>
      <c r="K9" s="53">
        <v>160</v>
      </c>
      <c r="L9" s="53">
        <v>477</v>
      </c>
      <c r="M9" s="53">
        <v>468</v>
      </c>
      <c r="N9" s="53">
        <v>477</v>
      </c>
      <c r="O9" s="53">
        <v>348</v>
      </c>
      <c r="P9" s="53">
        <v>340</v>
      </c>
      <c r="Q9" s="53">
        <v>326</v>
      </c>
    </row>
    <row r="11" spans="1:17">
      <c r="A11" s="270" t="s">
        <v>563</v>
      </c>
      <c r="B11" s="270"/>
      <c r="C11" s="270"/>
      <c r="D11" s="270"/>
      <c r="E11" s="270"/>
      <c r="F11" s="270"/>
      <c r="G11" s="270"/>
      <c r="H11" s="270"/>
      <c r="I11" s="270"/>
      <c r="J11" s="270"/>
      <c r="K11" s="270"/>
      <c r="L11" s="270"/>
      <c r="M11" s="270"/>
      <c r="N11" s="270"/>
      <c r="O11" s="270"/>
      <c r="P11" s="270"/>
      <c r="Q11" s="270"/>
    </row>
    <row r="12" spans="1:17">
      <c r="A12" s="268" t="s">
        <v>558</v>
      </c>
      <c r="B12" s="265" t="s">
        <v>76</v>
      </c>
      <c r="C12" s="269" t="s">
        <v>563</v>
      </c>
      <c r="D12" s="269"/>
      <c r="E12" s="269"/>
      <c r="F12" s="269"/>
      <c r="G12" s="269"/>
      <c r="H12" s="269"/>
      <c r="I12" s="269"/>
      <c r="J12" s="269"/>
      <c r="K12" s="269"/>
      <c r="L12" s="269"/>
      <c r="M12" s="269"/>
      <c r="N12" s="269"/>
      <c r="O12" s="269"/>
      <c r="P12" s="269"/>
      <c r="Q12" s="269"/>
    </row>
    <row r="13" spans="1:17">
      <c r="A13" s="268"/>
      <c r="B13" s="265"/>
      <c r="C13" s="265" t="s">
        <v>554</v>
      </c>
      <c r="D13" s="265"/>
      <c r="E13" s="265"/>
      <c r="F13" s="265" t="s">
        <v>559</v>
      </c>
      <c r="G13" s="265"/>
      <c r="H13" s="265"/>
      <c r="I13" s="265" t="s">
        <v>560</v>
      </c>
      <c r="J13" s="265"/>
      <c r="K13" s="265"/>
      <c r="L13" s="265" t="s">
        <v>561</v>
      </c>
      <c r="M13" s="265"/>
      <c r="N13" s="265"/>
      <c r="O13" s="265" t="s">
        <v>562</v>
      </c>
      <c r="P13" s="265"/>
      <c r="Q13" s="265"/>
    </row>
    <row r="14" spans="1:17">
      <c r="A14" s="268"/>
      <c r="B14" s="265"/>
      <c r="C14" s="265" t="s">
        <v>77</v>
      </c>
      <c r="D14" s="265"/>
      <c r="E14" s="265"/>
      <c r="F14" s="265" t="s">
        <v>77</v>
      </c>
      <c r="G14" s="265"/>
      <c r="H14" s="265"/>
      <c r="I14" s="265" t="s">
        <v>77</v>
      </c>
      <c r="J14" s="265"/>
      <c r="K14" s="265"/>
      <c r="L14" s="265" t="s">
        <v>77</v>
      </c>
      <c r="M14" s="265"/>
      <c r="N14" s="265"/>
      <c r="O14" s="265" t="s">
        <v>77</v>
      </c>
      <c r="P14" s="265"/>
      <c r="Q14" s="265"/>
    </row>
    <row r="15" spans="1:17">
      <c r="A15" s="268"/>
      <c r="B15" s="265"/>
      <c r="C15" s="62" t="s">
        <v>79</v>
      </c>
      <c r="D15" s="62" t="s">
        <v>80</v>
      </c>
      <c r="E15" s="62" t="s">
        <v>81</v>
      </c>
      <c r="F15" s="62" t="s">
        <v>79</v>
      </c>
      <c r="G15" s="62" t="s">
        <v>80</v>
      </c>
      <c r="H15" s="62" t="s">
        <v>81</v>
      </c>
      <c r="I15" s="62" t="s">
        <v>79</v>
      </c>
      <c r="J15" s="62" t="s">
        <v>80</v>
      </c>
      <c r="K15" s="62" t="s">
        <v>81</v>
      </c>
      <c r="L15" s="62" t="s">
        <v>79</v>
      </c>
      <c r="M15" s="62" t="s">
        <v>80</v>
      </c>
      <c r="N15" s="62" t="s">
        <v>81</v>
      </c>
      <c r="O15" s="62" t="s">
        <v>79</v>
      </c>
      <c r="P15" s="62" t="s">
        <v>80</v>
      </c>
      <c r="Q15" s="62" t="s">
        <v>81</v>
      </c>
    </row>
    <row r="16" spans="1:17">
      <c r="A16" s="268"/>
      <c r="B16" s="265"/>
      <c r="C16" s="62" t="s">
        <v>82</v>
      </c>
      <c r="D16" s="62" t="s">
        <v>82</v>
      </c>
      <c r="E16" s="62" t="s">
        <v>82</v>
      </c>
      <c r="F16" s="62" t="s">
        <v>82</v>
      </c>
      <c r="G16" s="62" t="s">
        <v>82</v>
      </c>
      <c r="H16" s="62" t="s">
        <v>82</v>
      </c>
      <c r="I16" s="62" t="s">
        <v>82</v>
      </c>
      <c r="J16" s="62" t="s">
        <v>82</v>
      </c>
      <c r="K16" s="62" t="s">
        <v>82</v>
      </c>
      <c r="L16" s="62" t="s">
        <v>82</v>
      </c>
      <c r="M16" s="62" t="s">
        <v>82</v>
      </c>
      <c r="N16" s="62" t="s">
        <v>82</v>
      </c>
      <c r="O16" s="62" t="s">
        <v>82</v>
      </c>
      <c r="P16" s="62" t="s">
        <v>82</v>
      </c>
      <c r="Q16" s="62" t="s">
        <v>82</v>
      </c>
    </row>
    <row r="17" spans="1:17">
      <c r="A17" s="266" t="s">
        <v>175</v>
      </c>
      <c r="B17" s="52" t="s">
        <v>84</v>
      </c>
      <c r="C17" s="59">
        <v>24.4</v>
      </c>
      <c r="D17" s="59">
        <v>25.2</v>
      </c>
      <c r="E17" s="59">
        <v>26.3</v>
      </c>
      <c r="F17" s="59">
        <v>19.8</v>
      </c>
      <c r="G17" s="59">
        <v>20.3</v>
      </c>
      <c r="H17" s="59">
        <v>21.2</v>
      </c>
      <c r="I17" s="59">
        <v>29.1</v>
      </c>
      <c r="J17" s="59">
        <v>30.1</v>
      </c>
      <c r="K17" s="59">
        <v>31.4</v>
      </c>
      <c r="L17" s="59">
        <v>31</v>
      </c>
      <c r="M17" s="59">
        <v>31.8</v>
      </c>
      <c r="N17" s="59">
        <v>33.299999999999997</v>
      </c>
      <c r="O17" s="59">
        <v>14.6</v>
      </c>
      <c r="P17" s="59">
        <v>15.6</v>
      </c>
      <c r="Q17" s="59">
        <v>16.3</v>
      </c>
    </row>
    <row r="18" spans="1:17">
      <c r="A18" s="266"/>
      <c r="B18" s="52" t="s">
        <v>86</v>
      </c>
      <c r="C18" s="59">
        <v>18.8</v>
      </c>
      <c r="D18" s="59">
        <v>20.7</v>
      </c>
      <c r="E18" s="59">
        <v>21.8</v>
      </c>
      <c r="F18" s="59">
        <v>15</v>
      </c>
      <c r="G18" s="59">
        <v>16.5</v>
      </c>
      <c r="H18" s="59">
        <v>17.5</v>
      </c>
      <c r="I18" s="59">
        <v>22.5</v>
      </c>
      <c r="J18" s="59">
        <v>25</v>
      </c>
      <c r="K18" s="59">
        <v>26.1</v>
      </c>
      <c r="L18" s="59">
        <v>23.2</v>
      </c>
      <c r="M18" s="59">
        <v>25.2</v>
      </c>
      <c r="N18" s="59">
        <v>28</v>
      </c>
      <c r="O18" s="59">
        <v>13.3</v>
      </c>
      <c r="P18" s="59">
        <v>14.5</v>
      </c>
      <c r="Q18" s="59">
        <v>13.2</v>
      </c>
    </row>
    <row r="19" spans="1:17">
      <c r="A19" s="266" t="s">
        <v>176</v>
      </c>
      <c r="B19" s="52" t="s">
        <v>84</v>
      </c>
      <c r="C19" s="59">
        <v>24.1</v>
      </c>
      <c r="D19" s="59">
        <v>24.5</v>
      </c>
      <c r="E19" s="59">
        <v>24.4</v>
      </c>
      <c r="F19" s="59">
        <v>24.2</v>
      </c>
      <c r="G19" s="59">
        <v>24.7</v>
      </c>
      <c r="H19" s="59">
        <v>24.5</v>
      </c>
      <c r="I19" s="59">
        <v>24</v>
      </c>
      <c r="J19" s="59">
        <v>24.3</v>
      </c>
      <c r="K19" s="59">
        <v>24.3</v>
      </c>
      <c r="L19" s="59">
        <v>24.6</v>
      </c>
      <c r="M19" s="59">
        <v>24.9</v>
      </c>
      <c r="N19" s="59">
        <v>24.4</v>
      </c>
      <c r="O19" s="59">
        <v>23.3</v>
      </c>
      <c r="P19" s="59">
        <v>23.9</v>
      </c>
      <c r="Q19" s="59">
        <v>24.4</v>
      </c>
    </row>
    <row r="20" spans="1:17">
      <c r="A20" s="266"/>
      <c r="B20" s="52" t="s">
        <v>86</v>
      </c>
      <c r="C20" s="59">
        <v>23.9</v>
      </c>
      <c r="D20" s="59">
        <v>24.4</v>
      </c>
      <c r="E20" s="59">
        <v>23.3</v>
      </c>
      <c r="F20" s="59">
        <v>23.1</v>
      </c>
      <c r="G20" s="59">
        <v>23.5</v>
      </c>
      <c r="H20" s="59">
        <v>22</v>
      </c>
      <c r="I20" s="59">
        <v>24.6</v>
      </c>
      <c r="J20" s="59">
        <v>25.4</v>
      </c>
      <c r="K20" s="59">
        <v>24.7</v>
      </c>
      <c r="L20" s="59">
        <v>24.4</v>
      </c>
      <c r="M20" s="59">
        <v>24.4</v>
      </c>
      <c r="N20" s="59">
        <v>23.7</v>
      </c>
      <c r="O20" s="59">
        <v>23.2</v>
      </c>
      <c r="P20" s="59">
        <v>24.5</v>
      </c>
      <c r="Q20" s="59">
        <v>23</v>
      </c>
    </row>
    <row r="21" spans="1:17">
      <c r="A21" s="266" t="s">
        <v>177</v>
      </c>
      <c r="B21" s="52" t="s">
        <v>84</v>
      </c>
      <c r="C21" s="59">
        <v>10.7</v>
      </c>
      <c r="D21" s="59">
        <v>10.4</v>
      </c>
      <c r="E21" s="59">
        <v>10.5</v>
      </c>
      <c r="F21" s="59">
        <v>8.5</v>
      </c>
      <c r="G21" s="59">
        <v>8.4</v>
      </c>
      <c r="H21" s="59">
        <v>8.6999999999999993</v>
      </c>
      <c r="I21" s="59">
        <v>12.8</v>
      </c>
      <c r="J21" s="59">
        <v>12.4</v>
      </c>
      <c r="K21" s="59">
        <v>12.2</v>
      </c>
      <c r="L21" s="59">
        <v>11.9</v>
      </c>
      <c r="M21" s="59">
        <v>11.5</v>
      </c>
      <c r="N21" s="59">
        <v>11.7</v>
      </c>
      <c r="O21" s="59">
        <v>8.8000000000000007</v>
      </c>
      <c r="P21" s="59">
        <v>8.6999999999999993</v>
      </c>
      <c r="Q21" s="59">
        <v>8.6999999999999993</v>
      </c>
    </row>
    <row r="22" spans="1:17">
      <c r="A22" s="266"/>
      <c r="B22" s="52" t="s">
        <v>86</v>
      </c>
      <c r="C22" s="59">
        <v>10.9</v>
      </c>
      <c r="D22" s="59">
        <v>10.4</v>
      </c>
      <c r="E22" s="59">
        <v>10.1</v>
      </c>
      <c r="F22" s="59">
        <v>8.5</v>
      </c>
      <c r="G22" s="59">
        <v>8.6</v>
      </c>
      <c r="H22" s="59">
        <v>8.9</v>
      </c>
      <c r="I22" s="59">
        <v>13.2</v>
      </c>
      <c r="J22" s="59">
        <v>12.3</v>
      </c>
      <c r="K22" s="59">
        <v>11.4</v>
      </c>
      <c r="L22" s="59">
        <v>12</v>
      </c>
      <c r="M22" s="59">
        <v>12</v>
      </c>
      <c r="N22" s="59">
        <v>11.4</v>
      </c>
      <c r="O22" s="59">
        <v>9.6999999999999993</v>
      </c>
      <c r="P22" s="59">
        <v>8.3000000000000007</v>
      </c>
      <c r="Q22" s="59">
        <v>8.1999999999999993</v>
      </c>
    </row>
    <row r="23" spans="1:17">
      <c r="A23" s="266" t="s">
        <v>178</v>
      </c>
      <c r="B23" s="52" t="s">
        <v>84</v>
      </c>
      <c r="C23" s="59">
        <v>25.6</v>
      </c>
      <c r="D23" s="59">
        <v>25.3</v>
      </c>
      <c r="E23" s="59">
        <v>25</v>
      </c>
      <c r="F23" s="59">
        <v>31.6</v>
      </c>
      <c r="G23" s="59">
        <v>31.4</v>
      </c>
      <c r="H23" s="59">
        <v>31.2</v>
      </c>
      <c r="I23" s="59">
        <v>19.5</v>
      </c>
      <c r="J23" s="59">
        <v>19.2</v>
      </c>
      <c r="K23" s="59">
        <v>18.8</v>
      </c>
      <c r="L23" s="59">
        <v>20.8</v>
      </c>
      <c r="M23" s="59">
        <v>20.6</v>
      </c>
      <c r="N23" s="59">
        <v>19.899999999999999</v>
      </c>
      <c r="O23" s="59">
        <v>32.700000000000003</v>
      </c>
      <c r="P23" s="59">
        <v>32.200000000000003</v>
      </c>
      <c r="Q23" s="59">
        <v>32.299999999999997</v>
      </c>
    </row>
    <row r="24" spans="1:17">
      <c r="A24" s="266"/>
      <c r="B24" s="52" t="s">
        <v>86</v>
      </c>
      <c r="C24" s="59">
        <v>29.4</v>
      </c>
      <c r="D24" s="59">
        <v>28.4</v>
      </c>
      <c r="E24" s="59">
        <v>29.2</v>
      </c>
      <c r="F24" s="59">
        <v>36.299999999999997</v>
      </c>
      <c r="G24" s="59">
        <v>35.200000000000003</v>
      </c>
      <c r="H24" s="59">
        <v>35.799999999999997</v>
      </c>
      <c r="I24" s="59">
        <v>22.7</v>
      </c>
      <c r="J24" s="59">
        <v>21.7</v>
      </c>
      <c r="K24" s="59">
        <v>22.6</v>
      </c>
      <c r="L24" s="59">
        <v>26.4</v>
      </c>
      <c r="M24" s="59">
        <v>25.6</v>
      </c>
      <c r="N24" s="59">
        <v>24.8</v>
      </c>
      <c r="O24" s="59">
        <v>33.200000000000003</v>
      </c>
      <c r="P24" s="59">
        <v>32.4</v>
      </c>
      <c r="Q24" s="59">
        <v>35.200000000000003</v>
      </c>
    </row>
    <row r="25" spans="1:17">
      <c r="A25" s="266" t="s">
        <v>179</v>
      </c>
      <c r="B25" s="52" t="s">
        <v>84</v>
      </c>
      <c r="C25" s="59">
        <v>15.2</v>
      </c>
      <c r="D25" s="59">
        <v>14.6</v>
      </c>
      <c r="E25" s="59">
        <v>13.9</v>
      </c>
      <c r="F25" s="59">
        <v>15.9</v>
      </c>
      <c r="G25" s="59">
        <v>15.2</v>
      </c>
      <c r="H25" s="59">
        <v>14.5</v>
      </c>
      <c r="I25" s="59">
        <v>14.6</v>
      </c>
      <c r="J25" s="59">
        <v>14</v>
      </c>
      <c r="K25" s="59">
        <v>13.3</v>
      </c>
      <c r="L25" s="59">
        <v>11.7</v>
      </c>
      <c r="M25" s="59">
        <v>11.2</v>
      </c>
      <c r="N25" s="59">
        <v>10.8</v>
      </c>
      <c r="O25" s="59">
        <v>20.5</v>
      </c>
      <c r="P25" s="59">
        <v>19.600000000000001</v>
      </c>
      <c r="Q25" s="59">
        <v>18.399999999999999</v>
      </c>
    </row>
    <row r="26" spans="1:17">
      <c r="A26" s="266"/>
      <c r="B26" s="52" t="s">
        <v>86</v>
      </c>
      <c r="C26" s="59">
        <v>17</v>
      </c>
      <c r="D26" s="59">
        <v>16.100000000000001</v>
      </c>
      <c r="E26" s="59">
        <v>15.5</v>
      </c>
      <c r="F26" s="59">
        <v>17</v>
      </c>
      <c r="G26" s="59">
        <v>16.3</v>
      </c>
      <c r="H26" s="59">
        <v>16</v>
      </c>
      <c r="I26" s="59">
        <v>17</v>
      </c>
      <c r="J26" s="59">
        <v>15.7</v>
      </c>
      <c r="K26" s="59">
        <v>15.3</v>
      </c>
      <c r="L26" s="59">
        <v>14.1</v>
      </c>
      <c r="M26" s="59">
        <v>13</v>
      </c>
      <c r="N26" s="59">
        <v>12</v>
      </c>
      <c r="O26" s="59">
        <v>20.6</v>
      </c>
      <c r="P26" s="59">
        <v>20.399999999999999</v>
      </c>
      <c r="Q26" s="59">
        <v>20.5</v>
      </c>
    </row>
  </sheetData>
  <mergeCells count="33">
    <mergeCell ref="F13:H13"/>
    <mergeCell ref="O14:Q14"/>
    <mergeCell ref="A2:Q2"/>
    <mergeCell ref="A17:A18"/>
    <mergeCell ref="O4:Q4"/>
    <mergeCell ref="C5:E5"/>
    <mergeCell ref="F5:H5"/>
    <mergeCell ref="A11:Q11"/>
    <mergeCell ref="I5:K5"/>
    <mergeCell ref="L5:N5"/>
    <mergeCell ref="O5:Q5"/>
    <mergeCell ref="A3:A7"/>
    <mergeCell ref="B3:B7"/>
    <mergeCell ref="C3:Q3"/>
    <mergeCell ref="C4:E4"/>
    <mergeCell ref="F4:H4"/>
    <mergeCell ref="C13:E13"/>
    <mergeCell ref="I13:K13"/>
    <mergeCell ref="A21:A22"/>
    <mergeCell ref="L4:N4"/>
    <mergeCell ref="A25:A26"/>
    <mergeCell ref="L13:N13"/>
    <mergeCell ref="A12:A16"/>
    <mergeCell ref="B12:B16"/>
    <mergeCell ref="A23:A24"/>
    <mergeCell ref="I4:K4"/>
    <mergeCell ref="A19:A20"/>
    <mergeCell ref="C12:Q12"/>
    <mergeCell ref="O13:Q13"/>
    <mergeCell ref="C14:E14"/>
    <mergeCell ref="F14:H14"/>
    <mergeCell ref="I14:K14"/>
    <mergeCell ref="L14:N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23</vt:i4>
      </vt:variant>
      <vt:variant>
        <vt:lpstr>Zakresy nazwane</vt:lpstr>
      </vt:variant>
      <vt:variant>
        <vt:i4>1</vt:i4>
      </vt:variant>
    </vt:vector>
  </HeadingPairs>
  <TitlesOfParts>
    <vt:vector size="24" baseType="lpstr">
      <vt:lpstr>3.1</vt:lpstr>
      <vt:lpstr>3.2 (1)</vt:lpstr>
      <vt:lpstr>3.2 (2)</vt:lpstr>
      <vt:lpstr>3.3</vt:lpstr>
      <vt:lpstr>3.4</vt:lpstr>
      <vt:lpstr>3.5 i 3.6</vt:lpstr>
      <vt:lpstr>3.7</vt:lpstr>
      <vt:lpstr>3.8</vt:lpstr>
      <vt:lpstr>3.9 (1)</vt:lpstr>
      <vt:lpstr>3.9 (2)</vt:lpstr>
      <vt:lpstr>3.10 (1)</vt:lpstr>
      <vt:lpstr>3.10 (2)</vt:lpstr>
      <vt:lpstr>3.11</vt:lpstr>
      <vt:lpstr>3.12</vt:lpstr>
      <vt:lpstr>3.13</vt:lpstr>
      <vt:lpstr>3.14</vt:lpstr>
      <vt:lpstr>3.15</vt:lpstr>
      <vt:lpstr>3.16</vt:lpstr>
      <vt:lpstr>3.17</vt:lpstr>
      <vt:lpstr>3.18</vt:lpstr>
      <vt:lpstr>3.19 (1)</vt:lpstr>
      <vt:lpstr>3.19 (2)</vt:lpstr>
      <vt:lpstr>3.20</vt:lpstr>
      <vt:lpstr>'3.16'!_FiltrujBazeDanych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Górna</dc:creator>
  <cp:lastModifiedBy>Jolanta Rudnicka</cp:lastModifiedBy>
  <dcterms:created xsi:type="dcterms:W3CDTF">2018-08-10T09:23:28Z</dcterms:created>
  <dcterms:modified xsi:type="dcterms:W3CDTF">2018-12-17T09:33:46Z</dcterms:modified>
</cp:coreProperties>
</file>